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19440" windowHeight="7455" tabRatio="783" firstSheet="5" activeTab="7"/>
  </bookViews>
  <sheets>
    <sheet name="SHAPARAK" sheetId="93" r:id="rId1"/>
    <sheet name="Number Of Transaction" sheetId="74" r:id="rId2"/>
    <sheet name="Transaction Amount" sheetId="75" r:id="rId3"/>
    <sheet name="Number of TFTPOS" sheetId="76" r:id="rId4"/>
    <sheet name="Num Of INT&amp;MOB Gatway" sheetId="92" r:id="rId5"/>
    <sheet name="Transaction Per State" sheetId="77" r:id="rId6"/>
    <sheet name="Transactions Amount Per State" sheetId="78" r:id="rId7"/>
    <sheet name="Number Of TFTPOS Per State" sheetId="79" r:id="rId8"/>
  </sheets>
  <calcPr calcId="125725"/>
  <fileRecoveryPr autoRecover="0"/>
</workbook>
</file>

<file path=xl/calcChain.xml><?xml version="1.0" encoding="utf-8"?>
<calcChain xmlns="http://schemas.openxmlformats.org/spreadsheetml/2006/main">
  <c r="C17" i="74"/>
  <c r="C17" i="78" l="1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D17" i="7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17"/>
  <c r="D17" i="75"/>
  <c r="E17"/>
  <c r="F17"/>
  <c r="G17"/>
  <c r="H17"/>
  <c r="I17"/>
  <c r="J17"/>
  <c r="K17"/>
  <c r="L17"/>
  <c r="M17"/>
  <c r="N17"/>
  <c r="C17"/>
  <c r="T17" i="74"/>
  <c r="S17"/>
  <c r="R17"/>
  <c r="Q17"/>
  <c r="P17"/>
  <c r="O17"/>
  <c r="N17"/>
  <c r="M17"/>
  <c r="L17"/>
  <c r="K17"/>
  <c r="J17"/>
  <c r="I17"/>
  <c r="H17"/>
  <c r="G17"/>
  <c r="F17"/>
  <c r="E17"/>
  <c r="D17"/>
  <c r="O17" i="75" l="1"/>
  <c r="T17"/>
  <c r="Y17" i="74"/>
  <c r="CR17" i="77"/>
  <c r="S17" i="75"/>
  <c r="P17"/>
  <c r="V17"/>
  <c r="U17"/>
  <c r="U17" i="74"/>
  <c r="AD17"/>
  <c r="AC17"/>
  <c r="AA17"/>
  <c r="W17"/>
  <c r="CR17" i="78"/>
  <c r="R17" i="75"/>
  <c r="Q17"/>
  <c r="AE17" i="74"/>
  <c r="AB17"/>
  <c r="Z17"/>
  <c r="V17"/>
  <c r="X17"/>
  <c r="AF17" l="1"/>
  <c r="W17" i="75"/>
  <c r="CQ48" i="78"/>
  <c r="CN48"/>
  <c r="CK48"/>
  <c r="CH48"/>
  <c r="CE48"/>
  <c r="CB48"/>
  <c r="BY48"/>
  <c r="BV48"/>
  <c r="BS48"/>
  <c r="BP48"/>
  <c r="BM48"/>
  <c r="BJ48"/>
  <c r="BG48"/>
  <c r="BD48"/>
  <c r="BA48"/>
  <c r="AX48"/>
  <c r="AU48"/>
  <c r="AR48"/>
  <c r="AO48"/>
  <c r="AL48"/>
  <c r="AI48"/>
  <c r="AF48"/>
  <c r="AC48"/>
  <c r="Z48"/>
  <c r="W48"/>
  <c r="T48"/>
  <c r="Q48"/>
  <c r="N48"/>
  <c r="K48"/>
  <c r="H48"/>
  <c r="E48"/>
  <c r="CP33"/>
  <c r="CM33"/>
  <c r="CJ33"/>
  <c r="CG33"/>
  <c r="CD33"/>
  <c r="CA33"/>
  <c r="BX33"/>
  <c r="BU33"/>
  <c r="BR33"/>
  <c r="BO33"/>
  <c r="BL33"/>
  <c r="BI33"/>
  <c r="BF33"/>
  <c r="BC33"/>
  <c r="AZ33"/>
  <c r="AW33"/>
  <c r="AT33"/>
  <c r="AQ33"/>
  <c r="AN33"/>
  <c r="AK33"/>
  <c r="AH33"/>
  <c r="AE33"/>
  <c r="AB33"/>
  <c r="Y33"/>
  <c r="V33"/>
  <c r="S33"/>
  <c r="P33"/>
  <c r="M33"/>
  <c r="J33"/>
  <c r="G33"/>
  <c r="D33"/>
  <c r="CQ48" i="77" l="1"/>
  <c r="CP33"/>
  <c r="CN48"/>
  <c r="CM33"/>
  <c r="CK48"/>
  <c r="CJ33"/>
  <c r="CH48"/>
  <c r="CG33"/>
  <c r="CE48"/>
  <c r="CD33"/>
  <c r="CB48"/>
  <c r="CA33"/>
  <c r="BY48"/>
  <c r="BX33"/>
  <c r="BV48"/>
  <c r="BU33"/>
  <c r="BS48"/>
  <c r="BR33"/>
  <c r="BP48"/>
  <c r="BO33"/>
  <c r="BM48"/>
  <c r="BL33"/>
  <c r="BJ48"/>
  <c r="BI33"/>
  <c r="BG48"/>
  <c r="BF33"/>
  <c r="BD48"/>
  <c r="BC33"/>
  <c r="BA48"/>
  <c r="AZ33"/>
  <c r="AX48"/>
  <c r="AW33"/>
  <c r="AU48"/>
  <c r="AT33"/>
  <c r="AR48"/>
  <c r="AQ33"/>
  <c r="AO48"/>
  <c r="AN33"/>
  <c r="AL48"/>
  <c r="AK33"/>
  <c r="AI48"/>
  <c r="AH33"/>
  <c r="AF48"/>
  <c r="AE33"/>
  <c r="AC48"/>
  <c r="AB33"/>
  <c r="Z48"/>
  <c r="Y33"/>
  <c r="W48"/>
  <c r="V33"/>
  <c r="T48"/>
  <c r="S33"/>
  <c r="Q48"/>
  <c r="P33"/>
  <c r="N48"/>
  <c r="M33"/>
  <c r="K48"/>
  <c r="H48"/>
  <c r="E48"/>
  <c r="J33"/>
  <c r="G33"/>
  <c r="D33"/>
  <c r="CQ62" i="78" l="1"/>
  <c r="CP47"/>
  <c r="CO32"/>
  <c r="CQ62" i="77"/>
  <c r="CP47"/>
  <c r="CO32"/>
  <c r="CQ61" i="78"/>
  <c r="CP46"/>
  <c r="CO31"/>
  <c r="CQ61" i="77"/>
  <c r="CP46"/>
  <c r="CO31"/>
  <c r="CQ60" i="78"/>
  <c r="CP45"/>
  <c r="CO30"/>
  <c r="CQ60" i="77"/>
  <c r="CP45"/>
  <c r="CO30"/>
  <c r="CQ59" i="78"/>
  <c r="CP44"/>
  <c r="CO29"/>
  <c r="CQ59" i="77"/>
  <c r="CP44"/>
  <c r="CO29"/>
  <c r="CQ58" i="78"/>
  <c r="CP43"/>
  <c r="CO28"/>
  <c r="CQ58" i="77"/>
  <c r="CP43"/>
  <c r="CO28"/>
  <c r="CQ57" i="78"/>
  <c r="CP42"/>
  <c r="CO27"/>
  <c r="CQ57" i="77"/>
  <c r="CP42"/>
  <c r="CO27"/>
  <c r="CQ56" i="78"/>
  <c r="CP41"/>
  <c r="CO26"/>
  <c r="CQ56" i="77"/>
  <c r="CP41"/>
  <c r="CO26"/>
  <c r="CQ54" i="78"/>
  <c r="CP39"/>
  <c r="CO24"/>
  <c r="CQ54" i="77"/>
  <c r="CP39"/>
  <c r="CO24"/>
  <c r="CQ53" i="78"/>
  <c r="CP38"/>
  <c r="CO23"/>
  <c r="CQ53" i="77"/>
  <c r="CP38"/>
  <c r="CO23"/>
  <c r="CQ52" i="78"/>
  <c r="CP37"/>
  <c r="CO22"/>
  <c r="CQ52" i="77"/>
  <c r="CP37"/>
  <c r="CO22"/>
  <c r="CQ51" i="78"/>
  <c r="CP36"/>
  <c r="CO21"/>
  <c r="CQ51" i="77"/>
  <c r="CP36"/>
  <c r="CO21"/>
  <c r="CP35" i="78"/>
  <c r="CQ50" i="77"/>
  <c r="CP35"/>
  <c r="CN62" i="78"/>
  <c r="CM47"/>
  <c r="CL32"/>
  <c r="CN62" i="77"/>
  <c r="CM47"/>
  <c r="CL32"/>
  <c r="CN61" i="78"/>
  <c r="CM46"/>
  <c r="CL31"/>
  <c r="CN61" i="77"/>
  <c r="CM46"/>
  <c r="CL31"/>
  <c r="CM45" i="78"/>
  <c r="CL30"/>
  <c r="CN60" i="77"/>
  <c r="CM45"/>
  <c r="CL30"/>
  <c r="CN59" i="78"/>
  <c r="CM44"/>
  <c r="CL29"/>
  <c r="CM44" i="77"/>
  <c r="CL29"/>
  <c r="CN58" i="78"/>
  <c r="CM43"/>
  <c r="CL28"/>
  <c r="CN58" i="77"/>
  <c r="CM43"/>
  <c r="CL28"/>
  <c r="CN57" i="78"/>
  <c r="CM42"/>
  <c r="CL27"/>
  <c r="CM42" i="77"/>
  <c r="CL27"/>
  <c r="CN56" i="78"/>
  <c r="CM41"/>
  <c r="CL26"/>
  <c r="CN56" i="77"/>
  <c r="CM41"/>
  <c r="CL26"/>
  <c r="CN54" i="78"/>
  <c r="CL24"/>
  <c r="CN54" i="77"/>
  <c r="CM39"/>
  <c r="CL24"/>
  <c r="CN53" i="78"/>
  <c r="CM38"/>
  <c r="CL23"/>
  <c r="CN53" i="77"/>
  <c r="CL23"/>
  <c r="CN52" i="78"/>
  <c r="CM37"/>
  <c r="CL22"/>
  <c r="CN52" i="77"/>
  <c r="CM37"/>
  <c r="CL22"/>
  <c r="CN51" i="78"/>
  <c r="CM36"/>
  <c r="CL21"/>
  <c r="CN51" i="77"/>
  <c r="CM36"/>
  <c r="CL21"/>
  <c r="CN50" i="78"/>
  <c r="CM35"/>
  <c r="CN50" i="77"/>
  <c r="CM35"/>
  <c r="CL20"/>
  <c r="CK62" i="78"/>
  <c r="CJ47"/>
  <c r="CI32"/>
  <c r="CK62" i="77"/>
  <c r="CJ47"/>
  <c r="CI32"/>
  <c r="CK61" i="78"/>
  <c r="CJ46"/>
  <c r="CK61" i="77"/>
  <c r="CJ46"/>
  <c r="CK60" i="78"/>
  <c r="CJ45"/>
  <c r="CI30"/>
  <c r="CK60" i="77"/>
  <c r="CJ45"/>
  <c r="CI30"/>
  <c r="CK59" i="78"/>
  <c r="CJ44"/>
  <c r="CK59" i="77"/>
  <c r="CJ44"/>
  <c r="CK58" i="78"/>
  <c r="CJ43"/>
  <c r="CI28"/>
  <c r="CK58" i="77"/>
  <c r="CJ43"/>
  <c r="CI28"/>
  <c r="CK57" i="78"/>
  <c r="CJ42"/>
  <c r="CK57" i="77"/>
  <c r="CJ42"/>
  <c r="CI27"/>
  <c r="CK56" i="78"/>
  <c r="CJ41"/>
  <c r="CI26"/>
  <c r="CK56" i="77"/>
  <c r="CJ41"/>
  <c r="CI26"/>
  <c r="CK54" i="78"/>
  <c r="CJ39"/>
  <c r="CK54" i="77"/>
  <c r="CJ39"/>
  <c r="CK53" i="78"/>
  <c r="CJ38"/>
  <c r="CI23"/>
  <c r="CK53" i="77"/>
  <c r="CJ38"/>
  <c r="CI23"/>
  <c r="CK52" i="78"/>
  <c r="CJ37"/>
  <c r="CK52" i="77"/>
  <c r="CJ37"/>
  <c r="CK51" i="78"/>
  <c r="CJ36"/>
  <c r="CI21"/>
  <c r="CK51" i="77"/>
  <c r="CJ36"/>
  <c r="CI21"/>
  <c r="CK50" i="78"/>
  <c r="CJ35"/>
  <c r="CI20"/>
  <c r="CK50" i="77"/>
  <c r="CJ35"/>
  <c r="CI20"/>
  <c r="CH62" i="78"/>
  <c r="CG47"/>
  <c r="CF32"/>
  <c r="CH62" i="77"/>
  <c r="CG47"/>
  <c r="CF32"/>
  <c r="CH61" i="78"/>
  <c r="CG46"/>
  <c r="CF31"/>
  <c r="CH61" i="77"/>
  <c r="CG46"/>
  <c r="CF31"/>
  <c r="CH60" i="78"/>
  <c r="CG45"/>
  <c r="CF30"/>
  <c r="CH60" i="77"/>
  <c r="CG45"/>
  <c r="CF30"/>
  <c r="CH59" i="78"/>
  <c r="CG44"/>
  <c r="CF29"/>
  <c r="CH59" i="77"/>
  <c r="CG44"/>
  <c r="CF29"/>
  <c r="CH58" i="78"/>
  <c r="CG43"/>
  <c r="CF28"/>
  <c r="CH58" i="77"/>
  <c r="CG43"/>
  <c r="CF28"/>
  <c r="CH57" i="78"/>
  <c r="CG42"/>
  <c r="CF27"/>
  <c r="CH57" i="77"/>
  <c r="CG42"/>
  <c r="CF27"/>
  <c r="CH56" i="78"/>
  <c r="CG41"/>
  <c r="CF26"/>
  <c r="CH56" i="77"/>
  <c r="CG41"/>
  <c r="CF26"/>
  <c r="CH54" i="78"/>
  <c r="CG39"/>
  <c r="CF24"/>
  <c r="CH54" i="77"/>
  <c r="CG39"/>
  <c r="CF24"/>
  <c r="CH53" i="78"/>
  <c r="CG38"/>
  <c r="CF23"/>
  <c r="CH53" i="77"/>
  <c r="CG38"/>
  <c r="CF23"/>
  <c r="CH52" i="78"/>
  <c r="CG37"/>
  <c r="CF22"/>
  <c r="CH52" i="77"/>
  <c r="CG37"/>
  <c r="CF22"/>
  <c r="CH51" i="78"/>
  <c r="CG36"/>
  <c r="CF21"/>
  <c r="CH51" i="77"/>
  <c r="CG36"/>
  <c r="CF21"/>
  <c r="CH50" i="78"/>
  <c r="CG35"/>
  <c r="CH50" i="77"/>
  <c r="CG35"/>
  <c r="CF20"/>
  <c r="CE62" i="78"/>
  <c r="CD47"/>
  <c r="CC32"/>
  <c r="CE62" i="77"/>
  <c r="CD47"/>
  <c r="CC32"/>
  <c r="CE61" i="78"/>
  <c r="CD46"/>
  <c r="CC31"/>
  <c r="CE61" i="77"/>
  <c r="CD46"/>
  <c r="CC31"/>
  <c r="CE60" i="78"/>
  <c r="CD45"/>
  <c r="CC30"/>
  <c r="CE60" i="77"/>
  <c r="CD45"/>
  <c r="CC30"/>
  <c r="CE59" i="78"/>
  <c r="CD44"/>
  <c r="CC29"/>
  <c r="CE59" i="77"/>
  <c r="CD44"/>
  <c r="CC29"/>
  <c r="CE58" i="78"/>
  <c r="CD43"/>
  <c r="CC28"/>
  <c r="CE58" i="77"/>
  <c r="CD43"/>
  <c r="CC28"/>
  <c r="CE57" i="78"/>
  <c r="CD42"/>
  <c r="CC27"/>
  <c r="CE57" i="77"/>
  <c r="CD42"/>
  <c r="CC27"/>
  <c r="CE56" i="78"/>
  <c r="CD41"/>
  <c r="CC26"/>
  <c r="CE56" i="77"/>
  <c r="CD41"/>
  <c r="CC26"/>
  <c r="CE54" i="78"/>
  <c r="CD39"/>
  <c r="CC24"/>
  <c r="CE54" i="77"/>
  <c r="CD39"/>
  <c r="CC24"/>
  <c r="CE53" i="78"/>
  <c r="CD38"/>
  <c r="CC23"/>
  <c r="CE53" i="77"/>
  <c r="CD38"/>
  <c r="CC23"/>
  <c r="CE52" i="78"/>
  <c r="CD37"/>
  <c r="CC22"/>
  <c r="CE52" i="77"/>
  <c r="CD37"/>
  <c r="CC22"/>
  <c r="CE51" i="78"/>
  <c r="CD36"/>
  <c r="CC21"/>
  <c r="CE51" i="77"/>
  <c r="CD36"/>
  <c r="CE50" i="78"/>
  <c r="CD35"/>
  <c r="CD35" i="77"/>
  <c r="CC20"/>
  <c r="CB62" i="78"/>
  <c r="CA47"/>
  <c r="BZ32"/>
  <c r="CB62" i="77"/>
  <c r="CA47"/>
  <c r="BZ32"/>
  <c r="CB61" i="78"/>
  <c r="CA46"/>
  <c r="BZ31"/>
  <c r="CB61" i="77"/>
  <c r="CA46"/>
  <c r="BZ31"/>
  <c r="CB60" i="78"/>
  <c r="CA45"/>
  <c r="BZ30"/>
  <c r="CB60" i="77"/>
  <c r="CA45"/>
  <c r="BZ30"/>
  <c r="CB59" i="78"/>
  <c r="CA44"/>
  <c r="BZ29"/>
  <c r="CB59" i="77"/>
  <c r="CA44"/>
  <c r="BZ29"/>
  <c r="CB58" i="78"/>
  <c r="CA43"/>
  <c r="BZ28"/>
  <c r="CB58" i="77"/>
  <c r="CA43"/>
  <c r="BZ28"/>
  <c r="CB57" i="78"/>
  <c r="CA42"/>
  <c r="BZ27"/>
  <c r="CB57" i="77"/>
  <c r="CA42"/>
  <c r="BZ27"/>
  <c r="CB56" i="78"/>
  <c r="CA41"/>
  <c r="BZ26"/>
  <c r="CB56" i="77"/>
  <c r="CA41"/>
  <c r="BZ26"/>
  <c r="CB54" i="78"/>
  <c r="CA39"/>
  <c r="BZ24"/>
  <c r="CB54" i="77"/>
  <c r="CA39"/>
  <c r="BZ24"/>
  <c r="CB53" i="78"/>
  <c r="CA38"/>
  <c r="BZ23"/>
  <c r="CB53" i="77"/>
  <c r="CA38"/>
  <c r="BZ23"/>
  <c r="CB52" i="78"/>
  <c r="CA37"/>
  <c r="BZ22"/>
  <c r="CB52" i="77"/>
  <c r="CA37"/>
  <c r="BZ22"/>
  <c r="CB51" i="78"/>
  <c r="CA36"/>
  <c r="BZ21"/>
  <c r="CB51" i="77"/>
  <c r="CA36"/>
  <c r="BZ21"/>
  <c r="CB50" i="78"/>
  <c r="CA35"/>
  <c r="BZ20"/>
  <c r="CB50" i="77"/>
  <c r="CA35"/>
  <c r="BY62" i="78"/>
  <c r="BX47"/>
  <c r="BW32"/>
  <c r="BY62" i="77"/>
  <c r="BW32"/>
  <c r="BY61" i="78"/>
  <c r="BX46"/>
  <c r="BW31"/>
  <c r="BY61" i="77"/>
  <c r="BW31"/>
  <c r="BY60" i="78"/>
  <c r="BX45"/>
  <c r="BW30"/>
  <c r="BY60" i="77"/>
  <c r="BW30"/>
  <c r="BY59" i="78"/>
  <c r="BX44"/>
  <c r="BW29"/>
  <c r="BY59" i="77"/>
  <c r="BX44"/>
  <c r="BW29"/>
  <c r="BY58" i="78"/>
  <c r="BX43"/>
  <c r="BW28"/>
  <c r="BY58" i="77"/>
  <c r="BW28"/>
  <c r="BY57" i="78"/>
  <c r="BX42"/>
  <c r="BW27"/>
  <c r="BY57" i="77"/>
  <c r="BW27"/>
  <c r="BY56" i="78"/>
  <c r="BX41"/>
  <c r="BW26"/>
  <c r="BY56" i="77"/>
  <c r="BW26"/>
  <c r="BY54" i="78"/>
  <c r="BX39"/>
  <c r="BW24"/>
  <c r="BY54" i="77"/>
  <c r="BX39"/>
  <c r="BW24"/>
  <c r="BY53" i="78"/>
  <c r="BX38"/>
  <c r="BW23"/>
  <c r="BY53" i="77"/>
  <c r="BX38"/>
  <c r="BW23"/>
  <c r="BY52" i="78"/>
  <c r="BX37"/>
  <c r="BW22"/>
  <c r="BY52" i="77"/>
  <c r="BX37"/>
  <c r="BW22"/>
  <c r="BY51" i="78"/>
  <c r="BX36"/>
  <c r="BW21"/>
  <c r="BY51" i="77"/>
  <c r="BX36"/>
  <c r="BW21"/>
  <c r="BW20" i="78"/>
  <c r="BX35" i="77"/>
  <c r="BV62" i="78"/>
  <c r="BU47"/>
  <c r="BT32"/>
  <c r="BV62" i="77"/>
  <c r="BT32"/>
  <c r="BV61" i="78"/>
  <c r="BU46"/>
  <c r="BT31"/>
  <c r="BV61" i="77"/>
  <c r="BT31"/>
  <c r="BV60" i="78"/>
  <c r="BU45"/>
  <c r="BT30"/>
  <c r="BV60" i="77"/>
  <c r="BU45"/>
  <c r="BT30"/>
  <c r="BV59" i="78"/>
  <c r="BU44"/>
  <c r="BT29"/>
  <c r="BV59" i="77"/>
  <c r="BU44"/>
  <c r="BT29"/>
  <c r="BV58" i="78"/>
  <c r="BU43"/>
  <c r="BV58" i="77"/>
  <c r="BT28"/>
  <c r="BV57" i="78"/>
  <c r="BU42"/>
  <c r="BV57" i="77"/>
  <c r="BU42"/>
  <c r="BT27"/>
  <c r="BV56" i="78"/>
  <c r="BU41"/>
  <c r="BT26"/>
  <c r="BV56" i="77"/>
  <c r="BU41"/>
  <c r="BT26"/>
  <c r="BV54" i="78"/>
  <c r="BU39"/>
  <c r="BT24"/>
  <c r="BV54" i="77"/>
  <c r="BU39"/>
  <c r="BT24"/>
  <c r="BV53" i="78"/>
  <c r="BU38"/>
  <c r="BT23"/>
  <c r="BV53" i="77"/>
  <c r="BU38"/>
  <c r="BT23"/>
  <c r="BV52" i="78"/>
  <c r="BU37"/>
  <c r="BT22"/>
  <c r="BV52" i="77"/>
  <c r="BU37"/>
  <c r="BT22"/>
  <c r="BV51" i="78"/>
  <c r="BU36"/>
  <c r="BT21"/>
  <c r="BV51" i="77"/>
  <c r="BU36"/>
  <c r="BT21"/>
  <c r="BV50" i="78"/>
  <c r="BU35"/>
  <c r="BV50" i="77"/>
  <c r="BU35"/>
  <c r="BT20"/>
  <c r="BS62" i="78"/>
  <c r="BR47"/>
  <c r="BQ32"/>
  <c r="BS62" i="77"/>
  <c r="BR47"/>
  <c r="BQ32"/>
  <c r="BS61" i="78"/>
  <c r="BR46"/>
  <c r="BQ31"/>
  <c r="BS61" i="77"/>
  <c r="BR46"/>
  <c r="BQ31"/>
  <c r="BS60" i="78"/>
  <c r="BQ30"/>
  <c r="BS60" i="77"/>
  <c r="BR45"/>
  <c r="BQ30"/>
  <c r="BS59" i="78"/>
  <c r="BR44"/>
  <c r="BQ29"/>
  <c r="BS59" i="77"/>
  <c r="BR44"/>
  <c r="BQ29"/>
  <c r="BS58" i="78"/>
  <c r="BQ28"/>
  <c r="BS58" i="77"/>
  <c r="BR43"/>
  <c r="BQ28"/>
  <c r="BS57" i="78"/>
  <c r="BR42"/>
  <c r="BQ27"/>
  <c r="BS57" i="77"/>
  <c r="BR42"/>
  <c r="BQ27"/>
  <c r="BS56" i="78"/>
  <c r="BQ26"/>
  <c r="BS56" i="77"/>
  <c r="BR41"/>
  <c r="BQ26"/>
  <c r="BS54" i="78"/>
  <c r="BR39"/>
  <c r="BQ24"/>
  <c r="BS54" i="77"/>
  <c r="BR39"/>
  <c r="BQ24"/>
  <c r="BS53" i="78"/>
  <c r="BR38"/>
  <c r="BS53" i="77"/>
  <c r="BR38"/>
  <c r="BQ23"/>
  <c r="BS52" i="78"/>
  <c r="BR37"/>
  <c r="BQ22"/>
  <c r="BS52" i="77"/>
  <c r="BR37"/>
  <c r="BQ22"/>
  <c r="BS51" i="78"/>
  <c r="BR36"/>
  <c r="BQ21"/>
  <c r="BS51" i="77"/>
  <c r="BR36"/>
  <c r="BS50" i="78"/>
  <c r="BR35"/>
  <c r="BQ20"/>
  <c r="BR35" i="77"/>
  <c r="BQ20"/>
  <c r="BP62" i="78"/>
  <c r="BN32"/>
  <c r="BP62" i="77"/>
  <c r="BO47"/>
  <c r="BN32"/>
  <c r="BP61" i="78"/>
  <c r="BN31"/>
  <c r="BP61" i="77"/>
  <c r="BO46"/>
  <c r="BN31"/>
  <c r="BP60" i="78"/>
  <c r="BN30"/>
  <c r="BP60" i="77"/>
  <c r="BO45"/>
  <c r="BN30"/>
  <c r="BP59" i="78"/>
  <c r="BO44"/>
  <c r="BN29"/>
  <c r="BP59" i="77"/>
  <c r="BO44"/>
  <c r="BN29"/>
  <c r="BP58" i="78"/>
  <c r="BN28"/>
  <c r="BP58" i="77"/>
  <c r="BO43"/>
  <c r="BN28"/>
  <c r="BP57" i="78"/>
  <c r="BN27"/>
  <c r="BP57" i="77"/>
  <c r="BO42"/>
  <c r="BN27"/>
  <c r="BP56" i="78"/>
  <c r="BN26"/>
  <c r="BP56" i="77"/>
  <c r="BO41"/>
  <c r="BN26"/>
  <c r="BP54" i="78"/>
  <c r="BO39"/>
  <c r="BN24"/>
  <c r="BP54" i="77"/>
  <c r="BN24"/>
  <c r="BP53" i="78"/>
  <c r="BO38"/>
  <c r="BN23"/>
  <c r="BP53" i="77"/>
  <c r="BO38"/>
  <c r="BN23"/>
  <c r="BP52" i="78"/>
  <c r="BO37"/>
  <c r="BN22"/>
  <c r="BP52" i="77"/>
  <c r="BO37"/>
  <c r="BN22"/>
  <c r="BP51" i="78"/>
  <c r="BO36"/>
  <c r="BN21"/>
  <c r="BP51" i="77"/>
  <c r="BO36"/>
  <c r="BN21"/>
  <c r="BO35" i="78"/>
  <c r="BP50" i="77"/>
  <c r="BO35"/>
  <c r="BM62" i="78"/>
  <c r="BL47"/>
  <c r="BK32"/>
  <c r="BM62" i="77"/>
  <c r="BL47"/>
  <c r="BK32"/>
  <c r="BM61" i="78"/>
  <c r="BL46"/>
  <c r="BK31"/>
  <c r="BM61" i="77"/>
  <c r="BL46"/>
  <c r="BK31"/>
  <c r="BM60" i="78"/>
  <c r="BL45"/>
  <c r="BK30"/>
  <c r="BM60" i="77"/>
  <c r="BL45"/>
  <c r="BM59" i="78"/>
  <c r="BL44"/>
  <c r="BK29"/>
  <c r="BM59" i="77"/>
  <c r="BL44"/>
  <c r="BK29"/>
  <c r="BM58" i="78"/>
  <c r="BL43"/>
  <c r="BK28"/>
  <c r="BM58" i="77"/>
  <c r="BL43"/>
  <c r="BK28"/>
  <c r="BM57" i="78"/>
  <c r="BL42"/>
  <c r="BK27"/>
  <c r="BM57" i="77"/>
  <c r="BL42"/>
  <c r="BK27"/>
  <c r="BM56" i="78"/>
  <c r="BL41"/>
  <c r="BK26"/>
  <c r="BM56" i="77"/>
  <c r="BK26"/>
  <c r="BM54" i="78"/>
  <c r="BL39"/>
  <c r="BM54" i="77"/>
  <c r="BL39"/>
  <c r="BK24"/>
  <c r="BM53" i="78"/>
  <c r="BL38"/>
  <c r="BK23"/>
  <c r="BM53" i="77"/>
  <c r="BL38"/>
  <c r="BK23"/>
  <c r="BM52" i="78"/>
  <c r="BL37"/>
  <c r="BK22"/>
  <c r="BM52" i="77"/>
  <c r="BL37"/>
  <c r="BM51" i="78"/>
  <c r="BL36"/>
  <c r="BK21"/>
  <c r="BM51" i="77"/>
  <c r="BL36"/>
  <c r="BK21"/>
  <c r="BM50" i="78"/>
  <c r="BL35"/>
  <c r="BL35" i="77"/>
  <c r="BJ62" i="78"/>
  <c r="BI47"/>
  <c r="BJ62" i="77"/>
  <c r="BI47"/>
  <c r="BH32"/>
  <c r="BJ61" i="78"/>
  <c r="BI46"/>
  <c r="BH31"/>
  <c r="BJ61" i="77"/>
  <c r="BI46"/>
  <c r="BH31"/>
  <c r="BJ60" i="78"/>
  <c r="BI45"/>
  <c r="BH30"/>
  <c r="BJ60" i="77"/>
  <c r="BI45"/>
  <c r="BH30"/>
  <c r="BJ59" i="78"/>
  <c r="BI44"/>
  <c r="BH29"/>
  <c r="BJ59" i="77"/>
  <c r="BI44"/>
  <c r="BH29"/>
  <c r="BJ58" i="78"/>
  <c r="BI43"/>
  <c r="BH28"/>
  <c r="BJ58" i="77"/>
  <c r="BH28"/>
  <c r="BJ57" i="78"/>
  <c r="BI42"/>
  <c r="BH27"/>
  <c r="BJ57" i="77"/>
  <c r="BH27"/>
  <c r="BJ56" i="78"/>
  <c r="BI41"/>
  <c r="BH26"/>
  <c r="BJ56" i="77"/>
  <c r="BH26"/>
  <c r="BJ54" i="78"/>
  <c r="BI39"/>
  <c r="BH24"/>
  <c r="BJ54" i="77"/>
  <c r="BH24"/>
  <c r="BJ53" i="78"/>
  <c r="BI38"/>
  <c r="BH23"/>
  <c r="BJ53" i="77"/>
  <c r="BI38"/>
  <c r="BH23"/>
  <c r="BJ52" i="78"/>
  <c r="BI37"/>
  <c r="BH22"/>
  <c r="BJ52" i="77"/>
  <c r="BI37"/>
  <c r="BH22"/>
  <c r="BJ51" i="78"/>
  <c r="BI36"/>
  <c r="BH21"/>
  <c r="BJ51" i="77"/>
  <c r="BI36"/>
  <c r="BH21"/>
  <c r="BI35" i="78"/>
  <c r="BH20"/>
  <c r="BJ50" i="77"/>
  <c r="BI35"/>
  <c r="BG62" i="78"/>
  <c r="BF47"/>
  <c r="BE32"/>
  <c r="BG62" i="77"/>
  <c r="BF47"/>
  <c r="BE32"/>
  <c r="BG61" i="78"/>
  <c r="BF46"/>
  <c r="BE31"/>
  <c r="BG61" i="77"/>
  <c r="BF46"/>
  <c r="BE31"/>
  <c r="BG60" i="78"/>
  <c r="BF45"/>
  <c r="BE30"/>
  <c r="BG60" i="77"/>
  <c r="BF45"/>
  <c r="BE30"/>
  <c r="BG59" i="78"/>
  <c r="BF44"/>
  <c r="BE29"/>
  <c r="BG59" i="77"/>
  <c r="BF44"/>
  <c r="BE29"/>
  <c r="BG58" i="78"/>
  <c r="BF43"/>
  <c r="BE28"/>
  <c r="BG58" i="77"/>
  <c r="BF43"/>
  <c r="BE28"/>
  <c r="BG57" i="78"/>
  <c r="BF42"/>
  <c r="BE27"/>
  <c r="BG57" i="77"/>
  <c r="BE27"/>
  <c r="BG56" i="78"/>
  <c r="BF41"/>
  <c r="BE26"/>
  <c r="BG56" i="77"/>
  <c r="BF41"/>
  <c r="BE26"/>
  <c r="BG54" i="78"/>
  <c r="BE24"/>
  <c r="BG54" i="77"/>
  <c r="BF39"/>
  <c r="BE24"/>
  <c r="BG53" i="78"/>
  <c r="BF38"/>
  <c r="BE23"/>
  <c r="BG53" i="77"/>
  <c r="BF38"/>
  <c r="BE23"/>
  <c r="BG52" i="78"/>
  <c r="BF37"/>
  <c r="BE22"/>
  <c r="BG52" i="77"/>
  <c r="BE22"/>
  <c r="BG51" i="78"/>
  <c r="BF36"/>
  <c r="BG51" i="77"/>
  <c r="BF36"/>
  <c r="BE21"/>
  <c r="BG50" i="78"/>
  <c r="BE20"/>
  <c r="BG50" i="77"/>
  <c r="BF35"/>
  <c r="BE20"/>
  <c r="BD62" i="78"/>
  <c r="BB32"/>
  <c r="BD62" i="77"/>
  <c r="BC47"/>
  <c r="BB32"/>
  <c r="BD61" i="78"/>
  <c r="BC46"/>
  <c r="BB31"/>
  <c r="BD61" i="77"/>
  <c r="BC46"/>
  <c r="BB31"/>
  <c r="BD60" i="78"/>
  <c r="BC45"/>
  <c r="BB30"/>
  <c r="BD60" i="77"/>
  <c r="BC45"/>
  <c r="BB30"/>
  <c r="BD59" i="78"/>
  <c r="BC44"/>
  <c r="BB29"/>
  <c r="BD59" i="77"/>
  <c r="BC44"/>
  <c r="BB29"/>
  <c r="BD58" i="78"/>
  <c r="BB28"/>
  <c r="BD58" i="77"/>
  <c r="BC43"/>
  <c r="BB28"/>
  <c r="BD57" i="78"/>
  <c r="BC42"/>
  <c r="BB27"/>
  <c r="BD57" i="77"/>
  <c r="BC42"/>
  <c r="BB27"/>
  <c r="BD56" i="78"/>
  <c r="BB26"/>
  <c r="BD56" i="77"/>
  <c r="BC41"/>
  <c r="BB26"/>
  <c r="BD54" i="78"/>
  <c r="BB24"/>
  <c r="BD54" i="77"/>
  <c r="BC39"/>
  <c r="BB24"/>
  <c r="BD53" i="78"/>
  <c r="BC38"/>
  <c r="BB23"/>
  <c r="BD53" i="77"/>
  <c r="BC38"/>
  <c r="BB23"/>
  <c r="BD52" i="78"/>
  <c r="BC37"/>
  <c r="BB22"/>
  <c r="BD52" i="77"/>
  <c r="BC37"/>
  <c r="BB22"/>
  <c r="BD51" i="78"/>
  <c r="BC36"/>
  <c r="BB21"/>
  <c r="BD51" i="77"/>
  <c r="BC36"/>
  <c r="BB21"/>
  <c r="BD50"/>
  <c r="BC35"/>
  <c r="BB20"/>
  <c r="BA62" i="78"/>
  <c r="AY32"/>
  <c r="BA62" i="77"/>
  <c r="AZ47"/>
  <c r="AY32"/>
  <c r="BA61" i="78"/>
  <c r="AZ46"/>
  <c r="AY31"/>
  <c r="BA61" i="77"/>
  <c r="AZ46"/>
  <c r="AY31"/>
  <c r="BA60" i="78"/>
  <c r="AZ45"/>
  <c r="AY30"/>
  <c r="BA60" i="77"/>
  <c r="AZ45"/>
  <c r="AY30"/>
  <c r="BA59" i="78"/>
  <c r="AZ44"/>
  <c r="AY29"/>
  <c r="BA59" i="77"/>
  <c r="AZ44"/>
  <c r="AY29"/>
  <c r="BA58" i="78"/>
  <c r="AY28"/>
  <c r="BA58" i="77"/>
  <c r="AZ43"/>
  <c r="AY28"/>
  <c r="BA57" i="78"/>
  <c r="AY27"/>
  <c r="BA57" i="77"/>
  <c r="AZ42"/>
  <c r="AY27"/>
  <c r="BA56" i="78"/>
  <c r="AY26"/>
  <c r="BA56" i="77"/>
  <c r="AZ41"/>
  <c r="AY26"/>
  <c r="BA54" i="78"/>
  <c r="AZ39"/>
  <c r="AY24"/>
  <c r="BA54" i="77"/>
  <c r="AZ39"/>
  <c r="AY24"/>
  <c r="BA53" i="78"/>
  <c r="AZ38"/>
  <c r="AY23"/>
  <c r="BA53" i="77"/>
  <c r="AZ38"/>
  <c r="AY23"/>
  <c r="BA52" i="78"/>
  <c r="AZ37"/>
  <c r="AY22"/>
  <c r="BA52" i="77"/>
  <c r="AZ37"/>
  <c r="AY22"/>
  <c r="BA51" i="78"/>
  <c r="AZ36"/>
  <c r="AY21"/>
  <c r="BA51" i="77"/>
  <c r="AZ36"/>
  <c r="AY21"/>
  <c r="AZ35" i="78"/>
  <c r="AZ35" i="77"/>
  <c r="AX62" i="78"/>
  <c r="AW47"/>
  <c r="AV32"/>
  <c r="AX62" i="77"/>
  <c r="AW47"/>
  <c r="AV32"/>
  <c r="AW46" i="78"/>
  <c r="AV31"/>
  <c r="AX61" i="77"/>
  <c r="AW46"/>
  <c r="AV31"/>
  <c r="AX60" i="78"/>
  <c r="AW45"/>
  <c r="AV30"/>
  <c r="AX60" i="77"/>
  <c r="AW45"/>
  <c r="AV30"/>
  <c r="AX59" i="78"/>
  <c r="AW44"/>
  <c r="AV29"/>
  <c r="AX59" i="77"/>
  <c r="AW44"/>
  <c r="AV29"/>
  <c r="AX58" i="78"/>
  <c r="AW43"/>
  <c r="AV28"/>
  <c r="AX58" i="77"/>
  <c r="AW43"/>
  <c r="AX57" i="78"/>
  <c r="AW42"/>
  <c r="AV27"/>
  <c r="AX57" i="77"/>
  <c r="AW42"/>
  <c r="AV27"/>
  <c r="AX56" i="78"/>
  <c r="AW41"/>
  <c r="AV26"/>
  <c r="AX56" i="77"/>
  <c r="AW41"/>
  <c r="AV26"/>
  <c r="AX54" i="78"/>
  <c r="AW39"/>
  <c r="AV24"/>
  <c r="AX54" i="77"/>
  <c r="AW39"/>
  <c r="AV24"/>
  <c r="AX53" i="78"/>
  <c r="AW38"/>
  <c r="AV23"/>
  <c r="AX53" i="77"/>
  <c r="AV23"/>
  <c r="AX52" i="78"/>
  <c r="AV22"/>
  <c r="AX52" i="77"/>
  <c r="AW37"/>
  <c r="AV22"/>
  <c r="AX51" i="78"/>
  <c r="AW36"/>
  <c r="AV21"/>
  <c r="AX51" i="77"/>
  <c r="AW36"/>
  <c r="AV21"/>
  <c r="AX50" i="78"/>
  <c r="AW35"/>
  <c r="AX50" i="77"/>
  <c r="AW35"/>
  <c r="AU62" i="78"/>
  <c r="AS32"/>
  <c r="AU62" i="77"/>
  <c r="AT47"/>
  <c r="AS32"/>
  <c r="AU61" i="78"/>
  <c r="AT46"/>
  <c r="AU61" i="77"/>
  <c r="AT46"/>
  <c r="AS31"/>
  <c r="AU60" i="78"/>
  <c r="AT45"/>
  <c r="AS30"/>
  <c r="AU60" i="77"/>
  <c r="AT45"/>
  <c r="AS30"/>
  <c r="AU59" i="78"/>
  <c r="AT44"/>
  <c r="AS29"/>
  <c r="AU59" i="77"/>
  <c r="AT44"/>
  <c r="AS29"/>
  <c r="AU58" i="78"/>
  <c r="AT43"/>
  <c r="AS28"/>
  <c r="AU58" i="77"/>
  <c r="AT43"/>
  <c r="AS28"/>
  <c r="AU57" i="78"/>
  <c r="AT42"/>
  <c r="AS27"/>
  <c r="AU57" i="77"/>
  <c r="AT42"/>
  <c r="AS27"/>
  <c r="AU56" i="78"/>
  <c r="AT41"/>
  <c r="AS26"/>
  <c r="AU56" i="77"/>
  <c r="AT41"/>
  <c r="AS26"/>
  <c r="AU54" i="78"/>
  <c r="AT39"/>
  <c r="AS24"/>
  <c r="AU54" i="77"/>
  <c r="AT39"/>
  <c r="AS24"/>
  <c r="AU53" i="78"/>
  <c r="AT38"/>
  <c r="AS23"/>
  <c r="AU53" i="77"/>
  <c r="AS23"/>
  <c r="AU52" i="78"/>
  <c r="AT37"/>
  <c r="AU52" i="77"/>
  <c r="AT37"/>
  <c r="AS22"/>
  <c r="AU51" i="78"/>
  <c r="AT36"/>
  <c r="AS21"/>
  <c r="AU51" i="77"/>
  <c r="AT36"/>
  <c r="AS21"/>
  <c r="AU50" i="78"/>
  <c r="AT35"/>
  <c r="AS20"/>
  <c r="AU50" i="77"/>
  <c r="AT35"/>
  <c r="AS20"/>
  <c r="AR62" i="78"/>
  <c r="AQ47"/>
  <c r="AP32"/>
  <c r="AR62" i="77"/>
  <c r="AQ47"/>
  <c r="AP32"/>
  <c r="AR61" i="78"/>
  <c r="AQ46"/>
  <c r="AP31"/>
  <c r="AR61" i="77"/>
  <c r="AQ46"/>
  <c r="AP31"/>
  <c r="AR60" i="78"/>
  <c r="AQ45"/>
  <c r="AP30"/>
  <c r="AR60" i="77"/>
  <c r="AQ45"/>
  <c r="AP30"/>
  <c r="AR59" i="78"/>
  <c r="AQ44"/>
  <c r="AP29"/>
  <c r="AR59" i="77"/>
  <c r="AQ44"/>
  <c r="AP29"/>
  <c r="AR58" i="78"/>
  <c r="AQ43"/>
  <c r="AP28"/>
  <c r="AR58" i="77"/>
  <c r="AQ43"/>
  <c r="AP28"/>
  <c r="AR57" i="78"/>
  <c r="AQ42"/>
  <c r="AP27"/>
  <c r="AR57" i="77"/>
  <c r="AQ42"/>
  <c r="AP27"/>
  <c r="AR56" i="78"/>
  <c r="AQ41"/>
  <c r="AP26"/>
  <c r="AR56" i="77"/>
  <c r="AQ41"/>
  <c r="AP26"/>
  <c r="AR54" i="78"/>
  <c r="AQ39"/>
  <c r="AP24"/>
  <c r="AR54" i="77"/>
  <c r="AQ39"/>
  <c r="AP24"/>
  <c r="AR53" i="78"/>
  <c r="AQ38"/>
  <c r="AP23"/>
  <c r="AR53" i="77"/>
  <c r="AQ38"/>
  <c r="AP23"/>
  <c r="AR52" i="78"/>
  <c r="AQ37"/>
  <c r="AP22"/>
  <c r="AR52" i="77"/>
  <c r="AQ37"/>
  <c r="AP22"/>
  <c r="AR51" i="78"/>
  <c r="AQ36"/>
  <c r="AP21"/>
  <c r="AR51" i="77"/>
  <c r="AQ36"/>
  <c r="AP21"/>
  <c r="AQ35" i="78"/>
  <c r="AP20"/>
  <c r="AR50" i="77"/>
  <c r="AQ35"/>
  <c r="AO62" i="78"/>
  <c r="AN47"/>
  <c r="AM32"/>
  <c r="AO62" i="77"/>
  <c r="AN47"/>
  <c r="AM32"/>
  <c r="AO61" i="78"/>
  <c r="AN46"/>
  <c r="AM31"/>
  <c r="AO61" i="77"/>
  <c r="AN46"/>
  <c r="AM31"/>
  <c r="AO60" i="78"/>
  <c r="AN45"/>
  <c r="AM30"/>
  <c r="AO60" i="77"/>
  <c r="AN45"/>
  <c r="AM30"/>
  <c r="AO59" i="78"/>
  <c r="AN44"/>
  <c r="AM29"/>
  <c r="AO59" i="77"/>
  <c r="AN44"/>
  <c r="AM29"/>
  <c r="AO58" i="78"/>
  <c r="AN43"/>
  <c r="AM28"/>
  <c r="AO58" i="77"/>
  <c r="AN43"/>
  <c r="AM28"/>
  <c r="AO57" i="78"/>
  <c r="AN42"/>
  <c r="AM27"/>
  <c r="AO57" i="77"/>
  <c r="AN42"/>
  <c r="AM27"/>
  <c r="AO56" i="78"/>
  <c r="AN41"/>
  <c r="AM26"/>
  <c r="AO56" i="77"/>
  <c r="AN41"/>
  <c r="AM26"/>
  <c r="AO54" i="78"/>
  <c r="AN39"/>
  <c r="AM24"/>
  <c r="AO54" i="77"/>
  <c r="AN39"/>
  <c r="AM24"/>
  <c r="AO53" i="78"/>
  <c r="AN38"/>
  <c r="AM23"/>
  <c r="AO53" i="77"/>
  <c r="AN38"/>
  <c r="AM23"/>
  <c r="AO52" i="78"/>
  <c r="AN37"/>
  <c r="AM22"/>
  <c r="AO52" i="77"/>
  <c r="AN37"/>
  <c r="AM22"/>
  <c r="AO51" i="78"/>
  <c r="AN36"/>
  <c r="AM21"/>
  <c r="AO51" i="77"/>
  <c r="AN36"/>
  <c r="AM21"/>
  <c r="AM20" i="78"/>
  <c r="AO50" i="77"/>
  <c r="AN35"/>
  <c r="AM20"/>
  <c r="AL62" i="78"/>
  <c r="AK47"/>
  <c r="AJ32"/>
  <c r="AL62" i="77"/>
  <c r="AK47"/>
  <c r="AJ32"/>
  <c r="AL61" i="78"/>
  <c r="AK46"/>
  <c r="AJ31"/>
  <c r="AL61" i="77"/>
  <c r="AK46"/>
  <c r="AJ31"/>
  <c r="AL60" i="78"/>
  <c r="AK45"/>
  <c r="AJ30"/>
  <c r="AL60" i="77"/>
  <c r="AK45"/>
  <c r="AJ30"/>
  <c r="AL59" i="78"/>
  <c r="AK44"/>
  <c r="AJ29"/>
  <c r="AL59" i="77"/>
  <c r="AK44"/>
  <c r="AJ29"/>
  <c r="AL58" i="78"/>
  <c r="AJ28"/>
  <c r="AL58" i="77"/>
  <c r="AK43"/>
  <c r="AJ28"/>
  <c r="AL57" i="78"/>
  <c r="AK42"/>
  <c r="AJ27"/>
  <c r="AL57" i="77"/>
  <c r="AK42"/>
  <c r="AJ27"/>
  <c r="AL56" i="78"/>
  <c r="AJ26"/>
  <c r="AL56" i="77"/>
  <c r="AK41"/>
  <c r="AJ26"/>
  <c r="AL54" i="78"/>
  <c r="AK39"/>
  <c r="AJ24"/>
  <c r="AL54" i="77"/>
  <c r="AK39"/>
  <c r="AJ24"/>
  <c r="AL53" i="78"/>
  <c r="AK38"/>
  <c r="AJ23"/>
  <c r="AL53" i="77"/>
  <c r="AK38"/>
  <c r="AJ23"/>
  <c r="AL52" i="78"/>
  <c r="AK37"/>
  <c r="AJ22"/>
  <c r="AL52" i="77"/>
  <c r="AK37"/>
  <c r="AJ22"/>
  <c r="AL51" i="78"/>
  <c r="AK36"/>
  <c r="AJ21"/>
  <c r="AL51" i="77"/>
  <c r="AK36"/>
  <c r="AJ21"/>
  <c r="AK35" i="78"/>
  <c r="AJ20"/>
  <c r="AK35" i="77"/>
  <c r="AI62" i="78"/>
  <c r="AH47"/>
  <c r="AG32"/>
  <c r="AI62" i="77"/>
  <c r="AH47"/>
  <c r="AG32"/>
  <c r="AI61" i="78"/>
  <c r="AH46"/>
  <c r="AG31"/>
  <c r="AI61" i="77"/>
  <c r="AH46"/>
  <c r="AG31"/>
  <c r="AI60" i="78"/>
  <c r="AH45"/>
  <c r="AG30"/>
  <c r="AI60" i="77"/>
  <c r="AH45"/>
  <c r="AG30"/>
  <c r="AI59" i="78"/>
  <c r="AH44"/>
  <c r="AG29"/>
  <c r="AI59" i="77"/>
  <c r="AH44"/>
  <c r="AG29"/>
  <c r="AI58" i="78"/>
  <c r="AH43"/>
  <c r="AG28"/>
  <c r="AI58" i="77"/>
  <c r="AH43"/>
  <c r="AG28"/>
  <c r="AI57" i="78"/>
  <c r="AH42"/>
  <c r="AG27"/>
  <c r="AI57" i="77"/>
  <c r="AH42"/>
  <c r="AG27"/>
  <c r="AI56" i="78"/>
  <c r="AH41"/>
  <c r="AG26"/>
  <c r="AI56" i="77"/>
  <c r="AH41"/>
  <c r="AG26"/>
  <c r="AI54" i="78"/>
  <c r="AH39"/>
  <c r="AG24"/>
  <c r="AI54" i="77"/>
  <c r="AH39"/>
  <c r="AG24"/>
  <c r="AI53" i="78"/>
  <c r="AH38"/>
  <c r="AG23"/>
  <c r="AI53" i="77"/>
  <c r="AH38"/>
  <c r="AG23"/>
  <c r="AI52" i="78"/>
  <c r="AH37"/>
  <c r="AG22"/>
  <c r="AI52" i="77"/>
  <c r="AH37"/>
  <c r="AG22"/>
  <c r="AI51" i="78"/>
  <c r="AH36"/>
  <c r="AG21"/>
  <c r="AI51" i="77"/>
  <c r="AH36"/>
  <c r="AG21"/>
  <c r="AI50" i="78"/>
  <c r="AH35"/>
  <c r="AI50" i="77"/>
  <c r="AH35"/>
  <c r="AF62" i="78"/>
  <c r="AE47"/>
  <c r="AD32"/>
  <c r="AF62" i="77"/>
  <c r="AE47"/>
  <c r="AD32"/>
  <c r="AF61" i="78"/>
  <c r="AE46"/>
  <c r="AD31"/>
  <c r="AF61" i="77"/>
  <c r="AE46"/>
  <c r="AD31"/>
  <c r="AF60" i="78"/>
  <c r="AE45"/>
  <c r="AD30"/>
  <c r="AF60" i="77"/>
  <c r="AE45"/>
  <c r="AD30"/>
  <c r="AF59" i="78"/>
  <c r="AE44"/>
  <c r="AD29"/>
  <c r="AF59" i="77"/>
  <c r="AE44"/>
  <c r="AD29"/>
  <c r="AF58" i="78"/>
  <c r="AE43"/>
  <c r="AD28"/>
  <c r="AF58" i="77"/>
  <c r="AE43"/>
  <c r="AD28"/>
  <c r="AF57" i="78"/>
  <c r="AE42"/>
  <c r="AD27"/>
  <c r="AF57" i="77"/>
  <c r="AE42"/>
  <c r="AD27"/>
  <c r="AF56" i="78"/>
  <c r="AE41"/>
  <c r="AD26"/>
  <c r="AF56" i="77"/>
  <c r="AE41"/>
  <c r="AD26"/>
  <c r="AF54" i="78"/>
  <c r="AE39"/>
  <c r="AD24"/>
  <c r="AF54" i="77"/>
  <c r="AE39"/>
  <c r="AD24"/>
  <c r="AF53" i="78"/>
  <c r="AE38"/>
  <c r="AD23"/>
  <c r="AF53" i="77"/>
  <c r="AE38"/>
  <c r="AD23"/>
  <c r="AF52" i="78"/>
  <c r="AE37"/>
  <c r="AD22"/>
  <c r="AF52" i="77"/>
  <c r="AE37"/>
  <c r="AD22"/>
  <c r="AF51" i="78"/>
  <c r="AE36"/>
  <c r="AD21"/>
  <c r="AE36" i="77"/>
  <c r="AD21"/>
  <c r="AF50" i="78"/>
  <c r="AE35"/>
  <c r="AF50" i="77"/>
  <c r="AE35"/>
  <c r="AC62" i="78"/>
  <c r="AB47"/>
  <c r="AA32"/>
  <c r="AC62" i="77"/>
  <c r="AB47"/>
  <c r="AA32"/>
  <c r="AC61" i="78"/>
  <c r="AB46"/>
  <c r="AA31"/>
  <c r="AC61" i="77"/>
  <c r="AB46"/>
  <c r="AA31"/>
  <c r="AC60" i="78"/>
  <c r="AB45"/>
  <c r="AA30"/>
  <c r="AC60" i="77"/>
  <c r="AB45"/>
  <c r="AA30"/>
  <c r="AC59" i="78"/>
  <c r="AB44"/>
  <c r="AA29"/>
  <c r="AC59" i="77"/>
  <c r="AB44"/>
  <c r="AA29"/>
  <c r="AC58" i="78"/>
  <c r="AB43"/>
  <c r="AA28"/>
  <c r="AC58" i="77"/>
  <c r="AB43"/>
  <c r="AA28"/>
  <c r="AC57" i="78"/>
  <c r="AB42"/>
  <c r="AA27"/>
  <c r="AC57" i="77"/>
  <c r="AB42"/>
  <c r="AA27"/>
  <c r="AC56" i="78"/>
  <c r="AB41"/>
  <c r="AA26"/>
  <c r="AC56" i="77"/>
  <c r="AB41"/>
  <c r="AA26"/>
  <c r="AC54" i="78"/>
  <c r="AB39"/>
  <c r="AA24"/>
  <c r="AC54" i="77"/>
  <c r="AB39"/>
  <c r="AA24"/>
  <c r="AC53" i="78"/>
  <c r="AB38"/>
  <c r="AA23"/>
  <c r="AC53" i="77"/>
  <c r="AB38"/>
  <c r="AA23"/>
  <c r="AC52" i="78"/>
  <c r="AB37"/>
  <c r="AA22"/>
  <c r="AC52" i="77"/>
  <c r="AB37"/>
  <c r="AA22"/>
  <c r="AC51" i="78"/>
  <c r="AB36"/>
  <c r="AA21"/>
  <c r="AC51" i="77"/>
  <c r="AB36"/>
  <c r="AA21"/>
  <c r="AC50" i="78"/>
  <c r="AB35"/>
  <c r="AC50" i="77"/>
  <c r="AB35"/>
  <c r="Z62" i="78"/>
  <c r="Y47"/>
  <c r="X32"/>
  <c r="Z62" i="77"/>
  <c r="Y47"/>
  <c r="X32"/>
  <c r="Z61" i="78"/>
  <c r="Y46"/>
  <c r="X31"/>
  <c r="Z61" i="77"/>
  <c r="X31"/>
  <c r="Z60" i="78"/>
  <c r="Y45"/>
  <c r="X30"/>
  <c r="Z60" i="77"/>
  <c r="Y45"/>
  <c r="X30"/>
  <c r="Z59" i="78"/>
  <c r="Y44"/>
  <c r="X29"/>
  <c r="Z59" i="77"/>
  <c r="Y44"/>
  <c r="X29"/>
  <c r="Z58" i="78"/>
  <c r="Y43"/>
  <c r="X28"/>
  <c r="Z58" i="77"/>
  <c r="Y43"/>
  <c r="X28"/>
  <c r="Z57" i="78"/>
  <c r="Y42"/>
  <c r="X27"/>
  <c r="Z57" i="77"/>
  <c r="Y42"/>
  <c r="X27"/>
  <c r="Z56" i="78"/>
  <c r="Y41"/>
  <c r="X26"/>
  <c r="Z56" i="77"/>
  <c r="Y41"/>
  <c r="X26"/>
  <c r="Z54" i="78"/>
  <c r="Y39"/>
  <c r="X24"/>
  <c r="Z54" i="77"/>
  <c r="X24"/>
  <c r="Z53" i="78"/>
  <c r="Y38"/>
  <c r="X23"/>
  <c r="Z53" i="77"/>
  <c r="Y38"/>
  <c r="X23"/>
  <c r="Z52" i="78"/>
  <c r="Y37"/>
  <c r="X22"/>
  <c r="Z52" i="77"/>
  <c r="X22"/>
  <c r="Z51" i="78"/>
  <c r="Y36"/>
  <c r="X21"/>
  <c r="Z51" i="77"/>
  <c r="Y36"/>
  <c r="X21"/>
  <c r="Z50"/>
  <c r="Y35"/>
  <c r="W62" i="78"/>
  <c r="V47"/>
  <c r="U32"/>
  <c r="W62" i="77"/>
  <c r="V47"/>
  <c r="U32"/>
  <c r="W61" i="78"/>
  <c r="V46"/>
  <c r="U31"/>
  <c r="W61" i="77"/>
  <c r="V46"/>
  <c r="U31"/>
  <c r="W60" i="78"/>
  <c r="V45"/>
  <c r="U30"/>
  <c r="W60" i="77"/>
  <c r="V45"/>
  <c r="U30"/>
  <c r="W59" i="78"/>
  <c r="V44"/>
  <c r="U29"/>
  <c r="W59" i="77"/>
  <c r="V44"/>
  <c r="U29"/>
  <c r="W58" i="78"/>
  <c r="V43"/>
  <c r="U28"/>
  <c r="W58" i="77"/>
  <c r="V43"/>
  <c r="U28"/>
  <c r="W57" i="78"/>
  <c r="V42"/>
  <c r="U27"/>
  <c r="W57" i="77"/>
  <c r="V42"/>
  <c r="U27"/>
  <c r="W56" i="78"/>
  <c r="V41"/>
  <c r="U26"/>
  <c r="W56" i="77"/>
  <c r="V41"/>
  <c r="U26"/>
  <c r="W54" i="78"/>
  <c r="V39"/>
  <c r="U24"/>
  <c r="W54" i="77"/>
  <c r="V39"/>
  <c r="U24"/>
  <c r="W53" i="78"/>
  <c r="U23"/>
  <c r="W53" i="77"/>
  <c r="V38"/>
  <c r="U23"/>
  <c r="W52" i="78"/>
  <c r="V37"/>
  <c r="U22"/>
  <c r="W52" i="77"/>
  <c r="V37"/>
  <c r="U22"/>
  <c r="W51" i="78"/>
  <c r="U21"/>
  <c r="W51" i="77"/>
  <c r="V36"/>
  <c r="U21"/>
  <c r="V35" i="78"/>
  <c r="W50" i="77"/>
  <c r="V35"/>
  <c r="T62" i="78"/>
  <c r="S47"/>
  <c r="R32"/>
  <c r="T62" i="77"/>
  <c r="S47"/>
  <c r="R32"/>
  <c r="T61" i="78"/>
  <c r="S46"/>
  <c r="R31"/>
  <c r="T61" i="77"/>
  <c r="S46"/>
  <c r="R31"/>
  <c r="T60" i="78"/>
  <c r="S45"/>
  <c r="R30"/>
  <c r="T60" i="77"/>
  <c r="S45"/>
  <c r="R30"/>
  <c r="T59" i="78"/>
  <c r="S44"/>
  <c r="R29"/>
  <c r="T59" i="77"/>
  <c r="S44"/>
  <c r="R29"/>
  <c r="T58" i="78"/>
  <c r="S43"/>
  <c r="R28"/>
  <c r="T58" i="77"/>
  <c r="S43"/>
  <c r="R28"/>
  <c r="T57" i="78"/>
  <c r="S42"/>
  <c r="R27"/>
  <c r="T57" i="77"/>
  <c r="S42"/>
  <c r="R27"/>
  <c r="S41" i="78"/>
  <c r="R26"/>
  <c r="T56" i="77"/>
  <c r="S41"/>
  <c r="R26"/>
  <c r="T54" i="78"/>
  <c r="S39"/>
  <c r="R24"/>
  <c r="T54" i="77"/>
  <c r="S39"/>
  <c r="R24"/>
  <c r="T53" i="78"/>
  <c r="S38"/>
  <c r="R23"/>
  <c r="T53" i="77"/>
  <c r="S38"/>
  <c r="R23"/>
  <c r="T52" i="78"/>
  <c r="S37"/>
  <c r="R22"/>
  <c r="T52" i="77"/>
  <c r="S37"/>
  <c r="R22"/>
  <c r="T51" i="78"/>
  <c r="S36"/>
  <c r="R21"/>
  <c r="T51" i="77"/>
  <c r="S36"/>
  <c r="R21"/>
  <c r="S35" i="78"/>
  <c r="T50" i="77"/>
  <c r="S35"/>
  <c r="R20"/>
  <c r="Q62" i="78"/>
  <c r="P47"/>
  <c r="O32"/>
  <c r="Q62" i="77"/>
  <c r="P47"/>
  <c r="O32"/>
  <c r="Q61" i="78"/>
  <c r="P46"/>
  <c r="Q61" i="77"/>
  <c r="P46"/>
  <c r="O31"/>
  <c r="Q60" i="78"/>
  <c r="P45"/>
  <c r="O30"/>
  <c r="Q60" i="77"/>
  <c r="P45"/>
  <c r="Q59" i="78"/>
  <c r="P44"/>
  <c r="O29"/>
  <c r="Q59" i="77"/>
  <c r="P44"/>
  <c r="Q58" i="78"/>
  <c r="P43"/>
  <c r="O28"/>
  <c r="Q58" i="77"/>
  <c r="P43"/>
  <c r="O28"/>
  <c r="Q57" i="78"/>
  <c r="P42"/>
  <c r="Q57" i="77"/>
  <c r="P42"/>
  <c r="O27"/>
  <c r="Q56" i="78"/>
  <c r="P41"/>
  <c r="O26"/>
  <c r="P41" i="77"/>
  <c r="O26"/>
  <c r="Q54" i="78"/>
  <c r="P39"/>
  <c r="O24"/>
  <c r="Q54" i="77"/>
  <c r="P39"/>
  <c r="O24"/>
  <c r="Q53" i="78"/>
  <c r="P38"/>
  <c r="O23"/>
  <c r="Q53" i="77"/>
  <c r="P38"/>
  <c r="O23"/>
  <c r="Q52" i="78"/>
  <c r="P37"/>
  <c r="O22"/>
  <c r="Q52" i="77"/>
  <c r="P37"/>
  <c r="O22"/>
  <c r="P36" i="78"/>
  <c r="O21"/>
  <c r="Q51" i="77"/>
  <c r="P36"/>
  <c r="O21"/>
  <c r="Q50" i="78"/>
  <c r="P35"/>
  <c r="Q50" i="77"/>
  <c r="P35"/>
  <c r="O20"/>
  <c r="N62" i="78"/>
  <c r="M47"/>
  <c r="L32"/>
  <c r="N62" i="77"/>
  <c r="M47"/>
  <c r="L32"/>
  <c r="N61" i="78"/>
  <c r="M46"/>
  <c r="L31"/>
  <c r="N61" i="77"/>
  <c r="M46"/>
  <c r="L31"/>
  <c r="N60" i="78"/>
  <c r="M45"/>
  <c r="L30"/>
  <c r="N60" i="77"/>
  <c r="M45"/>
  <c r="L30"/>
  <c r="N59" i="78"/>
  <c r="M44"/>
  <c r="N59" i="77"/>
  <c r="M44"/>
  <c r="N58" i="78"/>
  <c r="M43"/>
  <c r="L28"/>
  <c r="N58" i="77"/>
  <c r="M43"/>
  <c r="L28"/>
  <c r="N57" i="78"/>
  <c r="M42"/>
  <c r="N57" i="77"/>
  <c r="M42"/>
  <c r="N56" i="78"/>
  <c r="M41"/>
  <c r="L26"/>
  <c r="N56" i="77"/>
  <c r="M41"/>
  <c r="L26"/>
  <c r="N54" i="78"/>
  <c r="M39"/>
  <c r="L24"/>
  <c r="N54" i="77"/>
  <c r="M39"/>
  <c r="L24"/>
  <c r="N53" i="78"/>
  <c r="M38"/>
  <c r="N53" i="77"/>
  <c r="M38"/>
  <c r="N52" i="78"/>
  <c r="M37"/>
  <c r="L22"/>
  <c r="N52" i="77"/>
  <c r="M37"/>
  <c r="L22"/>
  <c r="N51" i="78"/>
  <c r="M36"/>
  <c r="N51" i="77"/>
  <c r="M36"/>
  <c r="N50" i="78"/>
  <c r="M35"/>
  <c r="L20"/>
  <c r="N50" i="77"/>
  <c r="M35"/>
  <c r="L20"/>
  <c r="K62" i="78"/>
  <c r="J47"/>
  <c r="I32"/>
  <c r="K62" i="77"/>
  <c r="J47"/>
  <c r="I32"/>
  <c r="K61" i="78"/>
  <c r="J46"/>
  <c r="I31"/>
  <c r="K61" i="77"/>
  <c r="J46"/>
  <c r="I31"/>
  <c r="K60" i="78"/>
  <c r="J45"/>
  <c r="I30"/>
  <c r="K60" i="77"/>
  <c r="J45"/>
  <c r="I30"/>
  <c r="K59" i="78"/>
  <c r="J44"/>
  <c r="I29"/>
  <c r="K59" i="77"/>
  <c r="J44"/>
  <c r="I29"/>
  <c r="K58" i="78"/>
  <c r="I28"/>
  <c r="K58" i="77"/>
  <c r="J43"/>
  <c r="I28"/>
  <c r="K57" i="78"/>
  <c r="J42"/>
  <c r="I27"/>
  <c r="K57" i="77"/>
  <c r="J42"/>
  <c r="I27"/>
  <c r="K56" i="78"/>
  <c r="I26"/>
  <c r="K56" i="77"/>
  <c r="J41"/>
  <c r="I26"/>
  <c r="K54" i="78"/>
  <c r="J39"/>
  <c r="I24"/>
  <c r="K54" i="77"/>
  <c r="J39"/>
  <c r="I24"/>
  <c r="K53" i="78"/>
  <c r="I23"/>
  <c r="K53" i="77"/>
  <c r="J38"/>
  <c r="I23"/>
  <c r="K52" i="78"/>
  <c r="J37"/>
  <c r="I22"/>
  <c r="K52" i="77"/>
  <c r="J37"/>
  <c r="I22"/>
  <c r="K51" i="78"/>
  <c r="I21"/>
  <c r="K51" i="77"/>
  <c r="J36"/>
  <c r="I21"/>
  <c r="J35" i="78"/>
  <c r="J35" i="77"/>
  <c r="H62" i="78"/>
  <c r="F32"/>
  <c r="H62" i="77"/>
  <c r="G47"/>
  <c r="F32"/>
  <c r="H61" i="78"/>
  <c r="F31"/>
  <c r="H61" i="77"/>
  <c r="G46"/>
  <c r="F31"/>
  <c r="H60" i="78"/>
  <c r="G45"/>
  <c r="F30"/>
  <c r="H60" i="77"/>
  <c r="G45"/>
  <c r="F30"/>
  <c r="H59" i="78"/>
  <c r="F29"/>
  <c r="H59" i="77"/>
  <c r="G44"/>
  <c r="F29"/>
  <c r="H58" i="78"/>
  <c r="F28"/>
  <c r="H58" i="77"/>
  <c r="G43"/>
  <c r="F28"/>
  <c r="H57" i="78"/>
  <c r="F27"/>
  <c r="H57" i="77"/>
  <c r="G42"/>
  <c r="F27"/>
  <c r="H56" i="78"/>
  <c r="F26"/>
  <c r="H56" i="77"/>
  <c r="G41"/>
  <c r="F26"/>
  <c r="H54" i="78"/>
  <c r="F24"/>
  <c r="H54" i="77"/>
  <c r="G39"/>
  <c r="F24"/>
  <c r="H53" i="78"/>
  <c r="G38"/>
  <c r="F23"/>
  <c r="H53" i="77"/>
  <c r="G38"/>
  <c r="F23"/>
  <c r="H52" i="78"/>
  <c r="F22"/>
  <c r="H52" i="77"/>
  <c r="G37"/>
  <c r="F22"/>
  <c r="H51" i="78"/>
  <c r="G36"/>
  <c r="F21"/>
  <c r="H51" i="77"/>
  <c r="G36"/>
  <c r="F21"/>
  <c r="H50" i="78"/>
  <c r="G35"/>
  <c r="H50" i="77"/>
  <c r="G35"/>
  <c r="AX55" l="1"/>
  <c r="AX64" s="1"/>
  <c r="W55" i="78"/>
  <c r="AG25"/>
  <c r="BA55"/>
  <c r="X25"/>
  <c r="Z55"/>
  <c r="AF55"/>
  <c r="AF64" s="1"/>
  <c r="AV25"/>
  <c r="AX55"/>
  <c r="BN25"/>
  <c r="CF25"/>
  <c r="BG55"/>
  <c r="BG64" s="1"/>
  <c r="CO25"/>
  <c r="CQ55"/>
  <c r="CB55"/>
  <c r="CB64" s="1"/>
  <c r="BS55"/>
  <c r="BS64" s="1"/>
  <c r="BM55" i="77"/>
  <c r="AU55" i="78"/>
  <c r="AU64" s="1"/>
  <c r="BK25"/>
  <c r="CI25"/>
  <c r="CN55" i="77"/>
  <c r="CH55" i="78"/>
  <c r="CH64" s="1"/>
  <c r="BT25" i="77"/>
  <c r="BT64" s="1"/>
  <c r="BB25" i="78"/>
  <c r="AS25"/>
  <c r="AP25"/>
  <c r="AP64" s="1"/>
  <c r="L25"/>
  <c r="BY55"/>
  <c r="BK25" i="77"/>
  <c r="BM55" i="78"/>
  <c r="BM64" s="1"/>
  <c r="BJ55"/>
  <c r="Q55"/>
  <c r="AV25" i="77"/>
  <c r="AS25"/>
  <c r="AS64" s="1"/>
  <c r="R25"/>
  <c r="R64" s="1"/>
  <c r="R25" i="78"/>
  <c r="K55"/>
  <c r="CI25" i="77"/>
  <c r="BN25"/>
  <c r="BH25" i="78"/>
  <c r="AL55"/>
  <c r="P40"/>
  <c r="P64" s="1"/>
  <c r="Q55" i="77"/>
  <c r="CQ50" i="78"/>
  <c r="CO20"/>
  <c r="CO64" s="1"/>
  <c r="CO20" i="77"/>
  <c r="CL20" i="78"/>
  <c r="CL25" i="77"/>
  <c r="CL64" s="1"/>
  <c r="CK55" i="78"/>
  <c r="CK64" s="1"/>
  <c r="CH55" i="77"/>
  <c r="CH64" s="1"/>
  <c r="CE55" i="78"/>
  <c r="CE64" s="1"/>
  <c r="CC20"/>
  <c r="CC25"/>
  <c r="CE50" i="77"/>
  <c r="BZ20"/>
  <c r="BW25" i="78"/>
  <c r="BW64" s="1"/>
  <c r="BY50" i="77"/>
  <c r="BW20"/>
  <c r="BT25" i="78"/>
  <c r="BR40"/>
  <c r="BP50"/>
  <c r="BP55"/>
  <c r="BM50" i="77"/>
  <c r="BJ50" i="78"/>
  <c r="BD50"/>
  <c r="AP20" i="77"/>
  <c r="AO50" i="78"/>
  <c r="AO55"/>
  <c r="AI55"/>
  <c r="AI64" s="1"/>
  <c r="AG20"/>
  <c r="AD20"/>
  <c r="AA20" i="77"/>
  <c r="Z50" i="78"/>
  <c r="X25" i="77"/>
  <c r="X20"/>
  <c r="W50" i="78"/>
  <c r="W64" s="1"/>
  <c r="U20"/>
  <c r="I20"/>
  <c r="K50" i="77"/>
  <c r="I20"/>
  <c r="CP40" i="78"/>
  <c r="CP64" s="1"/>
  <c r="CO25" i="77"/>
  <c r="CN60" i="78"/>
  <c r="CM40"/>
  <c r="CL25"/>
  <c r="CN57" i="77"/>
  <c r="CN59"/>
  <c r="CM38"/>
  <c r="CJ40" i="78"/>
  <c r="CJ64" s="1"/>
  <c r="CI27"/>
  <c r="CI29"/>
  <c r="CI31"/>
  <c r="CI22"/>
  <c r="CI29" i="77"/>
  <c r="CI31"/>
  <c r="CI22"/>
  <c r="CI24"/>
  <c r="CG40" i="78"/>
  <c r="CG64" s="1"/>
  <c r="CD40"/>
  <c r="CD64" s="1"/>
  <c r="CE55" i="77"/>
  <c r="CB55"/>
  <c r="CB64" s="1"/>
  <c r="BY55"/>
  <c r="BX35" i="78"/>
  <c r="BX41" i="77"/>
  <c r="BX43"/>
  <c r="BX45"/>
  <c r="BX47"/>
  <c r="BX42"/>
  <c r="BX46"/>
  <c r="BT28" i="78"/>
  <c r="BT27"/>
  <c r="BT20"/>
  <c r="BU46" i="77"/>
  <c r="BU43"/>
  <c r="BU47"/>
  <c r="BR41" i="78"/>
  <c r="BR43"/>
  <c r="BR45"/>
  <c r="BQ23"/>
  <c r="BQ25"/>
  <c r="BR40" i="77"/>
  <c r="BR64" s="1"/>
  <c r="BQ25"/>
  <c r="BQ21"/>
  <c r="BO42" i="78"/>
  <c r="BO46"/>
  <c r="BO41"/>
  <c r="BO43"/>
  <c r="BO45"/>
  <c r="BO47"/>
  <c r="BO39" i="77"/>
  <c r="BK24" i="78"/>
  <c r="BK30" i="77"/>
  <c r="BK20"/>
  <c r="BK22"/>
  <c r="BH32" i="78"/>
  <c r="BI42" i="77"/>
  <c r="BI41"/>
  <c r="BI43"/>
  <c r="BI40"/>
  <c r="BI39"/>
  <c r="BH25"/>
  <c r="BF40"/>
  <c r="BF35" i="78"/>
  <c r="BF39"/>
  <c r="BE21"/>
  <c r="BF42" i="77"/>
  <c r="BF37"/>
  <c r="BE25"/>
  <c r="BE64" s="1"/>
  <c r="BD55" i="78"/>
  <c r="BC41"/>
  <c r="BC43"/>
  <c r="BC47"/>
  <c r="BC35"/>
  <c r="BC39"/>
  <c r="BD55" i="77"/>
  <c r="BD64" s="1"/>
  <c r="AZ42" i="78"/>
  <c r="AZ41"/>
  <c r="AZ43"/>
  <c r="AZ47"/>
  <c r="AY25" i="77"/>
  <c r="AX61" i="78"/>
  <c r="AW40"/>
  <c r="AW37"/>
  <c r="AV28" i="77"/>
  <c r="AS31" i="78"/>
  <c r="AS22"/>
  <c r="AU55" i="77"/>
  <c r="AU64" s="1"/>
  <c r="AT38"/>
  <c r="AR55" i="78"/>
  <c r="AR55" i="77"/>
  <c r="AR64" s="1"/>
  <c r="AN40" i="78"/>
  <c r="AK41"/>
  <c r="AK43"/>
  <c r="AJ25" i="77"/>
  <c r="AI55"/>
  <c r="AI64" s="1"/>
  <c r="AG25"/>
  <c r="AF51"/>
  <c r="AB40" i="78"/>
  <c r="AB64" s="1"/>
  <c r="Y40" i="77"/>
  <c r="Y46"/>
  <c r="Y37"/>
  <c r="Y39"/>
  <c r="V36" i="78"/>
  <c r="U25"/>
  <c r="U25" i="77"/>
  <c r="T56" i="78"/>
  <c r="T55" i="77"/>
  <c r="T64" s="1"/>
  <c r="Q51" i="78"/>
  <c r="Q64" s="1"/>
  <c r="O27"/>
  <c r="O31"/>
  <c r="O25"/>
  <c r="P40" i="77"/>
  <c r="P64" s="1"/>
  <c r="O30"/>
  <c r="O29"/>
  <c r="O25"/>
  <c r="M40" i="78"/>
  <c r="M64" s="1"/>
  <c r="L27"/>
  <c r="L29"/>
  <c r="L21"/>
  <c r="L23"/>
  <c r="N55" i="77"/>
  <c r="N64" s="1"/>
  <c r="L27"/>
  <c r="L29"/>
  <c r="L23"/>
  <c r="J41" i="78"/>
  <c r="J43"/>
  <c r="J36"/>
  <c r="J38"/>
  <c r="K55" i="77"/>
  <c r="I25"/>
  <c r="G43" i="78"/>
  <c r="G42"/>
  <c r="G46"/>
  <c r="G41"/>
  <c r="G44"/>
  <c r="G47"/>
  <c r="G37"/>
  <c r="G39"/>
  <c r="F25"/>
  <c r="G40" i="77"/>
  <c r="G64" s="1"/>
  <c r="CQ55"/>
  <c r="CQ64" s="1"/>
  <c r="CP40"/>
  <c r="CP64" s="1"/>
  <c r="CM40"/>
  <c r="CN55" i="78"/>
  <c r="CK55" i="77"/>
  <c r="CK64" s="1"/>
  <c r="CG40"/>
  <c r="CG64" s="1"/>
  <c r="CF25"/>
  <c r="CF64" s="1"/>
  <c r="CD40"/>
  <c r="CD64" s="1"/>
  <c r="CC25"/>
  <c r="CA40" i="78"/>
  <c r="CA64" s="1"/>
  <c r="BZ25"/>
  <c r="BZ64" s="1"/>
  <c r="CA40" i="77"/>
  <c r="CA64" s="1"/>
  <c r="BZ25"/>
  <c r="BX40"/>
  <c r="BV55" i="78"/>
  <c r="BV64" s="1"/>
  <c r="BV55" i="77"/>
  <c r="BV64" s="1"/>
  <c r="BU40"/>
  <c r="BU40" i="78"/>
  <c r="BU64" s="1"/>
  <c r="BS55" i="77"/>
  <c r="BO40"/>
  <c r="BO40" i="78"/>
  <c r="BL40"/>
  <c r="BL64" s="1"/>
  <c r="BI40"/>
  <c r="BI64" s="1"/>
  <c r="BJ55" i="77"/>
  <c r="BJ64" s="1"/>
  <c r="BF40" i="78"/>
  <c r="BE25"/>
  <c r="BG55" i="77"/>
  <c r="BG64" s="1"/>
  <c r="BC40" i="78"/>
  <c r="BB25" i="77"/>
  <c r="BB64" s="1"/>
  <c r="AZ40" i="78"/>
  <c r="AY25"/>
  <c r="BA55" i="77"/>
  <c r="AW40"/>
  <c r="AT40"/>
  <c r="AT40" i="78"/>
  <c r="AQ40"/>
  <c r="AQ64" s="1"/>
  <c r="AQ40" i="77"/>
  <c r="AQ64" s="1"/>
  <c r="AP25"/>
  <c r="AM25"/>
  <c r="AM64" s="1"/>
  <c r="AO55"/>
  <c r="AO64" s="1"/>
  <c r="AN40"/>
  <c r="AN64" s="1"/>
  <c r="AK40"/>
  <c r="AK64" s="1"/>
  <c r="AK40" i="78"/>
  <c r="AJ25"/>
  <c r="AJ64" s="1"/>
  <c r="AL55" i="77"/>
  <c r="AH40"/>
  <c r="AH64" s="1"/>
  <c r="AF55"/>
  <c r="AE40" i="78"/>
  <c r="AE64" s="1"/>
  <c r="AD25"/>
  <c r="AE40" i="77"/>
  <c r="AE64" s="1"/>
  <c r="AA25" i="78"/>
  <c r="AC55"/>
  <c r="AC64" s="1"/>
  <c r="AC55" i="77"/>
  <c r="AC64" s="1"/>
  <c r="AB40"/>
  <c r="AB64" s="1"/>
  <c r="V40" i="78"/>
  <c r="V40" i="77"/>
  <c r="V64" s="1"/>
  <c r="S40"/>
  <c r="S64" s="1"/>
  <c r="T55" i="78"/>
  <c r="S40"/>
  <c r="S64" s="1"/>
  <c r="N55"/>
  <c r="N64" s="1"/>
  <c r="L25" i="77"/>
  <c r="J40" i="78"/>
  <c r="I25"/>
  <c r="H55"/>
  <c r="H64" s="1"/>
  <c r="G40"/>
  <c r="H55" i="77"/>
  <c r="H64" s="1"/>
  <c r="F25"/>
  <c r="BU64" l="1"/>
  <c r="CN64" i="78"/>
  <c r="CQ64"/>
  <c r="AX64"/>
  <c r="X64" i="77"/>
  <c r="BX64"/>
  <c r="AK64" i="78"/>
  <c r="AZ64"/>
  <c r="CI64" i="77"/>
  <c r="AG64" i="78"/>
  <c r="BO64"/>
  <c r="Y64" i="77"/>
  <c r="AW64" i="78"/>
  <c r="BF64" i="77"/>
  <c r="BI64"/>
  <c r="BQ64"/>
  <c r="Z64" i="78"/>
  <c r="BM64" i="77"/>
  <c r="BQ64" i="78"/>
  <c r="AO64"/>
  <c r="BJ64"/>
  <c r="L64"/>
  <c r="O64" i="77"/>
  <c r="BE64" i="78"/>
  <c r="CN64" i="77"/>
  <c r="AT64"/>
  <c r="AS64" i="78"/>
  <c r="BO64" i="77"/>
  <c r="CM64"/>
  <c r="BH64" i="78"/>
  <c r="AF64" i="77"/>
  <c r="G64" i="78"/>
  <c r="J64"/>
  <c r="BR64"/>
  <c r="BF64"/>
  <c r="I64" i="77"/>
  <c r="CE64"/>
  <c r="BP64" i="78"/>
  <c r="CL64"/>
  <c r="BK64" i="77"/>
  <c r="BT64" i="78"/>
  <c r="U64"/>
  <c r="AD64"/>
  <c r="AP64" i="77"/>
  <c r="BD64" i="78"/>
  <c r="BZ64" i="77"/>
  <c r="BC64" i="78"/>
  <c r="K64" i="77"/>
  <c r="I64" i="78"/>
  <c r="BY64" i="77"/>
  <c r="CC64" i="78"/>
  <c r="CO64" i="77"/>
  <c r="CM39" i="78"/>
  <c r="CM64" s="1"/>
  <c r="CI24"/>
  <c r="CI64" s="1"/>
  <c r="CF20"/>
  <c r="CF64" s="1"/>
  <c r="CC21" i="77"/>
  <c r="CC64" s="1"/>
  <c r="BY50" i="78"/>
  <c r="BY64" s="1"/>
  <c r="BS50" i="77"/>
  <c r="BS64" s="1"/>
  <c r="BN20" i="78"/>
  <c r="BN64" s="1"/>
  <c r="BN20" i="77"/>
  <c r="BN64" s="1"/>
  <c r="BK20" i="78"/>
  <c r="BK64" s="1"/>
  <c r="BL41" i="77"/>
  <c r="BH20"/>
  <c r="BH64" s="1"/>
  <c r="BB20" i="78"/>
  <c r="BB64" s="1"/>
  <c r="BA50"/>
  <c r="BA64" s="1"/>
  <c r="AY20"/>
  <c r="AY64" s="1"/>
  <c r="BA50" i="77"/>
  <c r="BA64" s="1"/>
  <c r="AY20"/>
  <c r="AY64" s="1"/>
  <c r="AV20" i="78"/>
  <c r="AV64" s="1"/>
  <c r="AW38" i="77"/>
  <c r="AW64" s="1"/>
  <c r="AV20"/>
  <c r="AV64" s="1"/>
  <c r="AT47" i="78"/>
  <c r="AT64" s="1"/>
  <c r="AR50"/>
  <c r="AR64" s="1"/>
  <c r="AN35"/>
  <c r="AN64" s="1"/>
  <c r="AL50"/>
  <c r="AL64" s="1"/>
  <c r="AL50" i="77"/>
  <c r="AL64" s="1"/>
  <c r="AJ20"/>
  <c r="AJ64" s="1"/>
  <c r="AG20"/>
  <c r="AG64" s="1"/>
  <c r="AD20"/>
  <c r="AA20" i="78"/>
  <c r="AA64" s="1"/>
  <c r="Y35"/>
  <c r="X20"/>
  <c r="X64" s="1"/>
  <c r="V38"/>
  <c r="V64" s="1"/>
  <c r="U20" i="77"/>
  <c r="U64" s="1"/>
  <c r="T50" i="78"/>
  <c r="T64" s="1"/>
  <c r="R20"/>
  <c r="R64" s="1"/>
  <c r="O20"/>
  <c r="O64" s="1"/>
  <c r="Q56" i="77"/>
  <c r="Q64" s="1"/>
  <c r="L21"/>
  <c r="L64" s="1"/>
  <c r="K50" i="78"/>
  <c r="K64" s="1"/>
  <c r="F20"/>
  <c r="F64" s="1"/>
  <c r="F20" i="77"/>
  <c r="F64" s="1"/>
  <c r="CJ40"/>
  <c r="CJ64" s="1"/>
  <c r="BX40" i="78"/>
  <c r="BX64" s="1"/>
  <c r="BW25" i="77"/>
  <c r="BW64" s="1"/>
  <c r="BP55"/>
  <c r="BP64" s="1"/>
  <c r="BL40"/>
  <c r="BC40"/>
  <c r="BC64" s="1"/>
  <c r="AZ40"/>
  <c r="AZ64" s="1"/>
  <c r="AM25" i="78"/>
  <c r="AM64" s="1"/>
  <c r="AH40"/>
  <c r="AH64" s="1"/>
  <c r="AD25" i="77"/>
  <c r="AA25"/>
  <c r="AA64" s="1"/>
  <c r="Y40" i="78"/>
  <c r="Z55" i="77"/>
  <c r="Z64" s="1"/>
  <c r="W55"/>
  <c r="W64" s="1"/>
  <c r="M40"/>
  <c r="M64" s="1"/>
  <c r="J40"/>
  <c r="J64" s="1"/>
  <c r="E62" i="78"/>
  <c r="D47"/>
  <c r="C32"/>
  <c r="E61"/>
  <c r="D46"/>
  <c r="C31"/>
  <c r="E60"/>
  <c r="D45"/>
  <c r="C30"/>
  <c r="E59"/>
  <c r="D44"/>
  <c r="C29"/>
  <c r="E58"/>
  <c r="D43"/>
  <c r="C28"/>
  <c r="E57"/>
  <c r="D42"/>
  <c r="C27"/>
  <c r="E56"/>
  <c r="D41"/>
  <c r="C26"/>
  <c r="E55"/>
  <c r="D40"/>
  <c r="C25"/>
  <c r="E54"/>
  <c r="D39"/>
  <c r="C24"/>
  <c r="E53"/>
  <c r="D38"/>
  <c r="C23"/>
  <c r="E52"/>
  <c r="D37"/>
  <c r="C22"/>
  <c r="E51"/>
  <c r="D36"/>
  <c r="C21"/>
  <c r="E50"/>
  <c r="D35"/>
  <c r="C20"/>
  <c r="E62" i="77"/>
  <c r="D47"/>
  <c r="C32"/>
  <c r="E61"/>
  <c r="D46"/>
  <c r="C31"/>
  <c r="E60"/>
  <c r="D45"/>
  <c r="C30"/>
  <c r="E59"/>
  <c r="D44"/>
  <c r="C29"/>
  <c r="E58"/>
  <c r="D43"/>
  <c r="C28"/>
  <c r="E57"/>
  <c r="D42"/>
  <c r="C27"/>
  <c r="E56"/>
  <c r="D41"/>
  <c r="C26"/>
  <c r="E55"/>
  <c r="D40"/>
  <c r="C25"/>
  <c r="E54"/>
  <c r="D39"/>
  <c r="E53"/>
  <c r="D38"/>
  <c r="C23"/>
  <c r="E52"/>
  <c r="D37"/>
  <c r="C22"/>
  <c r="E51"/>
  <c r="D36"/>
  <c r="C21"/>
  <c r="E50"/>
  <c r="D35"/>
  <c r="C20"/>
  <c r="BL64" l="1"/>
  <c r="D64"/>
  <c r="C64" i="78"/>
  <c r="E64" i="77"/>
  <c r="D64" i="78"/>
  <c r="Y64"/>
  <c r="AD64" i="77"/>
  <c r="E64" i="78"/>
  <c r="C24" i="77"/>
  <c r="C64" s="1"/>
</calcChain>
</file>

<file path=xl/connections.xml><?xml version="1.0" encoding="utf-8"?>
<connections xmlns="http://schemas.openxmlformats.org/spreadsheetml/2006/main">
  <connection id="1" name="920601_amount" type="6" refreshedVersion="4" background="1">
    <textPr codePage="720" sourceFile="D:\My Office\01-Reports\02-Daily\01-Daily Function &amp; Amount Report\1392\06\Data\920601_amount.txt">
      <textFields>
        <textField/>
      </textFields>
    </textPr>
  </connection>
  <connection id="2" name="920601_amount1" type="6" refreshedVersion="4" background="1">
    <textPr codePage="720" sourceFile="D:\My Office\01-Reports\02-Daily\01-Daily Function &amp; Amount Report\1392\06\Data\920601_amount.txt" delimiter="|">
      <textFields count="6">
        <textField/>
        <textField/>
        <textField/>
        <textField/>
        <textField/>
        <textField/>
      </textFields>
    </textPr>
  </connection>
  <connection id="3" name="ACTIVE_NOtrans_state" type="6" refreshedVersion="4" background="1" saveData="1">
    <textPr codePage="1256" sourceFile="D:\My Office\01-Reports\08-Terminal-Acceptor-Cluster-State\State\13920301-13920428\Data\ACTIVE_NOtrans_state.tsv">
      <textFields count="4">
        <textField/>
        <textField/>
        <textField/>
        <textField/>
      </textFields>
    </textPr>
  </connection>
  <connection id="4" name="ACTIVE_state" type="6" refreshedVersion="4" background="1" saveData="1">
    <textPr codePage="1256" sourceFile="D:\My Office\01-Reports\08-Terminal-Acceptor-Cluster-State\State\13920301-13920428\Data\ACTIVE_state.tsv">
      <textFields count="4">
        <textField/>
        <textField/>
        <textField/>
        <textField/>
      </textFields>
    </textPr>
  </connection>
  <connection id="5" name="oastan_count_amnt_ord92" type="6" refreshedVersion="4" background="1" saveData="1">
    <textPr codePage="720" sourceFile="D:\My Office\01-Reports\01-Cbi\02-Cbi State\oastan_count_amnt_ord92.tsv">
      <textFields>
        <textField/>
      </textFields>
    </textPr>
  </connection>
  <connection id="6" name="oastan_terms_ord92" type="6" refreshedVersion="4" background="1" saveData="1">
    <textPr codePage="720" sourceFile="D:\My Office\01-Reports\01-Cbi\02-Cbi State\oastan_terms_ord92.tsv">
      <textFields>
        <textField/>
      </textFields>
    </textPr>
  </connection>
</connections>
</file>

<file path=xl/sharedStrings.xml><?xml version="1.0" encoding="utf-8"?>
<sst xmlns="http://schemas.openxmlformats.org/spreadsheetml/2006/main" count="724" uniqueCount="88">
  <si>
    <t>موبایل</t>
  </si>
  <si>
    <t>INT</t>
  </si>
  <si>
    <t>MOB</t>
  </si>
  <si>
    <t>POS</t>
  </si>
  <si>
    <t>purchase</t>
  </si>
  <si>
    <t>Balance Inquiry</t>
  </si>
  <si>
    <t>Bill Payment&amp; Reload</t>
  </si>
  <si>
    <t>Mobile Payment Gatway</t>
  </si>
  <si>
    <t>EFTPOS</t>
  </si>
  <si>
    <t>Internet Payment Gatway</t>
  </si>
  <si>
    <t>month</t>
  </si>
  <si>
    <t>#</t>
  </si>
  <si>
    <t>Other State</t>
  </si>
  <si>
    <t>SHAPARAK</t>
  </si>
  <si>
    <t>Tehran</t>
  </si>
  <si>
    <t>All Transaction</t>
  </si>
  <si>
    <t xml:space="preserve">Number Of Transaction In Other State </t>
  </si>
  <si>
    <t xml:space="preserve">Number Of Tehran's Transactions </t>
  </si>
  <si>
    <t>Purchase</t>
  </si>
  <si>
    <t>sum</t>
  </si>
  <si>
    <t xml:space="preserve">                                                       
</t>
  </si>
  <si>
    <t>Number Of Active TFTPOS</t>
  </si>
  <si>
    <t xml:space="preserve">   
</t>
  </si>
  <si>
    <t>THR</t>
  </si>
  <si>
    <t>AZE</t>
  </si>
  <si>
    <t>AZW</t>
  </si>
  <si>
    <t>ARD</t>
  </si>
  <si>
    <t>ESF</t>
  </si>
  <si>
    <t>ALB</t>
  </si>
  <si>
    <t>EIL</t>
  </si>
  <si>
    <t>BSH</t>
  </si>
  <si>
    <t>CHB</t>
  </si>
  <si>
    <t>KHS</t>
  </si>
  <si>
    <t>KHR</t>
  </si>
  <si>
    <t>KHN</t>
  </si>
  <si>
    <t>KHO</t>
  </si>
  <si>
    <t>ZNJ</t>
  </si>
  <si>
    <t>SEM</t>
  </si>
  <si>
    <t>SBA</t>
  </si>
  <si>
    <t>FAR</t>
  </si>
  <si>
    <t>QAZ</t>
  </si>
  <si>
    <t>QOM</t>
  </si>
  <si>
    <t>KRD</t>
  </si>
  <si>
    <t>KRM</t>
  </si>
  <si>
    <t>KSH</t>
  </si>
  <si>
    <t>KOB</t>
  </si>
  <si>
    <t>GOL</t>
  </si>
  <si>
    <t>GIL</t>
  </si>
  <si>
    <t>LOR</t>
  </si>
  <si>
    <t>MAZ</t>
  </si>
  <si>
    <t>MAR</t>
  </si>
  <si>
    <t>HOR</t>
  </si>
  <si>
    <t>HAM</t>
  </si>
  <si>
    <t>YAZ</t>
  </si>
  <si>
    <t>sum (Mill IIR)</t>
  </si>
  <si>
    <t>Transactions Amount In tehran (Mill IIR)</t>
  </si>
  <si>
    <t>Transactions Amount In Other State (Mill IIR)</t>
  </si>
  <si>
    <t>All Transactions Amount (Mill IIR)</t>
  </si>
  <si>
    <t>1- Number Of Transaction Per Month</t>
  </si>
  <si>
    <t>2- Transactions Amount Per Month</t>
  </si>
  <si>
    <t>3- Number Of Active EFTPOS</t>
  </si>
  <si>
    <t>4- Number Of Internet Payment Gatway &amp; Mobile Payment Gatway</t>
  </si>
  <si>
    <t>5- Number Of Transaction Per State</t>
  </si>
  <si>
    <t>6- Transactions Amount Per State</t>
  </si>
  <si>
    <t>7- Number Of EFTPOS Per State</t>
  </si>
  <si>
    <t>Contents:</t>
  </si>
  <si>
    <t xml:space="preserve">To Select Each Report Click on Its Title And to Return To Main Menu Click on </t>
  </si>
  <si>
    <t>######</t>
  </si>
  <si>
    <t>#######</t>
  </si>
  <si>
    <t>Farvardin (21 Mar.-20 Apr. 2015)</t>
  </si>
  <si>
    <t xml:space="preserve">Ordibehesht (21 Apr. -21 May 2015)
</t>
  </si>
  <si>
    <t>Khordad (22 May-21 June 2015)</t>
  </si>
  <si>
    <t>Tir (22 June-22 July 2015)</t>
  </si>
  <si>
    <t>Mordad (23 July-22 Aug. 2015)</t>
  </si>
  <si>
    <t>Shahrivar (23 Aug.-22 Sept. 2015)</t>
  </si>
  <si>
    <t>Mehr (23 Sept.-22 Oct. 2015)</t>
  </si>
  <si>
    <t>Aban (23 Oct.-21 Nov. 2015)</t>
  </si>
  <si>
    <t>Azar (22 Nov. -21 Dec. 2015)</t>
  </si>
  <si>
    <t>Dey (22 Dec.-20 Jan. 2016)</t>
  </si>
  <si>
    <t>Bahman (21 Jan.-19 Feb. 2016)</t>
  </si>
  <si>
    <t>Esfand (20 Feb.-19 Mar. 2016)</t>
  </si>
  <si>
    <t>Number Of Internet Payment Gatway &amp; Mobile Payment Gatway In 1394
(21 Mar.2015-20 Mar. 2016)</t>
  </si>
  <si>
    <t xml:space="preserve"> Number Of SHAPARAK Transactions In 1394 (21 Mar.2015-20 Mar. 2016)
</t>
  </si>
  <si>
    <t xml:space="preserve"> SHAPARAK Transactions Amount in 1394 (Mill IIR) (21 Mar.2015-20 Mar. 2016)
</t>
  </si>
  <si>
    <t xml:space="preserve">   Number Of Active TFTPOS In Tehran And Other State in 1394
(21 Mar.2015-20 Mar. 2016)</t>
  </si>
  <si>
    <t xml:space="preserve">Number Of SHAPARAK's Transaction In 1394 (21 Mar.2015-20 Mar. 2016)
</t>
  </si>
  <si>
    <t xml:space="preserve">SHAPARAK Transactions Amount Per State in 1394 (Mill IIR) (21 Mar.2015-20 Mar. 2016)
</t>
  </si>
  <si>
    <t xml:space="preserve">Number Of EFTPOS In Each State In 1394 (21 Mar.2015-20 Mar. 2016)
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</si>
</sst>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Calibri"/>
      <family val="2"/>
      <scheme val="minor"/>
    </font>
    <font>
      <b/>
      <sz val="10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 Mitra"/>
      <charset val="178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4"/>
      <color rgb="FF2D06BA"/>
      <name val="Calibri"/>
      <family val="2"/>
      <scheme val="minor"/>
    </font>
  </fonts>
  <fills count="1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CD8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14" fillId="4" borderId="1" xfId="0" applyFont="1" applyFill="1" applyBorder="1" applyAlignment="1">
      <alignment horizontal="center" vertical="center" readingOrder="1"/>
    </xf>
    <xf numFmtId="3" fontId="0" fillId="5" borderId="3" xfId="0" applyNumberFormat="1" applyFill="1" applyBorder="1" applyAlignment="1">
      <alignment horizontal="center" vertical="center" readingOrder="1"/>
    </xf>
    <xf numFmtId="3" fontId="0" fillId="5" borderId="11" xfId="0" applyNumberFormat="1" applyFill="1" applyBorder="1" applyAlignment="1">
      <alignment horizontal="center" vertical="center" readingOrder="1"/>
    </xf>
    <xf numFmtId="3" fontId="5" fillId="4" borderId="4" xfId="0" applyNumberFormat="1" applyFont="1" applyFill="1" applyBorder="1" applyAlignment="1">
      <alignment horizontal="center" vertical="center" readingOrder="1"/>
    </xf>
    <xf numFmtId="3" fontId="5" fillId="6" borderId="5" xfId="0" applyNumberFormat="1" applyFont="1" applyFill="1" applyBorder="1" applyAlignment="1">
      <alignment horizontal="center" vertical="center" readingOrder="1"/>
    </xf>
    <xf numFmtId="3" fontId="5" fillId="6" borderId="9" xfId="0" applyNumberFormat="1" applyFont="1" applyFill="1" applyBorder="1" applyAlignment="1">
      <alignment horizontal="center" vertical="center" readingOrder="1"/>
    </xf>
    <xf numFmtId="3" fontId="5" fillId="6" borderId="6" xfId="0" applyNumberFormat="1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3" fontId="6" fillId="0" borderId="0" xfId="0" applyNumberFormat="1" applyFont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3" fontId="12" fillId="0" borderId="0" xfId="0" applyNumberFormat="1" applyFont="1" applyAlignment="1">
      <alignment horizontal="center" vertical="center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14" fillId="4" borderId="23" xfId="0" applyFont="1" applyFill="1" applyBorder="1" applyAlignment="1">
      <alignment horizontal="center" vertical="center" readingOrder="1"/>
    </xf>
    <xf numFmtId="0" fontId="13" fillId="4" borderId="0" xfId="1" applyFont="1" applyFill="1" applyBorder="1" applyAlignment="1">
      <alignment horizontal="center" vertical="center" readingOrder="1"/>
    </xf>
    <xf numFmtId="3" fontId="10" fillId="11" borderId="0" xfId="0" applyNumberFormat="1" applyFont="1" applyFill="1" applyBorder="1" applyAlignment="1">
      <alignment horizontal="center" vertical="center" readingOrder="1"/>
    </xf>
    <xf numFmtId="3" fontId="10" fillId="11" borderId="17" xfId="0" applyNumberFormat="1" applyFont="1" applyFill="1" applyBorder="1" applyAlignment="1">
      <alignment horizontal="center" vertical="center" readingOrder="1"/>
    </xf>
    <xf numFmtId="0" fontId="14" fillId="4" borderId="24" xfId="0" applyFont="1" applyFill="1" applyBorder="1" applyAlignment="1">
      <alignment horizontal="center" vertical="center" readingOrder="1"/>
    </xf>
    <xf numFmtId="0" fontId="13" fillId="4" borderId="25" xfId="1" applyFont="1" applyFill="1" applyBorder="1" applyAlignment="1">
      <alignment horizontal="center" vertical="center" readingOrder="1"/>
    </xf>
    <xf numFmtId="3" fontId="10" fillId="11" borderId="25" xfId="0" applyNumberFormat="1" applyFont="1" applyFill="1" applyBorder="1" applyAlignment="1">
      <alignment horizontal="center" vertical="center" readingOrder="1"/>
    </xf>
    <xf numFmtId="3" fontId="10" fillId="11" borderId="26" xfId="0" applyNumberFormat="1" applyFont="1" applyFill="1" applyBorder="1" applyAlignment="1">
      <alignment horizontal="center" vertical="center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164" fontId="0" fillId="0" borderId="0" xfId="2" applyNumberFormat="1" applyFont="1" applyAlignment="1">
      <alignment horizontal="center" vertical="center" readingOrder="1"/>
    </xf>
    <xf numFmtId="0" fontId="3" fillId="8" borderId="3" xfId="0" applyFont="1" applyFill="1" applyBorder="1" applyAlignment="1">
      <alignment horizontal="center" vertical="center" wrapText="1" readingOrder="1"/>
    </xf>
    <xf numFmtId="0" fontId="3" fillId="9" borderId="3" xfId="0" applyFont="1" applyFill="1" applyBorder="1" applyAlignment="1">
      <alignment horizontal="center" vertical="center" wrapText="1" readingOrder="1"/>
    </xf>
    <xf numFmtId="0" fontId="3" fillId="10" borderId="3" xfId="0" applyFont="1" applyFill="1" applyBorder="1" applyAlignment="1">
      <alignment horizontal="center" vertical="center" wrapText="1" readingOrder="1"/>
    </xf>
    <xf numFmtId="0" fontId="3" fillId="10" borderId="11" xfId="0" applyFont="1" applyFill="1" applyBorder="1" applyAlignment="1">
      <alignment horizontal="center" vertical="center" wrapText="1" readingOrder="1"/>
    </xf>
    <xf numFmtId="3" fontId="5" fillId="4" borderId="3" xfId="0" applyNumberFormat="1" applyFont="1" applyFill="1" applyBorder="1" applyAlignment="1">
      <alignment horizontal="center" vertical="center" readingOrder="1"/>
    </xf>
    <xf numFmtId="3" fontId="6" fillId="0" borderId="0" xfId="0" applyNumberFormat="1" applyFont="1" applyAlignment="1">
      <alignment horizontal="center" vertical="center" readingOrder="1"/>
    </xf>
    <xf numFmtId="0" fontId="17" fillId="13" borderId="0" xfId="0" applyFont="1" applyFill="1" applyAlignment="1">
      <alignment horizontal="left" vertical="center" readingOrder="1"/>
    </xf>
    <xf numFmtId="0" fontId="0" fillId="13" borderId="0" xfId="0" applyFill="1"/>
    <xf numFmtId="3" fontId="0" fillId="5" borderId="3" xfId="0" applyNumberFormat="1" applyFont="1" applyFill="1" applyBorder="1" applyAlignment="1">
      <alignment horizontal="center" vertical="center"/>
    </xf>
    <xf numFmtId="0" fontId="19" fillId="4" borderId="3" xfId="1" applyFont="1" applyFill="1" applyBorder="1" applyAlignment="1">
      <alignment horizontal="left" vertical="center" readingOrder="1"/>
    </xf>
    <xf numFmtId="0" fontId="19" fillId="4" borderId="3" xfId="1" applyFont="1" applyFill="1" applyBorder="1" applyAlignment="1">
      <alignment horizontal="left" vertical="center" wrapText="1" readingOrder="1"/>
    </xf>
    <xf numFmtId="0" fontId="18" fillId="13" borderId="0" xfId="0" applyFont="1" applyFill="1" applyAlignment="1">
      <alignment horizontal="center"/>
    </xf>
    <xf numFmtId="0" fontId="14" fillId="13" borderId="0" xfId="1" applyFont="1" applyFill="1" applyAlignment="1">
      <alignment vertical="top"/>
    </xf>
    <xf numFmtId="0" fontId="14" fillId="13" borderId="0" xfId="1" applyFont="1" applyFill="1" applyAlignment="1">
      <alignment vertical="top" wrapText="1"/>
    </xf>
    <xf numFmtId="0" fontId="7" fillId="6" borderId="7" xfId="1" applyFont="1" applyFill="1" applyBorder="1" applyAlignment="1">
      <alignment horizontal="center" vertical="center" readingOrder="1"/>
    </xf>
    <xf numFmtId="0" fontId="7" fillId="6" borderId="5" xfId="1" applyFont="1" applyFill="1" applyBorder="1" applyAlignment="1">
      <alignment horizontal="center" vertical="center" readingOrder="1"/>
    </xf>
    <xf numFmtId="0" fontId="1" fillId="7" borderId="2" xfId="0" applyFont="1" applyFill="1" applyBorder="1" applyAlignment="1">
      <alignment horizontal="center" vertical="center" wrapText="1" readingOrder="1"/>
    </xf>
    <xf numFmtId="0" fontId="1" fillId="7" borderId="0" xfId="0" applyFont="1" applyFill="1" applyBorder="1" applyAlignment="1">
      <alignment horizontal="center" vertical="center" wrapText="1" readingOrder="1"/>
    </xf>
    <xf numFmtId="0" fontId="1" fillId="7" borderId="10" xfId="0" applyFont="1" applyFill="1" applyBorder="1" applyAlignment="1">
      <alignment horizontal="center" vertical="center" wrapText="1" readingOrder="1"/>
    </xf>
    <xf numFmtId="0" fontId="1" fillId="8" borderId="3" xfId="0" applyFont="1" applyFill="1" applyBorder="1" applyAlignment="1">
      <alignment horizontal="center" vertical="center" wrapText="1" readingOrder="1"/>
    </xf>
    <xf numFmtId="0" fontId="1" fillId="9" borderId="3" xfId="0" applyFont="1" applyFill="1" applyBorder="1" applyAlignment="1">
      <alignment horizontal="center" vertical="center" wrapText="1" readingOrder="1"/>
    </xf>
    <xf numFmtId="0" fontId="1" fillId="10" borderId="2" xfId="0" applyFont="1" applyFill="1" applyBorder="1" applyAlignment="1">
      <alignment horizontal="center" vertical="center" wrapText="1" readingOrder="1"/>
    </xf>
    <xf numFmtId="0" fontId="1" fillId="10" borderId="0" xfId="0" applyFont="1" applyFill="1" applyBorder="1" applyAlignment="1">
      <alignment horizontal="center" vertical="center" wrapText="1" readingOrder="1"/>
    </xf>
    <xf numFmtId="0" fontId="1" fillId="10" borderId="10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15" fillId="2" borderId="12" xfId="0" applyFont="1" applyFill="1" applyBorder="1" applyAlignment="1">
      <alignment horizontal="center" vertical="center" wrapText="1" readingOrder="1"/>
    </xf>
    <xf numFmtId="0" fontId="15" fillId="2" borderId="13" xfId="0" applyFont="1" applyFill="1" applyBorder="1" applyAlignment="1">
      <alignment horizontal="center" vertical="center" readingOrder="1"/>
    </xf>
    <xf numFmtId="0" fontId="15" fillId="2" borderId="14" xfId="0" applyFont="1" applyFill="1" applyBorder="1" applyAlignment="1">
      <alignment horizontal="center" vertical="center" readingOrder="1"/>
    </xf>
    <xf numFmtId="0" fontId="1" fillId="3" borderId="15" xfId="0" applyFont="1" applyFill="1" applyBorder="1" applyAlignment="1">
      <alignment horizontal="center" vertical="center" wrapText="1" readingOrder="1"/>
    </xf>
    <xf numFmtId="0" fontId="1" fillId="3" borderId="16" xfId="0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wrapText="1" readingOrder="1"/>
    </xf>
    <xf numFmtId="0" fontId="1" fillId="3" borderId="17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16" fillId="2" borderId="13" xfId="0" applyFont="1" applyFill="1" applyBorder="1" applyAlignment="1">
      <alignment horizontal="center" vertical="center" wrapText="1" readingOrder="1"/>
    </xf>
    <xf numFmtId="0" fontId="16" fillId="2" borderId="14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4" fillId="3" borderId="17" xfId="0" applyFont="1" applyFill="1" applyBorder="1" applyAlignment="1">
      <alignment horizontal="center" vertical="center" wrapText="1" readingOrder="1"/>
    </xf>
    <xf numFmtId="0" fontId="4" fillId="3" borderId="23" xfId="0" applyFont="1" applyFill="1" applyBorder="1" applyAlignment="1">
      <alignment horizontal="center" vertical="center" wrapText="1" readingOrder="1"/>
    </xf>
    <xf numFmtId="0" fontId="1" fillId="8" borderId="8" xfId="0" applyFont="1" applyFill="1" applyBorder="1" applyAlignment="1">
      <alignment horizontal="center" vertical="center" wrapText="1" readingOrder="1"/>
    </xf>
    <xf numFmtId="0" fontId="1" fillId="10" borderId="11" xfId="0" applyFont="1" applyFill="1" applyBorder="1" applyAlignment="1">
      <alignment horizontal="center" vertical="center" wrapText="1" readingOrder="1"/>
    </xf>
    <xf numFmtId="0" fontId="1" fillId="12" borderId="19" xfId="0" applyFont="1" applyFill="1" applyBorder="1" applyAlignment="1">
      <alignment horizontal="center" vertical="center" wrapText="1" readingOrder="1"/>
    </xf>
    <xf numFmtId="0" fontId="1" fillId="12" borderId="20" xfId="0" applyFont="1" applyFill="1" applyBorder="1" applyAlignment="1">
      <alignment horizontal="center" vertical="center" wrapText="1" readingOrder="1"/>
    </xf>
    <xf numFmtId="0" fontId="1" fillId="12" borderId="18" xfId="0" applyFont="1" applyFill="1" applyBorder="1" applyAlignment="1">
      <alignment horizontal="center" vertical="center" wrapText="1" readingOrder="1"/>
    </xf>
    <xf numFmtId="0" fontId="9" fillId="2" borderId="13" xfId="0" applyFont="1" applyFill="1" applyBorder="1" applyAlignment="1">
      <alignment horizontal="center" vertical="center" readingOrder="1"/>
    </xf>
    <xf numFmtId="0" fontId="9" fillId="2" borderId="14" xfId="0" applyFont="1" applyFill="1" applyBorder="1" applyAlignment="1">
      <alignment horizontal="center" vertical="center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center" vertical="center" wrapText="1" readingOrder="1"/>
    </xf>
    <xf numFmtId="0" fontId="1" fillId="12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right" vertical="center" wrapText="1" indent="66"/>
    </xf>
    <xf numFmtId="0" fontId="15" fillId="2" borderId="13" xfId="0" applyFont="1" applyFill="1" applyBorder="1" applyAlignment="1">
      <alignment horizontal="right" vertical="center" indent="66"/>
    </xf>
    <xf numFmtId="0" fontId="15" fillId="2" borderId="14" xfId="0" applyFont="1" applyFill="1" applyBorder="1" applyAlignment="1">
      <alignment horizontal="right" vertical="center" indent="66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FF"/>
      <color rgb="FFE4ECF4"/>
      <color rgb="FF82A5D0"/>
      <color rgb="FF17C334"/>
      <color rgb="FF19D138"/>
      <color rgb="FFB5CD81"/>
      <color rgb="FFEFEF0F"/>
      <color rgb="FFFFFF66"/>
      <color rgb="FFB4C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0</xdr:rowOff>
    </xdr:from>
    <xdr:to>
      <xdr:col>15</xdr:col>
      <xdr:colOff>85725</xdr:colOff>
      <xdr:row>2</xdr:row>
      <xdr:rowOff>161925</xdr:rowOff>
    </xdr:to>
    <xdr:sp macro="" textlink="">
      <xdr:nvSpPr>
        <xdr:cNvPr id="2" name="Rounded Rectangle 1"/>
        <xdr:cNvSpPr/>
      </xdr:nvSpPr>
      <xdr:spPr>
        <a:xfrm flipH="1">
          <a:off x="3276600" y="0"/>
          <a:ext cx="5724525" cy="523875"/>
        </a:xfrm>
        <a:prstGeom prst="roundRect">
          <a:avLst/>
        </a:prstGeom>
        <a:noFill/>
        <a:ln w="9525">
          <a:solidFill>
            <a:schemeClr val="bg1">
              <a:alpha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US" sz="1600" b="1">
              <a:solidFill>
                <a:schemeClr val="tx1"/>
              </a:solidFill>
              <a:cs typeface="B Nazanin" pitchFamily="2" charset="-78"/>
            </a:rPr>
            <a:t>SHAPARAK</a:t>
          </a:r>
          <a:r>
            <a:rPr lang="en-US" sz="1600" b="1" baseline="0">
              <a:solidFill>
                <a:schemeClr val="tx1"/>
              </a:solidFill>
              <a:cs typeface="B Nazanin" pitchFamily="2" charset="-78"/>
            </a:rPr>
            <a:t> Annual Performance Report (1394)</a:t>
          </a:r>
          <a:endParaRPr lang="en-US" sz="16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10</xdr:col>
      <xdr:colOff>190500</xdr:colOff>
      <xdr:row>4</xdr:row>
      <xdr:rowOff>171450</xdr:rowOff>
    </xdr:from>
    <xdr:to>
      <xdr:col>10</xdr:col>
      <xdr:colOff>448817</xdr:colOff>
      <xdr:row>6</xdr:row>
      <xdr:rowOff>46905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76900" y="895350"/>
          <a:ext cx="258317" cy="265980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171450</xdr:colOff>
      <xdr:row>2</xdr:row>
      <xdr:rowOff>171450</xdr:rowOff>
    </xdr:from>
    <xdr:to>
      <xdr:col>17</xdr:col>
      <xdr:colOff>534372</xdr:colOff>
      <xdr:row>11</xdr:row>
      <xdr:rowOff>105294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01050" y="533400"/>
          <a:ext cx="2420322" cy="1591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1214437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98720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11907</xdr:colOff>
      <xdr:row>0</xdr:row>
      <xdr:rowOff>23812</xdr:rowOff>
    </xdr:from>
    <xdr:to>
      <xdr:col>2</xdr:col>
      <xdr:colOff>651870</xdr:colOff>
      <xdr:row>0</xdr:row>
      <xdr:rowOff>625370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11068" y="23812"/>
          <a:ext cx="604244" cy="60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1095374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1486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0</xdr:row>
      <xdr:rowOff>23815</xdr:rowOff>
    </xdr:from>
    <xdr:to>
      <xdr:col>2</xdr:col>
      <xdr:colOff>663776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984786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386751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377569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6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73056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1178718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8202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23815</xdr:rowOff>
    </xdr:from>
    <xdr:to>
      <xdr:col>2</xdr:col>
      <xdr:colOff>616154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544128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1178718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246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23814</xdr:rowOff>
    </xdr:from>
    <xdr:to>
      <xdr:col>2</xdr:col>
      <xdr:colOff>616154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722721" y="23814"/>
          <a:ext cx="604244" cy="601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1095374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913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23815</xdr:colOff>
      <xdr:row>0</xdr:row>
      <xdr:rowOff>23814</xdr:rowOff>
    </xdr:from>
    <xdr:to>
      <xdr:col>2</xdr:col>
      <xdr:colOff>628059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901191" y="23814"/>
          <a:ext cx="604244" cy="60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M16"/>
  <sheetViews>
    <sheetView showGridLines="0" workbookViewId="0">
      <selection activeCell="E15" sqref="E15:M15"/>
    </sheetView>
  </sheetViews>
  <sheetFormatPr defaultColWidth="9" defaultRowHeight="15"/>
  <cols>
    <col min="1" max="2" width="5" style="51" customWidth="1"/>
    <col min="3" max="16384" width="9" style="51"/>
  </cols>
  <sheetData>
    <row r="5" spans="4:13" ht="15.75">
      <c r="D5" s="50" t="s">
        <v>65</v>
      </c>
    </row>
    <row r="6" spans="4:13">
      <c r="D6" s="55" t="s">
        <v>66</v>
      </c>
      <c r="E6" s="55"/>
      <c r="F6" s="55"/>
      <c r="G6" s="55"/>
      <c r="H6" s="55"/>
      <c r="I6" s="55"/>
      <c r="J6" s="55"/>
      <c r="K6" s="55"/>
    </row>
    <row r="10" spans="4:13" ht="14.25" customHeight="1">
      <c r="E10" s="57" t="s">
        <v>58</v>
      </c>
      <c r="F10" s="57"/>
      <c r="G10" s="57"/>
      <c r="H10" s="57"/>
      <c r="I10" s="57"/>
      <c r="J10" s="57"/>
      <c r="K10" s="57"/>
      <c r="L10" s="57"/>
      <c r="M10" s="57"/>
    </row>
    <row r="11" spans="4:13" ht="14.25" customHeight="1">
      <c r="E11" s="57" t="s">
        <v>59</v>
      </c>
      <c r="F11" s="57"/>
      <c r="G11" s="57"/>
      <c r="H11" s="57"/>
      <c r="I11" s="57"/>
      <c r="J11" s="57"/>
      <c r="K11" s="57"/>
      <c r="L11" s="57"/>
      <c r="M11" s="57"/>
    </row>
    <row r="12" spans="4:13">
      <c r="E12" s="56" t="s">
        <v>60</v>
      </c>
      <c r="F12" s="56"/>
      <c r="G12" s="56"/>
      <c r="H12" s="56"/>
      <c r="I12" s="56"/>
      <c r="J12" s="56"/>
      <c r="K12" s="56"/>
      <c r="L12" s="56"/>
      <c r="M12" s="56"/>
    </row>
    <row r="13" spans="4:13">
      <c r="E13" s="56" t="s">
        <v>61</v>
      </c>
      <c r="F13" s="56"/>
      <c r="G13" s="56"/>
      <c r="H13" s="56"/>
      <c r="I13" s="56"/>
      <c r="J13" s="56"/>
      <c r="K13" s="56"/>
      <c r="L13" s="56"/>
      <c r="M13" s="56"/>
    </row>
    <row r="14" spans="4:13" ht="14.25" customHeight="1">
      <c r="E14" s="57" t="s">
        <v>62</v>
      </c>
      <c r="F14" s="57"/>
      <c r="G14" s="57"/>
      <c r="H14" s="57"/>
      <c r="I14" s="57"/>
      <c r="J14" s="57"/>
      <c r="K14" s="57"/>
      <c r="L14" s="57"/>
      <c r="M14" s="57"/>
    </row>
    <row r="15" spans="4:13">
      <c r="E15" s="56" t="s">
        <v>63</v>
      </c>
      <c r="F15" s="56"/>
      <c r="G15" s="56"/>
      <c r="H15" s="56"/>
      <c r="I15" s="56"/>
      <c r="J15" s="56"/>
      <c r="K15" s="56"/>
      <c r="L15" s="56"/>
      <c r="M15" s="56"/>
    </row>
    <row r="16" spans="4:13">
      <c r="E16" s="56" t="s">
        <v>64</v>
      </c>
      <c r="F16" s="56"/>
      <c r="G16" s="56"/>
      <c r="H16" s="56"/>
      <c r="I16" s="56"/>
      <c r="J16" s="56"/>
      <c r="K16" s="56"/>
      <c r="L16" s="56"/>
      <c r="M16" s="56"/>
    </row>
  </sheetData>
  <mergeCells count="8">
    <mergeCell ref="D6:K6"/>
    <mergeCell ref="E15:M15"/>
    <mergeCell ref="E16:M16"/>
    <mergeCell ref="E10:M10"/>
    <mergeCell ref="E11:M11"/>
    <mergeCell ref="E12:M12"/>
    <mergeCell ref="E13:M13"/>
    <mergeCell ref="E14:M14"/>
  </mergeCells>
  <hyperlinks>
    <hyperlink ref="E10:M10" location="'Number Of Transaction'!A1" display="1- Number Of Transaction Per Month"/>
    <hyperlink ref="E11:M11" location="'Transaction Amount'!A1" display="2- Transactions Amount Per Month"/>
    <hyperlink ref="E12:M12" location="'Number of TFTPOS'!A1" display="3- Number Of Active EFTPOS"/>
    <hyperlink ref="E13:M13" location="'Num Of INT&amp;MOB Gatway'!A1" display="4- Number Of Internet Payment Gatway &amp; Mobile Payment Gatway"/>
    <hyperlink ref="E14:M14" location="'Transaction Per State'!A1" display="5- Number Of Transaction Per State"/>
    <hyperlink ref="E15:M15" location="'Transactions Amount Per State'!A1" display="6- Transactions Amount Per State"/>
    <hyperlink ref="E16:M16" location="'Number Of TFTPOS Per State'!A1" display="7- Number Of EFTPOS Per Stat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4" tint="-0.249977111117893"/>
  </sheetPr>
  <dimension ref="A1:AF19"/>
  <sheetViews>
    <sheetView showGridLines="0" zoomScale="80" zoomScaleNormal="80" workbookViewId="0">
      <pane xSplit="2" ySplit="4" topLeftCell="S5" activePane="bottomRight" state="frozen"/>
      <selection activeCell="C11" sqref="C11"/>
      <selection pane="topRight" activeCell="C11" sqref="C11"/>
      <selection pane="bottomLeft" activeCell="C11" sqref="C11"/>
      <selection pane="bottomRight" activeCell="T23" sqref="T23"/>
    </sheetView>
  </sheetViews>
  <sheetFormatPr defaultColWidth="9.140625" defaultRowHeight="15"/>
  <cols>
    <col min="1" max="1" width="3" style="20" bestFit="1" customWidth="1"/>
    <col min="2" max="2" width="44.42578125" style="20" customWidth="1"/>
    <col min="3" max="3" width="11.140625" style="20" customWidth="1"/>
    <col min="4" max="4" width="12.28515625" style="20" customWidth="1"/>
    <col min="5" max="5" width="15.85546875" style="20" bestFit="1" customWidth="1"/>
    <col min="6" max="6" width="13.5703125" style="20" bestFit="1" customWidth="1"/>
    <col min="7" max="7" width="12" style="20" bestFit="1" customWidth="1"/>
    <col min="8" max="8" width="16.7109375" style="20" customWidth="1"/>
    <col min="9" max="9" width="12" style="20" bestFit="1" customWidth="1"/>
    <col min="10" max="10" width="8.140625" style="20" bestFit="1" customWidth="1"/>
    <col min="11" max="11" width="15.140625" style="20" customWidth="1"/>
    <col min="12" max="12" width="10.28515625" style="20" customWidth="1"/>
    <col min="13" max="13" width="8.5703125" style="20" bestFit="1" customWidth="1"/>
    <col min="14" max="14" width="16.5703125" style="20" customWidth="1"/>
    <col min="15" max="15" width="13.5703125" style="20" bestFit="1" customWidth="1"/>
    <col min="16" max="16" width="12" style="20" bestFit="1" customWidth="1"/>
    <col min="17" max="17" width="16.85546875" style="20" customWidth="1"/>
    <col min="18" max="18" width="10.85546875" style="20" bestFit="1" customWidth="1"/>
    <col min="19" max="19" width="8.5703125" style="20" bestFit="1" customWidth="1"/>
    <col min="20" max="20" width="17.42578125" style="20" customWidth="1"/>
    <col min="21" max="21" width="10" style="20" customWidth="1"/>
    <col min="22" max="22" width="12" style="20" bestFit="1" customWidth="1"/>
    <col min="23" max="23" width="15.85546875" style="20" bestFit="1" customWidth="1"/>
    <col min="24" max="24" width="13.5703125" style="20" bestFit="1" customWidth="1"/>
    <col min="25" max="25" width="12" style="20" bestFit="1" customWidth="1"/>
    <col min="26" max="26" width="17.7109375" style="20" customWidth="1"/>
    <col min="27" max="27" width="12" style="20" bestFit="1" customWidth="1"/>
    <col min="28" max="28" width="8.5703125" style="20" bestFit="1" customWidth="1"/>
    <col min="29" max="29" width="17.42578125" style="20" customWidth="1"/>
    <col min="30" max="30" width="13.5703125" style="20" customWidth="1"/>
    <col min="31" max="31" width="13.5703125" style="20" bestFit="1" customWidth="1"/>
    <col min="32" max="32" width="14.85546875" style="20" bestFit="1" customWidth="1"/>
    <col min="33" max="16384" width="9.140625" style="20"/>
  </cols>
  <sheetData>
    <row r="1" spans="1:32" ht="57.75" customHeight="1">
      <c r="A1" s="70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2"/>
    </row>
    <row r="2" spans="1:32" ht="26.25" customHeight="1">
      <c r="A2" s="68" t="s">
        <v>11</v>
      </c>
      <c r="B2" s="69" t="s">
        <v>10</v>
      </c>
      <c r="C2" s="60" t="s">
        <v>17</v>
      </c>
      <c r="D2" s="61"/>
      <c r="E2" s="61"/>
      <c r="F2" s="61"/>
      <c r="G2" s="61"/>
      <c r="H2" s="61"/>
      <c r="I2" s="61"/>
      <c r="J2" s="61"/>
      <c r="K2" s="62"/>
      <c r="L2" s="60" t="s">
        <v>16</v>
      </c>
      <c r="M2" s="61"/>
      <c r="N2" s="61"/>
      <c r="O2" s="61"/>
      <c r="P2" s="61"/>
      <c r="Q2" s="61"/>
      <c r="R2" s="61"/>
      <c r="S2" s="61"/>
      <c r="T2" s="62"/>
      <c r="U2" s="60" t="s">
        <v>15</v>
      </c>
      <c r="V2" s="61"/>
      <c r="W2" s="61"/>
      <c r="X2" s="61"/>
      <c r="Y2" s="61"/>
      <c r="Z2" s="61"/>
      <c r="AA2" s="61"/>
      <c r="AB2" s="61"/>
      <c r="AC2" s="62"/>
      <c r="AD2" s="74" t="s">
        <v>15</v>
      </c>
      <c r="AE2" s="75"/>
      <c r="AF2" s="76"/>
    </row>
    <row r="3" spans="1:32" ht="21" customHeight="1">
      <c r="A3" s="68"/>
      <c r="B3" s="69"/>
      <c r="C3" s="63" t="s">
        <v>7</v>
      </c>
      <c r="D3" s="63"/>
      <c r="E3" s="63"/>
      <c r="F3" s="64" t="s">
        <v>8</v>
      </c>
      <c r="G3" s="64"/>
      <c r="H3" s="64"/>
      <c r="I3" s="65" t="s">
        <v>9</v>
      </c>
      <c r="J3" s="66"/>
      <c r="K3" s="67"/>
      <c r="L3" s="63" t="s">
        <v>7</v>
      </c>
      <c r="M3" s="63"/>
      <c r="N3" s="63"/>
      <c r="O3" s="64" t="s">
        <v>8</v>
      </c>
      <c r="P3" s="64"/>
      <c r="Q3" s="64"/>
      <c r="R3" s="65" t="s">
        <v>9</v>
      </c>
      <c r="S3" s="66"/>
      <c r="T3" s="67"/>
      <c r="U3" s="63" t="s">
        <v>7</v>
      </c>
      <c r="V3" s="63"/>
      <c r="W3" s="63"/>
      <c r="X3" s="64" t="s">
        <v>8</v>
      </c>
      <c r="Y3" s="64"/>
      <c r="Z3" s="64"/>
      <c r="AA3" s="65" t="s">
        <v>9</v>
      </c>
      <c r="AB3" s="66"/>
      <c r="AC3" s="67"/>
      <c r="AD3" s="73" t="s">
        <v>14</v>
      </c>
      <c r="AE3" s="77" t="s">
        <v>12</v>
      </c>
      <c r="AF3" s="78" t="s">
        <v>13</v>
      </c>
    </row>
    <row r="4" spans="1:32" ht="34.5" customHeight="1">
      <c r="A4" s="68"/>
      <c r="B4" s="69"/>
      <c r="C4" s="44" t="s">
        <v>4</v>
      </c>
      <c r="D4" s="44" t="s">
        <v>5</v>
      </c>
      <c r="E4" s="44" t="s">
        <v>6</v>
      </c>
      <c r="F4" s="45" t="s">
        <v>4</v>
      </c>
      <c r="G4" s="45" t="s">
        <v>5</v>
      </c>
      <c r="H4" s="45" t="s">
        <v>6</v>
      </c>
      <c r="I4" s="46" t="s">
        <v>4</v>
      </c>
      <c r="J4" s="46" t="s">
        <v>5</v>
      </c>
      <c r="K4" s="47" t="s">
        <v>6</v>
      </c>
      <c r="L4" s="44" t="s">
        <v>4</v>
      </c>
      <c r="M4" s="44" t="s">
        <v>5</v>
      </c>
      <c r="N4" s="44" t="s">
        <v>6</v>
      </c>
      <c r="O4" s="45" t="s">
        <v>4</v>
      </c>
      <c r="P4" s="45" t="s">
        <v>5</v>
      </c>
      <c r="Q4" s="45" t="s">
        <v>6</v>
      </c>
      <c r="R4" s="46" t="s">
        <v>4</v>
      </c>
      <c r="S4" s="46" t="s">
        <v>5</v>
      </c>
      <c r="T4" s="47" t="s">
        <v>6</v>
      </c>
      <c r="U4" s="44" t="s">
        <v>4</v>
      </c>
      <c r="V4" s="44" t="s">
        <v>5</v>
      </c>
      <c r="W4" s="44" t="s">
        <v>6</v>
      </c>
      <c r="X4" s="45" t="s">
        <v>4</v>
      </c>
      <c r="Y4" s="45" t="s">
        <v>5</v>
      </c>
      <c r="Z4" s="45" t="s">
        <v>6</v>
      </c>
      <c r="AA4" s="46" t="s">
        <v>4</v>
      </c>
      <c r="AB4" s="46" t="s">
        <v>5</v>
      </c>
      <c r="AC4" s="47" t="s">
        <v>6</v>
      </c>
      <c r="AD4" s="73"/>
      <c r="AE4" s="77"/>
      <c r="AF4" s="78"/>
    </row>
    <row r="5" spans="1:32" ht="26.45" customHeight="1">
      <c r="A5" s="21">
        <v>1</v>
      </c>
      <c r="B5" s="53" t="s">
        <v>69</v>
      </c>
      <c r="C5" s="22">
        <v>244945</v>
      </c>
      <c r="D5" s="22">
        <v>34406036</v>
      </c>
      <c r="E5" s="22">
        <v>92692221</v>
      </c>
      <c r="F5" s="22">
        <v>83898377</v>
      </c>
      <c r="G5" s="22">
        <v>8621351</v>
      </c>
      <c r="H5" s="22">
        <v>16996881</v>
      </c>
      <c r="I5" s="22">
        <v>9056228</v>
      </c>
      <c r="J5" s="22">
        <v>0</v>
      </c>
      <c r="K5" s="23">
        <v>42230488</v>
      </c>
      <c r="L5" s="22">
        <v>161451</v>
      </c>
      <c r="M5" s="22">
        <v>0</v>
      </c>
      <c r="N5" s="22">
        <v>148282</v>
      </c>
      <c r="O5" s="22">
        <v>289473741</v>
      </c>
      <c r="P5" s="22">
        <v>39531058</v>
      </c>
      <c r="Q5" s="22">
        <v>44037031</v>
      </c>
      <c r="R5" s="22">
        <v>3281235</v>
      </c>
      <c r="S5" s="22">
        <v>0</v>
      </c>
      <c r="T5" s="22">
        <v>32714</v>
      </c>
      <c r="U5" s="22">
        <v>406396</v>
      </c>
      <c r="V5" s="22">
        <v>34406036</v>
      </c>
      <c r="W5" s="22">
        <v>92840503</v>
      </c>
      <c r="X5" s="22">
        <v>373372118</v>
      </c>
      <c r="Y5" s="22">
        <v>48152409</v>
      </c>
      <c r="Z5" s="22">
        <v>61033912</v>
      </c>
      <c r="AA5" s="22">
        <v>12337463</v>
      </c>
      <c r="AB5" s="22">
        <v>0</v>
      </c>
      <c r="AC5" s="22">
        <v>42263202</v>
      </c>
      <c r="AD5" s="48">
        <v>288146527</v>
      </c>
      <c r="AE5" s="48">
        <v>376665512</v>
      </c>
      <c r="AF5" s="24">
        <v>664812039</v>
      </c>
    </row>
    <row r="6" spans="1:32" ht="26.45" customHeight="1">
      <c r="A6" s="21">
        <v>2</v>
      </c>
      <c r="B6" s="54" t="s">
        <v>70</v>
      </c>
      <c r="C6" s="22">
        <v>354313</v>
      </c>
      <c r="D6" s="22">
        <v>41709508</v>
      </c>
      <c r="E6" s="22">
        <v>100532867</v>
      </c>
      <c r="F6" s="22">
        <v>115496699</v>
      </c>
      <c r="G6" s="22">
        <v>11809736</v>
      </c>
      <c r="H6" s="22">
        <v>19715192</v>
      </c>
      <c r="I6" s="22">
        <v>10931729</v>
      </c>
      <c r="J6" s="22">
        <v>0</v>
      </c>
      <c r="K6" s="23">
        <v>58220401</v>
      </c>
      <c r="L6" s="22">
        <v>233285</v>
      </c>
      <c r="M6" s="22">
        <v>0</v>
      </c>
      <c r="N6" s="22">
        <v>220880</v>
      </c>
      <c r="O6" s="22">
        <v>330006108</v>
      </c>
      <c r="P6" s="22">
        <v>47230354</v>
      </c>
      <c r="Q6" s="22">
        <v>47209667</v>
      </c>
      <c r="R6" s="22">
        <v>4108798</v>
      </c>
      <c r="S6" s="22">
        <v>0</v>
      </c>
      <c r="T6" s="22">
        <v>48000</v>
      </c>
      <c r="U6" s="22">
        <v>587598</v>
      </c>
      <c r="V6" s="22">
        <v>41709508</v>
      </c>
      <c r="W6" s="22">
        <v>100753747</v>
      </c>
      <c r="X6" s="22">
        <v>445502807</v>
      </c>
      <c r="Y6" s="22">
        <v>59040090</v>
      </c>
      <c r="Z6" s="22">
        <v>66924859</v>
      </c>
      <c r="AA6" s="22">
        <v>15040527</v>
      </c>
      <c r="AB6" s="22">
        <v>0</v>
      </c>
      <c r="AC6" s="23">
        <v>58268401</v>
      </c>
      <c r="AD6" s="48">
        <v>358770445</v>
      </c>
      <c r="AE6" s="48">
        <v>429057092</v>
      </c>
      <c r="AF6" s="24">
        <v>787827537</v>
      </c>
    </row>
    <row r="7" spans="1:32" ht="26.45" customHeight="1">
      <c r="A7" s="21">
        <v>3</v>
      </c>
      <c r="B7" s="53" t="s">
        <v>71</v>
      </c>
      <c r="C7" s="22">
        <v>567170</v>
      </c>
      <c r="D7" s="22">
        <v>42535419</v>
      </c>
      <c r="E7" s="22">
        <v>104335524</v>
      </c>
      <c r="F7" s="22">
        <v>115841495</v>
      </c>
      <c r="G7" s="22">
        <v>11599243</v>
      </c>
      <c r="H7" s="22">
        <v>20624271</v>
      </c>
      <c r="I7" s="22">
        <v>11361598</v>
      </c>
      <c r="J7" s="22">
        <v>0</v>
      </c>
      <c r="K7" s="23">
        <v>38538143</v>
      </c>
      <c r="L7" s="22">
        <v>69408</v>
      </c>
      <c r="M7" s="22">
        <v>0</v>
      </c>
      <c r="N7" s="22">
        <v>282461</v>
      </c>
      <c r="O7" s="22">
        <v>342634602</v>
      </c>
      <c r="P7" s="22">
        <v>46589635</v>
      </c>
      <c r="Q7" s="22">
        <v>48767952</v>
      </c>
      <c r="R7" s="22">
        <v>4019433</v>
      </c>
      <c r="S7" s="22">
        <v>0</v>
      </c>
      <c r="T7" s="22">
        <v>55144</v>
      </c>
      <c r="U7" s="22">
        <v>636578</v>
      </c>
      <c r="V7" s="22">
        <v>42535419</v>
      </c>
      <c r="W7" s="22">
        <v>104617985</v>
      </c>
      <c r="X7" s="22">
        <v>458476097</v>
      </c>
      <c r="Y7" s="22">
        <v>58188878</v>
      </c>
      <c r="Z7" s="22">
        <v>69392223</v>
      </c>
      <c r="AA7" s="22">
        <v>15381031</v>
      </c>
      <c r="AB7" s="22">
        <v>0</v>
      </c>
      <c r="AC7" s="23">
        <v>38593287</v>
      </c>
      <c r="AD7" s="48">
        <v>345402863</v>
      </c>
      <c r="AE7" s="48">
        <v>442418635</v>
      </c>
      <c r="AF7" s="24">
        <v>787821498</v>
      </c>
    </row>
    <row r="8" spans="1:32" ht="18.75">
      <c r="A8" s="21">
        <v>4</v>
      </c>
      <c r="B8" s="53" t="s">
        <v>72</v>
      </c>
      <c r="C8" s="22">
        <v>1441220</v>
      </c>
      <c r="D8" s="22">
        <v>41450055</v>
      </c>
      <c r="E8" s="22">
        <v>107147360</v>
      </c>
      <c r="F8" s="22">
        <v>112422275</v>
      </c>
      <c r="G8" s="22">
        <v>10874591</v>
      </c>
      <c r="H8" s="22">
        <v>19955298</v>
      </c>
      <c r="I8" s="22">
        <v>10800534</v>
      </c>
      <c r="J8" s="22">
        <v>0</v>
      </c>
      <c r="K8" s="23">
        <v>36829489</v>
      </c>
      <c r="L8" s="22">
        <v>6807</v>
      </c>
      <c r="M8" s="22">
        <v>0</v>
      </c>
      <c r="N8" s="22">
        <v>340698</v>
      </c>
      <c r="O8" s="22">
        <v>346669076</v>
      </c>
      <c r="P8" s="22">
        <v>44765847</v>
      </c>
      <c r="Q8" s="22">
        <v>46453990</v>
      </c>
      <c r="R8" s="22">
        <v>3501509</v>
      </c>
      <c r="S8" s="22">
        <v>0</v>
      </c>
      <c r="T8" s="22">
        <v>47840</v>
      </c>
      <c r="U8" s="22">
        <v>1448027</v>
      </c>
      <c r="V8" s="22">
        <v>41450055</v>
      </c>
      <c r="W8" s="22">
        <v>107488058</v>
      </c>
      <c r="X8" s="22">
        <v>459091351</v>
      </c>
      <c r="Y8" s="22">
        <v>55640438</v>
      </c>
      <c r="Z8" s="22">
        <v>66409288</v>
      </c>
      <c r="AA8" s="22">
        <v>14302043</v>
      </c>
      <c r="AB8" s="22">
        <v>0</v>
      </c>
      <c r="AC8" s="23">
        <v>36877329</v>
      </c>
      <c r="AD8" s="48">
        <v>340920822</v>
      </c>
      <c r="AE8" s="48">
        <v>441785767</v>
      </c>
      <c r="AF8" s="24">
        <v>782706589</v>
      </c>
    </row>
    <row r="9" spans="1:32" ht="18.75">
      <c r="A9" s="21">
        <v>5</v>
      </c>
      <c r="B9" s="53" t="s">
        <v>73</v>
      </c>
      <c r="C9" s="22">
        <v>274559</v>
      </c>
      <c r="D9" s="22">
        <v>50476165</v>
      </c>
      <c r="E9" s="22">
        <v>116730982</v>
      </c>
      <c r="F9" s="22">
        <v>127484950</v>
      </c>
      <c r="G9" s="22">
        <v>11910298</v>
      </c>
      <c r="H9" s="22">
        <v>21323284</v>
      </c>
      <c r="I9" s="22">
        <v>10997983</v>
      </c>
      <c r="J9" s="22">
        <v>0</v>
      </c>
      <c r="K9" s="23">
        <v>43580939</v>
      </c>
      <c r="L9" s="22">
        <v>16716</v>
      </c>
      <c r="M9" s="22">
        <v>0</v>
      </c>
      <c r="N9" s="22">
        <v>339623</v>
      </c>
      <c r="O9" s="22">
        <v>376181648</v>
      </c>
      <c r="P9" s="22">
        <v>47649718</v>
      </c>
      <c r="Q9" s="22">
        <v>49328897</v>
      </c>
      <c r="R9" s="22">
        <v>3497825</v>
      </c>
      <c r="S9" s="22">
        <v>0</v>
      </c>
      <c r="T9" s="22">
        <v>67324</v>
      </c>
      <c r="U9" s="22">
        <v>291275</v>
      </c>
      <c r="V9" s="22">
        <v>50476165</v>
      </c>
      <c r="W9" s="22">
        <v>117070605</v>
      </c>
      <c r="X9" s="22">
        <v>503666598</v>
      </c>
      <c r="Y9" s="22">
        <v>59560016</v>
      </c>
      <c r="Z9" s="22">
        <v>70652181</v>
      </c>
      <c r="AA9" s="22">
        <v>14495808</v>
      </c>
      <c r="AB9" s="22">
        <v>0</v>
      </c>
      <c r="AC9" s="23">
        <v>43648263</v>
      </c>
      <c r="AD9" s="48">
        <v>382779160</v>
      </c>
      <c r="AE9" s="48">
        <v>477081751</v>
      </c>
      <c r="AF9" s="24">
        <v>859860911</v>
      </c>
    </row>
    <row r="10" spans="1:32" ht="26.45" customHeight="1">
      <c r="A10" s="21">
        <v>6</v>
      </c>
      <c r="B10" s="53" t="s">
        <v>74</v>
      </c>
      <c r="C10" s="22">
        <v>521848</v>
      </c>
      <c r="D10" s="22">
        <v>52809746</v>
      </c>
      <c r="E10" s="22">
        <v>118534546</v>
      </c>
      <c r="F10" s="22">
        <v>132109857</v>
      </c>
      <c r="G10" s="22">
        <v>12067294</v>
      </c>
      <c r="H10" s="22">
        <v>20754356</v>
      </c>
      <c r="I10" s="22">
        <v>12472031</v>
      </c>
      <c r="J10" s="22">
        <v>0</v>
      </c>
      <c r="K10" s="23">
        <v>51695523</v>
      </c>
      <c r="L10" s="22">
        <v>21069</v>
      </c>
      <c r="M10" s="22">
        <v>0</v>
      </c>
      <c r="N10" s="22">
        <v>341659</v>
      </c>
      <c r="O10" s="22">
        <v>403455245</v>
      </c>
      <c r="P10" s="22">
        <v>49224740</v>
      </c>
      <c r="Q10" s="22">
        <v>48312652</v>
      </c>
      <c r="R10" s="22">
        <v>4405920</v>
      </c>
      <c r="S10" s="22">
        <v>0</v>
      </c>
      <c r="T10" s="22">
        <v>54597</v>
      </c>
      <c r="U10" s="22">
        <v>542917</v>
      </c>
      <c r="V10" s="22">
        <v>52809746</v>
      </c>
      <c r="W10" s="22">
        <v>118876205</v>
      </c>
      <c r="X10" s="22">
        <v>535565102</v>
      </c>
      <c r="Y10" s="22">
        <v>61292034</v>
      </c>
      <c r="Z10" s="22">
        <v>69067008</v>
      </c>
      <c r="AA10" s="22">
        <v>16877951</v>
      </c>
      <c r="AB10" s="22">
        <v>0</v>
      </c>
      <c r="AC10" s="23">
        <v>51750120</v>
      </c>
      <c r="AD10" s="48">
        <v>400965201</v>
      </c>
      <c r="AE10" s="48">
        <v>505815882</v>
      </c>
      <c r="AF10" s="24">
        <v>906781083</v>
      </c>
    </row>
    <row r="11" spans="1:32" ht="26.45" customHeight="1">
      <c r="A11" s="21">
        <v>7</v>
      </c>
      <c r="B11" s="53" t="s">
        <v>75</v>
      </c>
      <c r="C11" s="22">
        <v>262103</v>
      </c>
      <c r="D11" s="22">
        <v>23905686</v>
      </c>
      <c r="E11" s="22">
        <v>117714834</v>
      </c>
      <c r="F11" s="22">
        <v>128878179</v>
      </c>
      <c r="G11" s="22">
        <v>11868279</v>
      </c>
      <c r="H11" s="22">
        <v>20939404</v>
      </c>
      <c r="I11" s="22">
        <v>11048404</v>
      </c>
      <c r="J11" s="22">
        <v>0</v>
      </c>
      <c r="K11" s="23">
        <v>44465472</v>
      </c>
      <c r="L11" s="22">
        <v>12028</v>
      </c>
      <c r="M11" s="22">
        <v>0</v>
      </c>
      <c r="N11" s="22">
        <v>290163</v>
      </c>
      <c r="O11" s="22">
        <v>381665624</v>
      </c>
      <c r="P11" s="22">
        <v>48051683</v>
      </c>
      <c r="Q11" s="22">
        <v>47950518</v>
      </c>
      <c r="R11" s="22">
        <v>4198094</v>
      </c>
      <c r="S11" s="22">
        <v>0</v>
      </c>
      <c r="T11" s="22">
        <v>59830</v>
      </c>
      <c r="U11" s="22">
        <v>274131</v>
      </c>
      <c r="V11" s="22">
        <v>23905686</v>
      </c>
      <c r="W11" s="22">
        <v>118004997</v>
      </c>
      <c r="X11" s="22">
        <v>510543803</v>
      </c>
      <c r="Y11" s="22">
        <v>59919962</v>
      </c>
      <c r="Z11" s="22">
        <v>68889922</v>
      </c>
      <c r="AA11" s="22">
        <v>15246498</v>
      </c>
      <c r="AB11" s="22">
        <v>0</v>
      </c>
      <c r="AC11" s="23">
        <v>44525302</v>
      </c>
      <c r="AD11" s="48">
        <v>359082361</v>
      </c>
      <c r="AE11" s="48">
        <v>482227940</v>
      </c>
      <c r="AF11" s="24">
        <v>841310301</v>
      </c>
    </row>
    <row r="12" spans="1:32" ht="26.45" customHeight="1">
      <c r="A12" s="21">
        <v>8</v>
      </c>
      <c r="B12" s="53" t="s">
        <v>76</v>
      </c>
      <c r="C12" s="22">
        <v>0</v>
      </c>
      <c r="D12" s="22">
        <v>0</v>
      </c>
      <c r="E12" s="22">
        <v>110870369</v>
      </c>
      <c r="F12" s="22">
        <v>123131506</v>
      </c>
      <c r="G12" s="22">
        <v>11525633</v>
      </c>
      <c r="H12" s="22">
        <v>19956666</v>
      </c>
      <c r="I12" s="22">
        <v>10835710</v>
      </c>
      <c r="J12" s="22">
        <v>0</v>
      </c>
      <c r="K12" s="23">
        <v>47318886</v>
      </c>
      <c r="L12" s="22">
        <v>0</v>
      </c>
      <c r="M12" s="22">
        <v>0</v>
      </c>
      <c r="N12" s="22">
        <v>309621</v>
      </c>
      <c r="O12" s="22">
        <v>365678163</v>
      </c>
      <c r="P12" s="22">
        <v>47962692</v>
      </c>
      <c r="Q12" s="22">
        <v>46072804</v>
      </c>
      <c r="R12" s="22">
        <v>4139214</v>
      </c>
      <c r="S12" s="22">
        <v>0</v>
      </c>
      <c r="T12" s="22">
        <v>45513</v>
      </c>
      <c r="U12" s="22">
        <v>0</v>
      </c>
      <c r="V12" s="22">
        <v>0</v>
      </c>
      <c r="W12" s="22">
        <v>111179990</v>
      </c>
      <c r="X12" s="22">
        <v>488809669</v>
      </c>
      <c r="Y12" s="22">
        <v>59488325</v>
      </c>
      <c r="Z12" s="22">
        <v>66029470</v>
      </c>
      <c r="AA12" s="22">
        <v>14974924</v>
      </c>
      <c r="AB12" s="22">
        <v>0</v>
      </c>
      <c r="AC12" s="23">
        <v>47364399</v>
      </c>
      <c r="AD12" s="48">
        <v>323638770</v>
      </c>
      <c r="AE12" s="48">
        <v>464208007</v>
      </c>
      <c r="AF12" s="24">
        <v>787846777</v>
      </c>
    </row>
    <row r="13" spans="1:32" ht="26.45" customHeight="1">
      <c r="A13" s="21">
        <v>9</v>
      </c>
      <c r="B13" s="53" t="s">
        <v>77</v>
      </c>
      <c r="C13" s="22">
        <v>0</v>
      </c>
      <c r="D13" s="22">
        <v>0</v>
      </c>
      <c r="E13" s="22">
        <v>112481521</v>
      </c>
      <c r="F13" s="22">
        <v>127512601</v>
      </c>
      <c r="G13" s="22">
        <v>11947117</v>
      </c>
      <c r="H13" s="22">
        <v>20624470</v>
      </c>
      <c r="I13" s="22">
        <v>12799626</v>
      </c>
      <c r="J13" s="22">
        <v>0</v>
      </c>
      <c r="K13" s="23">
        <v>46968087</v>
      </c>
      <c r="L13" s="22">
        <v>0</v>
      </c>
      <c r="M13" s="22">
        <v>0</v>
      </c>
      <c r="N13" s="22">
        <v>341797</v>
      </c>
      <c r="O13" s="22">
        <v>380821063</v>
      </c>
      <c r="P13" s="22">
        <v>49703139</v>
      </c>
      <c r="Q13" s="22">
        <v>47138737</v>
      </c>
      <c r="R13" s="22">
        <v>4400065</v>
      </c>
      <c r="S13" s="22">
        <v>0</v>
      </c>
      <c r="T13" s="22">
        <v>46622</v>
      </c>
      <c r="U13" s="22">
        <v>0</v>
      </c>
      <c r="V13" s="22">
        <v>0</v>
      </c>
      <c r="W13" s="22">
        <v>112823318</v>
      </c>
      <c r="X13" s="22">
        <v>508333664</v>
      </c>
      <c r="Y13" s="22">
        <v>61650256</v>
      </c>
      <c r="Z13" s="22">
        <v>67763207</v>
      </c>
      <c r="AA13" s="22">
        <v>17199691</v>
      </c>
      <c r="AB13" s="22">
        <v>0</v>
      </c>
      <c r="AC13" s="23">
        <v>47014709</v>
      </c>
      <c r="AD13" s="48">
        <v>332333422</v>
      </c>
      <c r="AE13" s="48">
        <v>482451423</v>
      </c>
      <c r="AF13" s="24">
        <v>814784845</v>
      </c>
    </row>
    <row r="14" spans="1:32" ht="26.45" customHeight="1">
      <c r="A14" s="21">
        <v>10</v>
      </c>
      <c r="B14" s="53" t="s">
        <v>78</v>
      </c>
      <c r="C14" s="22">
        <v>0</v>
      </c>
      <c r="D14" s="22">
        <v>0</v>
      </c>
      <c r="E14" s="22">
        <v>115768855</v>
      </c>
      <c r="F14" s="22">
        <v>132358200</v>
      </c>
      <c r="G14" s="22">
        <v>12516166</v>
      </c>
      <c r="H14" s="22">
        <v>21830977</v>
      </c>
      <c r="I14" s="22">
        <v>12955692</v>
      </c>
      <c r="J14" s="22">
        <v>0</v>
      </c>
      <c r="K14" s="23">
        <v>41776527</v>
      </c>
      <c r="L14" s="22">
        <v>0</v>
      </c>
      <c r="M14" s="22">
        <v>0</v>
      </c>
      <c r="N14" s="22">
        <v>416240</v>
      </c>
      <c r="O14" s="22">
        <v>394739666</v>
      </c>
      <c r="P14" s="22">
        <v>51534299</v>
      </c>
      <c r="Q14" s="22">
        <v>49251138</v>
      </c>
      <c r="R14" s="22">
        <v>4853711</v>
      </c>
      <c r="S14" s="22">
        <v>0</v>
      </c>
      <c r="T14" s="22">
        <v>41732</v>
      </c>
      <c r="U14" s="22">
        <v>0</v>
      </c>
      <c r="V14" s="22">
        <v>0</v>
      </c>
      <c r="W14" s="22">
        <v>116185095</v>
      </c>
      <c r="X14" s="22">
        <v>527097866</v>
      </c>
      <c r="Y14" s="22">
        <v>64050465</v>
      </c>
      <c r="Z14" s="22">
        <v>71082115</v>
      </c>
      <c r="AA14" s="22">
        <v>17809403</v>
      </c>
      <c r="AB14" s="22">
        <v>0</v>
      </c>
      <c r="AC14" s="23">
        <v>41818259</v>
      </c>
      <c r="AD14" s="48">
        <v>337206417</v>
      </c>
      <c r="AE14" s="48">
        <v>500836786</v>
      </c>
      <c r="AF14" s="24">
        <v>838043203</v>
      </c>
    </row>
    <row r="15" spans="1:32" ht="26.45" customHeight="1">
      <c r="A15" s="21">
        <v>11</v>
      </c>
      <c r="B15" s="53" t="s">
        <v>79</v>
      </c>
      <c r="C15" s="22">
        <v>0</v>
      </c>
      <c r="D15" s="22">
        <v>0</v>
      </c>
      <c r="E15" s="22">
        <v>122821366</v>
      </c>
      <c r="F15" s="22">
        <v>147150105</v>
      </c>
      <c r="G15" s="22">
        <v>12927587</v>
      </c>
      <c r="H15" s="22">
        <v>23667025</v>
      </c>
      <c r="I15" s="22">
        <v>14984752</v>
      </c>
      <c r="J15" s="22">
        <v>0</v>
      </c>
      <c r="K15" s="23">
        <v>12962090</v>
      </c>
      <c r="L15" s="22">
        <v>0</v>
      </c>
      <c r="M15" s="22">
        <v>0</v>
      </c>
      <c r="N15" s="22">
        <v>465967</v>
      </c>
      <c r="O15" s="22">
        <v>427137688</v>
      </c>
      <c r="P15" s="22">
        <v>52841573</v>
      </c>
      <c r="Q15" s="22">
        <v>53335209</v>
      </c>
      <c r="R15" s="22">
        <v>5160584</v>
      </c>
      <c r="S15" s="22">
        <v>0</v>
      </c>
      <c r="T15" s="22">
        <v>53975</v>
      </c>
      <c r="U15" s="22">
        <v>0</v>
      </c>
      <c r="V15" s="22">
        <v>0</v>
      </c>
      <c r="W15" s="22">
        <v>123287333</v>
      </c>
      <c r="X15" s="22">
        <v>574287793</v>
      </c>
      <c r="Y15" s="22">
        <v>65769160</v>
      </c>
      <c r="Z15" s="22">
        <v>77002234</v>
      </c>
      <c r="AA15" s="22">
        <v>20145336</v>
      </c>
      <c r="AB15" s="22">
        <v>0</v>
      </c>
      <c r="AC15" s="23">
        <v>13016065</v>
      </c>
      <c r="AD15" s="48">
        <v>334512925</v>
      </c>
      <c r="AE15" s="48">
        <v>538994996</v>
      </c>
      <c r="AF15" s="24">
        <v>873507921</v>
      </c>
    </row>
    <row r="16" spans="1:32" ht="26.45" customHeight="1">
      <c r="A16" s="21">
        <v>12</v>
      </c>
      <c r="B16" s="53" t="s">
        <v>80</v>
      </c>
      <c r="C16" s="22">
        <v>0</v>
      </c>
      <c r="D16" s="22">
        <v>0</v>
      </c>
      <c r="E16" s="22">
        <v>130974838</v>
      </c>
      <c r="F16" s="22">
        <v>180817010</v>
      </c>
      <c r="G16" s="22">
        <v>16327228</v>
      </c>
      <c r="H16" s="22">
        <v>24419432</v>
      </c>
      <c r="I16" s="22">
        <v>12584176</v>
      </c>
      <c r="J16" s="22">
        <v>0</v>
      </c>
      <c r="K16" s="23">
        <v>6504418</v>
      </c>
      <c r="L16" s="22">
        <v>0</v>
      </c>
      <c r="M16" s="22">
        <v>0</v>
      </c>
      <c r="N16" s="22">
        <v>550880</v>
      </c>
      <c r="O16" s="22">
        <v>536585718</v>
      </c>
      <c r="P16" s="22">
        <v>66734634</v>
      </c>
      <c r="Q16" s="22">
        <v>55196701</v>
      </c>
      <c r="R16" s="22">
        <v>4375730</v>
      </c>
      <c r="S16" s="22">
        <v>0</v>
      </c>
      <c r="T16" s="22">
        <v>47957</v>
      </c>
      <c r="U16" s="22">
        <v>0</v>
      </c>
      <c r="V16" s="22">
        <v>0</v>
      </c>
      <c r="W16" s="22">
        <v>131525718</v>
      </c>
      <c r="X16" s="22">
        <v>717402728</v>
      </c>
      <c r="Y16" s="22">
        <v>83061862</v>
      </c>
      <c r="Z16" s="22">
        <v>79616133</v>
      </c>
      <c r="AA16" s="22">
        <v>16959906</v>
      </c>
      <c r="AB16" s="22">
        <v>0</v>
      </c>
      <c r="AC16" s="23">
        <v>6552375</v>
      </c>
      <c r="AD16" s="48">
        <v>371627102</v>
      </c>
      <c r="AE16" s="48">
        <v>663491620</v>
      </c>
      <c r="AF16" s="24">
        <v>1035118722</v>
      </c>
    </row>
    <row r="17" spans="1:32" ht="27" customHeight="1" thickBot="1">
      <c r="A17" s="58" t="s">
        <v>19</v>
      </c>
      <c r="B17" s="59"/>
      <c r="C17" s="25">
        <f>SUM(C5:C16)</f>
        <v>3666158</v>
      </c>
      <c r="D17" s="25">
        <f t="shared" ref="D17:AF17" si="0">SUM(D5:D16)</f>
        <v>287292615</v>
      </c>
      <c r="E17" s="25">
        <f t="shared" si="0"/>
        <v>1350605283</v>
      </c>
      <c r="F17" s="25">
        <f t="shared" si="0"/>
        <v>1527101254</v>
      </c>
      <c r="G17" s="25">
        <f t="shared" si="0"/>
        <v>143994523</v>
      </c>
      <c r="H17" s="25">
        <f t="shared" si="0"/>
        <v>250807256</v>
      </c>
      <c r="I17" s="25">
        <f t="shared" si="0"/>
        <v>140828463</v>
      </c>
      <c r="J17" s="25">
        <f t="shared" si="0"/>
        <v>0</v>
      </c>
      <c r="K17" s="26">
        <f t="shared" si="0"/>
        <v>471090463</v>
      </c>
      <c r="L17" s="25">
        <f t="shared" si="0"/>
        <v>520764</v>
      </c>
      <c r="M17" s="25">
        <f t="shared" si="0"/>
        <v>0</v>
      </c>
      <c r="N17" s="25">
        <f t="shared" si="0"/>
        <v>4048271</v>
      </c>
      <c r="O17" s="25">
        <f t="shared" si="0"/>
        <v>4575048342</v>
      </c>
      <c r="P17" s="25">
        <f t="shared" si="0"/>
        <v>591819372</v>
      </c>
      <c r="Q17" s="25">
        <f t="shared" si="0"/>
        <v>583055296</v>
      </c>
      <c r="R17" s="25">
        <f t="shared" si="0"/>
        <v>49942118</v>
      </c>
      <c r="S17" s="25">
        <f t="shared" si="0"/>
        <v>0</v>
      </c>
      <c r="T17" s="26">
        <f t="shared" si="0"/>
        <v>601248</v>
      </c>
      <c r="U17" s="25">
        <f t="shared" si="0"/>
        <v>4186922</v>
      </c>
      <c r="V17" s="25">
        <f t="shared" si="0"/>
        <v>287292615</v>
      </c>
      <c r="W17" s="25">
        <f t="shared" si="0"/>
        <v>1354653554</v>
      </c>
      <c r="X17" s="25">
        <f t="shared" si="0"/>
        <v>6102149596</v>
      </c>
      <c r="Y17" s="25">
        <f t="shared" si="0"/>
        <v>735813895</v>
      </c>
      <c r="Z17" s="25">
        <f t="shared" si="0"/>
        <v>833862552</v>
      </c>
      <c r="AA17" s="25">
        <f t="shared" si="0"/>
        <v>190770581</v>
      </c>
      <c r="AB17" s="25">
        <f t="shared" si="0"/>
        <v>0</v>
      </c>
      <c r="AC17" s="26">
        <f t="shared" si="0"/>
        <v>471691711</v>
      </c>
      <c r="AD17" s="25">
        <f t="shared" si="0"/>
        <v>4175386015</v>
      </c>
      <c r="AE17" s="25">
        <f t="shared" si="0"/>
        <v>5805035411</v>
      </c>
      <c r="AF17" s="27">
        <f t="shared" si="0"/>
        <v>9980421426</v>
      </c>
    </row>
    <row r="18" spans="1:32">
      <c r="C18" s="49"/>
      <c r="D18" s="49"/>
      <c r="E18" s="49"/>
      <c r="F18" s="49"/>
      <c r="G18" s="49"/>
      <c r="H18" s="49"/>
      <c r="I18" s="49"/>
      <c r="J18" s="49"/>
      <c r="K18" s="49"/>
    </row>
    <row r="19" spans="1:32">
      <c r="C19" s="30"/>
      <c r="D19" s="30"/>
      <c r="E19" s="30"/>
      <c r="F19" s="30"/>
      <c r="G19" s="30"/>
      <c r="H19" s="30"/>
      <c r="I19" s="30"/>
      <c r="J19" s="30"/>
      <c r="K19" s="30"/>
    </row>
  </sheetData>
  <sheetProtection insertColumns="0" insertRows="0" selectLockedCells="1" selectUnlockedCells="1"/>
  <mergeCells count="20">
    <mergeCell ref="A1:AF1"/>
    <mergeCell ref="AD3:AD4"/>
    <mergeCell ref="AD2:AF2"/>
    <mergeCell ref="AE3:AE4"/>
    <mergeCell ref="AF3:AF4"/>
    <mergeCell ref="R3:T3"/>
    <mergeCell ref="U2:AC2"/>
    <mergeCell ref="U3:W3"/>
    <mergeCell ref="X3:Z3"/>
    <mergeCell ref="AA3:AC3"/>
    <mergeCell ref="A17:B17"/>
    <mergeCell ref="L2:T2"/>
    <mergeCell ref="L3:N3"/>
    <mergeCell ref="O3:Q3"/>
    <mergeCell ref="F3:H3"/>
    <mergeCell ref="I3:K3"/>
    <mergeCell ref="A2:A4"/>
    <mergeCell ref="B2:B4"/>
    <mergeCell ref="C2:K2"/>
    <mergeCell ref="C3:E3"/>
  </mergeCells>
  <conditionalFormatting sqref="E19:K19">
    <cfRule type="cellIs" dxfId="120" priority="12" operator="equal">
      <formula>FALSE</formula>
    </cfRule>
  </conditionalFormatting>
  <conditionalFormatting sqref="C19:D19">
    <cfRule type="cellIs" dxfId="119" priority="13" operator="equal">
      <formula>FALSE</formula>
    </cfRule>
  </conditionalFormatting>
  <conditionalFormatting sqref="AD5:AD16">
    <cfRule type="dataBar" priority="8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{B9FF545B-2807-4499-9C6E-8687482C9D3A}</x14:id>
        </ext>
      </extLst>
    </cfRule>
  </conditionalFormatting>
  <conditionalFormatting sqref="AE5:AE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{324BF15A-42FA-408A-A43F-5B8C5DD7733B}</x14:id>
        </ext>
      </extLst>
    </cfRule>
  </conditionalFormatting>
  <conditionalFormatting sqref="AF5:AF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{82E940EF-7867-44AD-AFE5-95EC5EA32EE5}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F545B-2807-4499-9C6E-8687482C9D3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AD5:AD16</xm:sqref>
        </x14:conditionalFormatting>
        <x14:conditionalFormatting xmlns:xm="http://schemas.microsoft.com/office/excel/2006/main">
          <x14:cfRule type="dataBar" id="{324BF15A-42FA-408A-A43F-5B8C5DD7733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AE5:AE16</xm:sqref>
        </x14:conditionalFormatting>
        <x14:conditionalFormatting xmlns:xm="http://schemas.microsoft.com/office/excel/2006/main">
          <x14:cfRule type="dataBar" id="{82E940EF-7867-44AD-AFE5-95EC5EA32E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AF5:AF16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theme="4" tint="-0.249977111117893"/>
  </sheetPr>
  <dimension ref="A1:W19"/>
  <sheetViews>
    <sheetView showGridLines="0" zoomScale="80" zoomScaleNormal="80" workbookViewId="0">
      <pane xSplit="2" ySplit="4" topLeftCell="C5" activePane="bottomRight" state="frozen"/>
      <selection activeCell="E16" sqref="E16"/>
      <selection pane="topRight" activeCell="E16" sqref="E16"/>
      <selection pane="bottomLeft" activeCell="E16" sqref="E16"/>
      <selection pane="bottomRight" activeCell="A2" sqref="A2:A4"/>
    </sheetView>
  </sheetViews>
  <sheetFormatPr defaultColWidth="9.140625" defaultRowHeight="15"/>
  <cols>
    <col min="1" max="1" width="5" style="20" customWidth="1"/>
    <col min="2" max="2" width="44.85546875" style="20" customWidth="1"/>
    <col min="3" max="4" width="18.140625" style="20" customWidth="1"/>
    <col min="5" max="5" width="13.5703125" style="20" bestFit="1" customWidth="1"/>
    <col min="6" max="6" width="15.85546875" style="20" bestFit="1" customWidth="1"/>
    <col min="7" max="7" width="12" style="20" bestFit="1" customWidth="1"/>
    <col min="8" max="8" width="15.7109375" style="20" bestFit="1" customWidth="1"/>
    <col min="9" max="10" width="13.42578125" style="20" customWidth="1"/>
    <col min="11" max="11" width="13.5703125" style="20" bestFit="1" customWidth="1"/>
    <col min="12" max="12" width="15.85546875" style="20" bestFit="1" customWidth="1"/>
    <col min="13" max="14" width="14.140625" style="20" customWidth="1"/>
    <col min="15" max="16" width="13.42578125" style="20" customWidth="1"/>
    <col min="17" max="17" width="14.85546875" style="20" bestFit="1" customWidth="1"/>
    <col min="18" max="18" width="15.85546875" style="20" bestFit="1" customWidth="1"/>
    <col min="19" max="19" width="12" style="20" bestFit="1" customWidth="1"/>
    <col min="20" max="20" width="15.85546875" style="20" bestFit="1" customWidth="1"/>
    <col min="21" max="21" width="13.5703125" style="20" customWidth="1"/>
    <col min="22" max="22" width="13.5703125" style="20" bestFit="1" customWidth="1"/>
    <col min="23" max="23" width="14.85546875" style="20" bestFit="1" customWidth="1"/>
    <col min="24" max="16384" width="9.140625" style="20"/>
  </cols>
  <sheetData>
    <row r="1" spans="1:23" ht="57.75" customHeight="1">
      <c r="A1" s="70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3" ht="26.25" customHeight="1">
      <c r="A2" s="68" t="s">
        <v>11</v>
      </c>
      <c r="B2" s="69" t="s">
        <v>10</v>
      </c>
      <c r="C2" s="60" t="s">
        <v>55</v>
      </c>
      <c r="D2" s="61"/>
      <c r="E2" s="61"/>
      <c r="F2" s="61"/>
      <c r="G2" s="61"/>
      <c r="H2" s="62"/>
      <c r="I2" s="60" t="s">
        <v>56</v>
      </c>
      <c r="J2" s="61"/>
      <c r="K2" s="61"/>
      <c r="L2" s="61"/>
      <c r="M2" s="61"/>
      <c r="N2" s="62"/>
      <c r="O2" s="60" t="s">
        <v>57</v>
      </c>
      <c r="P2" s="61"/>
      <c r="Q2" s="61"/>
      <c r="R2" s="61"/>
      <c r="S2" s="61"/>
      <c r="T2" s="62"/>
      <c r="U2" s="74" t="s">
        <v>57</v>
      </c>
      <c r="V2" s="75"/>
      <c r="W2" s="76"/>
    </row>
    <row r="3" spans="1:23" ht="21" customHeight="1">
      <c r="A3" s="68"/>
      <c r="B3" s="69"/>
      <c r="C3" s="63" t="s">
        <v>7</v>
      </c>
      <c r="D3" s="63"/>
      <c r="E3" s="64" t="s">
        <v>8</v>
      </c>
      <c r="F3" s="64"/>
      <c r="G3" s="65" t="s">
        <v>9</v>
      </c>
      <c r="H3" s="67"/>
      <c r="I3" s="63" t="s">
        <v>7</v>
      </c>
      <c r="J3" s="63"/>
      <c r="K3" s="64" t="s">
        <v>8</v>
      </c>
      <c r="L3" s="64"/>
      <c r="M3" s="65" t="s">
        <v>9</v>
      </c>
      <c r="N3" s="67"/>
      <c r="O3" s="63" t="s">
        <v>7</v>
      </c>
      <c r="P3" s="63"/>
      <c r="Q3" s="64" t="s">
        <v>8</v>
      </c>
      <c r="R3" s="64"/>
      <c r="S3" s="65" t="s">
        <v>9</v>
      </c>
      <c r="T3" s="67"/>
      <c r="U3" s="73" t="s">
        <v>14</v>
      </c>
      <c r="V3" s="77" t="s">
        <v>12</v>
      </c>
      <c r="W3" s="78" t="s">
        <v>13</v>
      </c>
    </row>
    <row r="4" spans="1:23" ht="34.5" customHeight="1">
      <c r="A4" s="68"/>
      <c r="B4" s="69"/>
      <c r="C4" s="44" t="s">
        <v>18</v>
      </c>
      <c r="D4" s="44" t="s">
        <v>6</v>
      </c>
      <c r="E4" s="45" t="s">
        <v>18</v>
      </c>
      <c r="F4" s="45" t="s">
        <v>6</v>
      </c>
      <c r="G4" s="46" t="s">
        <v>18</v>
      </c>
      <c r="H4" s="47" t="s">
        <v>6</v>
      </c>
      <c r="I4" s="44" t="s">
        <v>18</v>
      </c>
      <c r="J4" s="44" t="s">
        <v>6</v>
      </c>
      <c r="K4" s="45" t="s">
        <v>18</v>
      </c>
      <c r="L4" s="45" t="s">
        <v>6</v>
      </c>
      <c r="M4" s="46" t="s">
        <v>18</v>
      </c>
      <c r="N4" s="47" t="s">
        <v>6</v>
      </c>
      <c r="O4" s="44" t="s">
        <v>18</v>
      </c>
      <c r="P4" s="44" t="s">
        <v>6</v>
      </c>
      <c r="Q4" s="45" t="s">
        <v>18</v>
      </c>
      <c r="R4" s="45" t="s">
        <v>6</v>
      </c>
      <c r="S4" s="46" t="s">
        <v>18</v>
      </c>
      <c r="T4" s="47" t="s">
        <v>6</v>
      </c>
      <c r="U4" s="73"/>
      <c r="V4" s="77"/>
      <c r="W4" s="78"/>
    </row>
    <row r="5" spans="1:23" ht="26.45" customHeight="1">
      <c r="A5" s="21">
        <v>1</v>
      </c>
      <c r="B5" s="53" t="s">
        <v>69</v>
      </c>
      <c r="C5" s="22">
        <v>27675.945050999999</v>
      </c>
      <c r="D5" s="22">
        <v>3294807.2390069994</v>
      </c>
      <c r="E5" s="22">
        <v>161108154.94614699</v>
      </c>
      <c r="F5" s="22">
        <v>5369629.0505530005</v>
      </c>
      <c r="G5" s="22">
        <v>18337856.335583996</v>
      </c>
      <c r="H5" s="23">
        <v>3019392.3487219997</v>
      </c>
      <c r="I5" s="22">
        <v>6728.479714000001</v>
      </c>
      <c r="J5" s="22">
        <v>31297.193652000002</v>
      </c>
      <c r="K5" s="22">
        <v>404753499.332232</v>
      </c>
      <c r="L5" s="22">
        <v>5409298.6844639992</v>
      </c>
      <c r="M5" s="22">
        <v>16801698.330919001</v>
      </c>
      <c r="N5" s="22">
        <v>14723.656729999997</v>
      </c>
      <c r="O5" s="22">
        <v>34404.424765000003</v>
      </c>
      <c r="P5" s="22">
        <v>3326104.4326589992</v>
      </c>
      <c r="Q5" s="22">
        <v>565861654.27837896</v>
      </c>
      <c r="R5" s="22">
        <v>10778927.735017</v>
      </c>
      <c r="S5" s="22">
        <v>35139554.666502997</v>
      </c>
      <c r="T5" s="22">
        <v>3034116.0054519996</v>
      </c>
      <c r="U5" s="48">
        <v>191157515.865064</v>
      </c>
      <c r="V5" s="48">
        <v>427017245.67771101</v>
      </c>
      <c r="W5" s="24">
        <v>618174761.54277503</v>
      </c>
    </row>
    <row r="6" spans="1:23" ht="26.45" customHeight="1">
      <c r="A6" s="21">
        <v>2</v>
      </c>
      <c r="B6" s="54" t="s">
        <v>70</v>
      </c>
      <c r="C6" s="22">
        <v>39103.866542000003</v>
      </c>
      <c r="D6" s="22">
        <v>3755599.3437210005</v>
      </c>
      <c r="E6" s="22">
        <v>247837117.77282298</v>
      </c>
      <c r="F6" s="22">
        <v>5270417.6621810002</v>
      </c>
      <c r="G6" s="22">
        <v>26220776.369112</v>
      </c>
      <c r="H6" s="23">
        <v>2065739.1570930001</v>
      </c>
      <c r="I6" s="22">
        <v>9053.0344699999987</v>
      </c>
      <c r="J6" s="22">
        <v>48260.97428200001</v>
      </c>
      <c r="K6" s="22">
        <v>506578289.67649019</v>
      </c>
      <c r="L6" s="22">
        <v>7387553.9698710004</v>
      </c>
      <c r="M6" s="22">
        <v>18325272.340796001</v>
      </c>
      <c r="N6" s="22">
        <v>21637.367909999997</v>
      </c>
      <c r="O6" s="22">
        <v>48156.901012000002</v>
      </c>
      <c r="P6" s="22">
        <v>3803860.3180030007</v>
      </c>
      <c r="Q6" s="22">
        <v>754415407.44931316</v>
      </c>
      <c r="R6" s="22">
        <v>12657971.632052001</v>
      </c>
      <c r="S6" s="22">
        <v>44546048.709908001</v>
      </c>
      <c r="T6" s="22">
        <v>2087376.5250030002</v>
      </c>
      <c r="U6" s="48">
        <v>285188754.17147195</v>
      </c>
      <c r="V6" s="48">
        <v>532370067.36381918</v>
      </c>
      <c r="W6" s="24">
        <v>817558821.53529119</v>
      </c>
    </row>
    <row r="7" spans="1:23" ht="26.45" customHeight="1">
      <c r="A7" s="21">
        <v>3</v>
      </c>
      <c r="B7" s="53" t="s">
        <v>71</v>
      </c>
      <c r="C7" s="22">
        <v>42153.195373999995</v>
      </c>
      <c r="D7" s="22">
        <v>4011980.4917099997</v>
      </c>
      <c r="E7" s="22">
        <v>245422975.86132002</v>
      </c>
      <c r="F7" s="22">
        <v>5569747.4981610002</v>
      </c>
      <c r="G7" s="22">
        <v>28239463.403627999</v>
      </c>
      <c r="H7" s="23">
        <v>1851817.618731</v>
      </c>
      <c r="I7" s="22">
        <v>3938.958353</v>
      </c>
      <c r="J7" s="22">
        <v>70657.852972000008</v>
      </c>
      <c r="K7" s="22">
        <v>512774220.39456904</v>
      </c>
      <c r="L7" s="22">
        <v>7393744.9385240003</v>
      </c>
      <c r="M7" s="22">
        <v>20693675.647610001</v>
      </c>
      <c r="N7" s="22">
        <v>22318.218130000005</v>
      </c>
      <c r="O7" s="22">
        <v>46092.153726999997</v>
      </c>
      <c r="P7" s="22">
        <v>4082638.3446819996</v>
      </c>
      <c r="Q7" s="22">
        <v>758197196.25588906</v>
      </c>
      <c r="R7" s="22">
        <v>12963492.436685</v>
      </c>
      <c r="S7" s="22">
        <v>48933139.051238</v>
      </c>
      <c r="T7" s="22">
        <v>1874135.8368609999</v>
      </c>
      <c r="U7" s="48">
        <v>285138138.06892401</v>
      </c>
      <c r="V7" s="48">
        <v>540958556.01015806</v>
      </c>
      <c r="W7" s="24">
        <v>826096694.07908201</v>
      </c>
    </row>
    <row r="8" spans="1:23" ht="18.75">
      <c r="A8" s="21">
        <v>4</v>
      </c>
      <c r="B8" s="53" t="s">
        <v>72</v>
      </c>
      <c r="C8" s="22">
        <v>51284.095013999999</v>
      </c>
      <c r="D8" s="22">
        <v>4151681.1485119998</v>
      </c>
      <c r="E8" s="22">
        <v>232803392.20828399</v>
      </c>
      <c r="F8" s="22">
        <v>8044979.0471089995</v>
      </c>
      <c r="G8" s="22">
        <v>25845996.629269999</v>
      </c>
      <c r="H8" s="23">
        <v>3499873.0809510001</v>
      </c>
      <c r="I8" s="22">
        <v>2313.4139770000002</v>
      </c>
      <c r="J8" s="22">
        <v>81178.224084999994</v>
      </c>
      <c r="K8" s="22">
        <v>502428087.43402302</v>
      </c>
      <c r="L8" s="22">
        <v>7541097.7587829996</v>
      </c>
      <c r="M8" s="22">
        <v>20787669.097753998</v>
      </c>
      <c r="N8" s="22">
        <v>21456.2582</v>
      </c>
      <c r="O8" s="22">
        <v>53597.508990999995</v>
      </c>
      <c r="P8" s="22">
        <v>4232859.3725969996</v>
      </c>
      <c r="Q8" s="22">
        <v>735231479.64230704</v>
      </c>
      <c r="R8" s="22">
        <v>15586076.805891998</v>
      </c>
      <c r="S8" s="22">
        <v>46633665.727023996</v>
      </c>
      <c r="T8" s="22">
        <v>3521329.3391510001</v>
      </c>
      <c r="U8" s="48">
        <v>274397206.20914</v>
      </c>
      <c r="V8" s="48">
        <v>530861802.186822</v>
      </c>
      <c r="W8" s="24">
        <v>805259008.395962</v>
      </c>
    </row>
    <row r="9" spans="1:23" ht="18.75">
      <c r="A9" s="21">
        <v>5</v>
      </c>
      <c r="B9" s="53" t="s">
        <v>73</v>
      </c>
      <c r="C9" s="22">
        <v>40318.912083000003</v>
      </c>
      <c r="D9" s="22">
        <v>4739125.6012470005</v>
      </c>
      <c r="E9" s="22">
        <v>259664960.06584096</v>
      </c>
      <c r="F9" s="22">
        <v>5705505.3373470018</v>
      </c>
      <c r="G9" s="22">
        <v>23984910.233874001</v>
      </c>
      <c r="H9" s="23">
        <v>2098425.8688519998</v>
      </c>
      <c r="I9" s="22">
        <v>3752.8969399999996</v>
      </c>
      <c r="J9" s="22">
        <v>89344.105450000003</v>
      </c>
      <c r="K9" s="22">
        <v>537072698.55443501</v>
      </c>
      <c r="L9" s="22">
        <v>7713984.3579780003</v>
      </c>
      <c r="M9" s="22">
        <v>23284023.979792994</v>
      </c>
      <c r="N9" s="22">
        <v>29118.153600000005</v>
      </c>
      <c r="O9" s="22">
        <v>44071.809023000002</v>
      </c>
      <c r="P9" s="22">
        <v>4828469.7066970002</v>
      </c>
      <c r="Q9" s="22">
        <v>796737658.62027597</v>
      </c>
      <c r="R9" s="22">
        <v>13419489.695325002</v>
      </c>
      <c r="S9" s="22">
        <v>47268934.21366699</v>
      </c>
      <c r="T9" s="22">
        <v>2127544.0224519996</v>
      </c>
      <c r="U9" s="48">
        <v>296233246.01924402</v>
      </c>
      <c r="V9" s="48">
        <v>568192922.04819596</v>
      </c>
      <c r="W9" s="24">
        <v>864426168.06744003</v>
      </c>
    </row>
    <row r="10" spans="1:23" ht="26.45" customHeight="1">
      <c r="A10" s="21">
        <v>6</v>
      </c>
      <c r="B10" s="53" t="s">
        <v>74</v>
      </c>
      <c r="C10" s="22">
        <v>69340</v>
      </c>
      <c r="D10" s="22">
        <v>4838174</v>
      </c>
      <c r="E10" s="22">
        <v>269406794</v>
      </c>
      <c r="F10" s="22">
        <v>6247916</v>
      </c>
      <c r="G10" s="22">
        <v>31423313</v>
      </c>
      <c r="H10" s="23">
        <v>2189613</v>
      </c>
      <c r="I10" s="22">
        <v>4666</v>
      </c>
      <c r="J10" s="22">
        <v>113750</v>
      </c>
      <c r="K10" s="22">
        <v>573520605</v>
      </c>
      <c r="L10" s="22">
        <v>8456876</v>
      </c>
      <c r="M10" s="22">
        <v>27095408</v>
      </c>
      <c r="N10" s="22">
        <v>27207</v>
      </c>
      <c r="O10" s="22">
        <v>74006</v>
      </c>
      <c r="P10" s="22">
        <v>4951924</v>
      </c>
      <c r="Q10" s="22">
        <v>842927399</v>
      </c>
      <c r="R10" s="22">
        <v>14704792</v>
      </c>
      <c r="S10" s="22">
        <v>58518721</v>
      </c>
      <c r="T10" s="22">
        <v>2216820</v>
      </c>
      <c r="U10" s="48">
        <v>314175150</v>
      </c>
      <c r="V10" s="48">
        <v>609218512</v>
      </c>
      <c r="W10" s="24">
        <v>923393662</v>
      </c>
    </row>
    <row r="11" spans="1:23" ht="26.45" customHeight="1">
      <c r="A11" s="21">
        <v>7</v>
      </c>
      <c r="B11" s="53" t="s">
        <v>75</v>
      </c>
      <c r="C11" s="22">
        <v>32365.349395000001</v>
      </c>
      <c r="D11" s="22">
        <v>4555838.6908010012</v>
      </c>
      <c r="E11" s="22">
        <v>249516174.95968202</v>
      </c>
      <c r="F11" s="22">
        <v>6740034.7862909995</v>
      </c>
      <c r="G11" s="22">
        <v>25385783.463944998</v>
      </c>
      <c r="H11" s="23">
        <v>4011729.4718900002</v>
      </c>
      <c r="I11" s="22">
        <v>2213.598673</v>
      </c>
      <c r="J11" s="22">
        <v>72715.141482999999</v>
      </c>
      <c r="K11" s="22">
        <v>536539459.19356805</v>
      </c>
      <c r="L11" s="22">
        <v>8565690.1269969996</v>
      </c>
      <c r="M11" s="22">
        <v>22717296.652168997</v>
      </c>
      <c r="N11" s="22">
        <v>27483.331730000005</v>
      </c>
      <c r="O11" s="22">
        <v>34578.948067999998</v>
      </c>
      <c r="P11" s="22">
        <v>4628553.8322840007</v>
      </c>
      <c r="Q11" s="22">
        <v>786055634.1532501</v>
      </c>
      <c r="R11" s="22">
        <v>15305724.913287999</v>
      </c>
      <c r="S11" s="22">
        <v>48103080.116113991</v>
      </c>
      <c r="T11" s="22">
        <v>4039212.8036200004</v>
      </c>
      <c r="U11" s="48">
        <v>290241926.722004</v>
      </c>
      <c r="V11" s="48">
        <v>567924858.04462004</v>
      </c>
      <c r="W11" s="24">
        <v>858166784.76662397</v>
      </c>
    </row>
    <row r="12" spans="1:23" ht="26.45" customHeight="1">
      <c r="A12" s="21">
        <v>8</v>
      </c>
      <c r="B12" s="53" t="s">
        <v>76</v>
      </c>
      <c r="C12" s="22">
        <v>0</v>
      </c>
      <c r="D12" s="22">
        <v>4039976</v>
      </c>
      <c r="E12" s="22">
        <v>231257645</v>
      </c>
      <c r="F12" s="22">
        <v>5471993</v>
      </c>
      <c r="G12" s="22">
        <v>25489500</v>
      </c>
      <c r="H12" s="23">
        <v>2410491</v>
      </c>
      <c r="I12" s="22">
        <v>0</v>
      </c>
      <c r="J12" s="22">
        <v>51755</v>
      </c>
      <c r="K12" s="22">
        <v>507241303</v>
      </c>
      <c r="L12" s="22">
        <v>8188133</v>
      </c>
      <c r="M12" s="22">
        <v>19964369</v>
      </c>
      <c r="N12" s="22">
        <v>22295</v>
      </c>
      <c r="O12" s="22">
        <v>0</v>
      </c>
      <c r="P12" s="22">
        <v>4091731</v>
      </c>
      <c r="Q12" s="22">
        <v>738498948</v>
      </c>
      <c r="R12" s="22">
        <v>13660126</v>
      </c>
      <c r="S12" s="22">
        <v>45453869</v>
      </c>
      <c r="T12" s="22">
        <v>2432786</v>
      </c>
      <c r="U12" s="48">
        <v>268669605</v>
      </c>
      <c r="V12" s="48">
        <v>535467855</v>
      </c>
      <c r="W12" s="24">
        <v>804137460</v>
      </c>
    </row>
    <row r="13" spans="1:23" ht="26.45" customHeight="1">
      <c r="A13" s="21">
        <v>9</v>
      </c>
      <c r="B13" s="53" t="s">
        <v>77</v>
      </c>
      <c r="C13" s="22">
        <v>0</v>
      </c>
      <c r="D13" s="22">
        <v>4234615.0505790003</v>
      </c>
      <c r="E13" s="22">
        <v>233841255.97694305</v>
      </c>
      <c r="F13" s="22">
        <v>5281625.1928169997</v>
      </c>
      <c r="G13" s="22">
        <v>24428670.939388994</v>
      </c>
      <c r="H13" s="23">
        <v>2708827.6278930004</v>
      </c>
      <c r="I13" s="22">
        <v>0</v>
      </c>
      <c r="J13" s="22">
        <v>59412.595333000005</v>
      </c>
      <c r="K13" s="22">
        <v>511466743.40010208</v>
      </c>
      <c r="L13" s="22">
        <v>7887903.8835639991</v>
      </c>
      <c r="M13" s="22">
        <v>20856150.711509999</v>
      </c>
      <c r="N13" s="22">
        <v>24970.902480000001</v>
      </c>
      <c r="O13" s="22">
        <v>0</v>
      </c>
      <c r="P13" s="22">
        <v>4294027.645912</v>
      </c>
      <c r="Q13" s="22">
        <v>745307999.37704515</v>
      </c>
      <c r="R13" s="22">
        <v>13169529.076380998</v>
      </c>
      <c r="S13" s="22">
        <v>45284821.650898993</v>
      </c>
      <c r="T13" s="22">
        <v>2733798.5303730005</v>
      </c>
      <c r="U13" s="48">
        <v>270494994.78762102</v>
      </c>
      <c r="V13" s="48">
        <v>540295181.49298906</v>
      </c>
      <c r="W13" s="24">
        <v>810790176.28061008</v>
      </c>
    </row>
    <row r="14" spans="1:23" ht="26.45" customHeight="1">
      <c r="A14" s="21">
        <v>10</v>
      </c>
      <c r="B14" s="53" t="s">
        <v>78</v>
      </c>
      <c r="C14" s="22">
        <v>0</v>
      </c>
      <c r="D14" s="22">
        <v>4307291</v>
      </c>
      <c r="E14" s="22">
        <v>250375467</v>
      </c>
      <c r="F14" s="22">
        <v>6876764</v>
      </c>
      <c r="G14" s="22">
        <v>31059252</v>
      </c>
      <c r="H14" s="23">
        <v>4472331</v>
      </c>
      <c r="I14" s="22">
        <v>0</v>
      </c>
      <c r="J14" s="22">
        <v>82189</v>
      </c>
      <c r="K14" s="22">
        <v>542544386</v>
      </c>
      <c r="L14" s="22">
        <v>9146682</v>
      </c>
      <c r="M14" s="22">
        <v>24217751</v>
      </c>
      <c r="N14" s="22">
        <v>25929</v>
      </c>
      <c r="O14" s="22">
        <v>0</v>
      </c>
      <c r="P14" s="22">
        <v>4389480</v>
      </c>
      <c r="Q14" s="22">
        <v>792919853</v>
      </c>
      <c r="R14" s="22">
        <v>16023446</v>
      </c>
      <c r="S14" s="22">
        <v>55277003</v>
      </c>
      <c r="T14" s="22">
        <v>4498260</v>
      </c>
      <c r="U14" s="48">
        <v>297091105</v>
      </c>
      <c r="V14" s="48">
        <v>576016937</v>
      </c>
      <c r="W14" s="24">
        <v>873108042</v>
      </c>
    </row>
    <row r="15" spans="1:23" ht="26.45" customHeight="1">
      <c r="A15" s="21">
        <v>11</v>
      </c>
      <c r="B15" s="53" t="s">
        <v>79</v>
      </c>
      <c r="C15" s="22">
        <v>0</v>
      </c>
      <c r="D15" s="22">
        <v>4711639.4557790002</v>
      </c>
      <c r="E15" s="22">
        <v>274907354.332847</v>
      </c>
      <c r="F15" s="22">
        <v>6738119.2707979996</v>
      </c>
      <c r="G15" s="22">
        <v>42894285.637509987</v>
      </c>
      <c r="H15" s="23">
        <v>2649240.9867900005</v>
      </c>
      <c r="I15" s="22">
        <v>0</v>
      </c>
      <c r="J15" s="22">
        <v>92039.367004</v>
      </c>
      <c r="K15" s="22">
        <v>573268095.34495199</v>
      </c>
      <c r="L15" s="22">
        <v>10738940.355436999</v>
      </c>
      <c r="M15" s="22">
        <v>26903685.081269</v>
      </c>
      <c r="N15" s="22">
        <v>30481.997999999996</v>
      </c>
      <c r="O15" s="22">
        <v>0</v>
      </c>
      <c r="P15" s="22">
        <v>4803678.8227829998</v>
      </c>
      <c r="Q15" s="22">
        <v>848175449.67779899</v>
      </c>
      <c r="R15" s="22">
        <v>17477059.626235001</v>
      </c>
      <c r="S15" s="22">
        <v>69797970.718778983</v>
      </c>
      <c r="T15" s="22">
        <v>2679722.9847900006</v>
      </c>
      <c r="U15" s="48">
        <v>331900639.68372405</v>
      </c>
      <c r="V15" s="48">
        <v>611033242.14666212</v>
      </c>
      <c r="W15" s="24">
        <v>942933881.83038616</v>
      </c>
    </row>
    <row r="16" spans="1:23" ht="26.45" customHeight="1">
      <c r="A16" s="21">
        <v>12</v>
      </c>
      <c r="B16" s="53" t="s">
        <v>80</v>
      </c>
      <c r="C16" s="22">
        <v>0</v>
      </c>
      <c r="D16" s="22">
        <v>4915964.516689999</v>
      </c>
      <c r="E16" s="22">
        <v>359789928.63674504</v>
      </c>
      <c r="F16" s="22">
        <v>8397961.9376190007</v>
      </c>
      <c r="G16" s="22">
        <v>35293100.876433</v>
      </c>
      <c r="H16" s="23">
        <v>3876800.1458190004</v>
      </c>
      <c r="I16" s="22">
        <v>0</v>
      </c>
      <c r="J16" s="22">
        <v>108656.66569800003</v>
      </c>
      <c r="K16" s="22">
        <v>735207441.46049607</v>
      </c>
      <c r="L16" s="22">
        <v>11162035.993908996</v>
      </c>
      <c r="M16" s="22">
        <v>25024604.290921003</v>
      </c>
      <c r="N16" s="22">
        <v>33464.33</v>
      </c>
      <c r="O16" s="22">
        <v>0</v>
      </c>
      <c r="P16" s="22">
        <v>5024621.1823879993</v>
      </c>
      <c r="Q16" s="22">
        <v>1094997370.0972409</v>
      </c>
      <c r="R16" s="22">
        <v>19559997.931527998</v>
      </c>
      <c r="S16" s="22">
        <v>60317705.167354017</v>
      </c>
      <c r="T16" s="23">
        <v>3910264.4758189996</v>
      </c>
      <c r="U16" s="48">
        <v>412273756.11330611</v>
      </c>
      <c r="V16" s="48">
        <v>771536202.74102414</v>
      </c>
      <c r="W16" s="24">
        <v>1183809958.8543303</v>
      </c>
    </row>
    <row r="17" spans="1:23" ht="27" customHeight="1" thickBot="1">
      <c r="A17" s="58" t="s">
        <v>19</v>
      </c>
      <c r="B17" s="59"/>
      <c r="C17" s="25">
        <f>SUM(C5:C16)</f>
        <v>302241.36345900001</v>
      </c>
      <c r="D17" s="25">
        <f t="shared" ref="D17:W17" si="0">SUM(D5:D16)</f>
        <v>51556692.538046002</v>
      </c>
      <c r="E17" s="25">
        <f t="shared" si="0"/>
        <v>3015931220.760632</v>
      </c>
      <c r="F17" s="25">
        <f t="shared" si="0"/>
        <v>75714692.782876</v>
      </c>
      <c r="G17" s="25">
        <f t="shared" si="0"/>
        <v>338602908.88874501</v>
      </c>
      <c r="H17" s="26">
        <f t="shared" si="0"/>
        <v>34854281.306740999</v>
      </c>
      <c r="I17" s="25">
        <f t="shared" si="0"/>
        <v>32666.382127000001</v>
      </c>
      <c r="J17" s="25">
        <f t="shared" si="0"/>
        <v>901256.11995899992</v>
      </c>
      <c r="K17" s="25">
        <f t="shared" si="0"/>
        <v>6443394828.7908669</v>
      </c>
      <c r="L17" s="25">
        <f t="shared" si="0"/>
        <v>99591941.069527</v>
      </c>
      <c r="M17" s="25">
        <f t="shared" si="0"/>
        <v>266671604.132741</v>
      </c>
      <c r="N17" s="26">
        <f t="shared" si="0"/>
        <v>301085.21678000002</v>
      </c>
      <c r="O17" s="25">
        <f t="shared" si="0"/>
        <v>334907.74558600003</v>
      </c>
      <c r="P17" s="25">
        <f t="shared" si="0"/>
        <v>52457948.658004999</v>
      </c>
      <c r="Q17" s="25">
        <f t="shared" si="0"/>
        <v>9459326049.5514984</v>
      </c>
      <c r="R17" s="25">
        <f t="shared" si="0"/>
        <v>175306633.85240301</v>
      </c>
      <c r="S17" s="25">
        <f t="shared" si="0"/>
        <v>605274513.02148592</v>
      </c>
      <c r="T17" s="26">
        <f t="shared" si="0"/>
        <v>35155366.523520999</v>
      </c>
      <c r="U17" s="25">
        <f t="shared" si="0"/>
        <v>3516962037.6404991</v>
      </c>
      <c r="V17" s="25">
        <f t="shared" si="0"/>
        <v>6810893381.7119999</v>
      </c>
      <c r="W17" s="27">
        <f t="shared" si="0"/>
        <v>10327855419.352501</v>
      </c>
    </row>
    <row r="18" spans="1:23">
      <c r="C18" s="49"/>
      <c r="D18" s="49"/>
      <c r="E18" s="49"/>
      <c r="F18" s="49"/>
      <c r="G18" s="49"/>
      <c r="H18" s="49"/>
    </row>
    <row r="19" spans="1:23">
      <c r="C19" s="30"/>
      <c r="D19" s="30"/>
      <c r="E19" s="30"/>
      <c r="F19" s="30"/>
      <c r="G19" s="30"/>
      <c r="H19" s="30"/>
    </row>
  </sheetData>
  <mergeCells count="20">
    <mergeCell ref="A17:B17"/>
    <mergeCell ref="U2:W2"/>
    <mergeCell ref="U3:U4"/>
    <mergeCell ref="V3:V4"/>
    <mergeCell ref="W3:W4"/>
    <mergeCell ref="E3:F3"/>
    <mergeCell ref="G3:H3"/>
    <mergeCell ref="I3:J3"/>
    <mergeCell ref="K3:L3"/>
    <mergeCell ref="M3:N3"/>
    <mergeCell ref="O3:P3"/>
    <mergeCell ref="A1:W1"/>
    <mergeCell ref="A2:A4"/>
    <mergeCell ref="B2:B4"/>
    <mergeCell ref="C2:H2"/>
    <mergeCell ref="I2:N2"/>
    <mergeCell ref="O2:T2"/>
    <mergeCell ref="C3:D3"/>
    <mergeCell ref="Q3:R3"/>
    <mergeCell ref="S3:T3"/>
  </mergeCells>
  <conditionalFormatting sqref="D19:H19">
    <cfRule type="cellIs" dxfId="118" priority="4" operator="equal">
      <formula>FALSE</formula>
    </cfRule>
  </conditionalFormatting>
  <conditionalFormatting sqref="C19">
    <cfRule type="cellIs" dxfId="117" priority="5" operator="equal">
      <formula>FALSE</formula>
    </cfRule>
  </conditionalFormatting>
  <conditionalFormatting sqref="U5:U16">
    <cfRule type="dataBar" priority="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{DDBD43A8-381C-439E-BB2D-3E923E3D472E}</x14:id>
        </ext>
      </extLst>
    </cfRule>
  </conditionalFormatting>
  <conditionalFormatting sqref="V5:V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{755634CE-FFD0-446C-AAB3-DE369B84F063}</x14:id>
        </ext>
      </extLst>
    </cfRule>
  </conditionalFormatting>
  <conditionalFormatting sqref="W5:W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{3C2AF54D-3807-4205-AF9E-ABE84F082058}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D43A8-381C-439E-BB2D-3E923E3D472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U5:U16</xm:sqref>
        </x14:conditionalFormatting>
        <x14:conditionalFormatting xmlns:xm="http://schemas.microsoft.com/office/excel/2006/main">
          <x14:cfRule type="dataBar" id="{755634CE-FFD0-446C-AAB3-DE369B84F06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V5:V16</xm:sqref>
        </x14:conditionalFormatting>
        <x14:conditionalFormatting xmlns:xm="http://schemas.microsoft.com/office/excel/2006/main">
          <x14:cfRule type="dataBar" id="{3C2AF54D-3807-4205-AF9E-ABE84F08205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W5:W16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theme="4" tint="-0.249977111117893"/>
  </sheetPr>
  <dimension ref="A1:G16"/>
  <sheetViews>
    <sheetView showGridLines="0" zoomScale="80" zoomScaleNormal="80" workbookViewId="0">
      <selection activeCell="B25" sqref="B25"/>
    </sheetView>
  </sheetViews>
  <sheetFormatPr defaultColWidth="9.140625" defaultRowHeight="15"/>
  <cols>
    <col min="1" max="1" width="8.28515625" style="20" customWidth="1"/>
    <col min="2" max="2" width="39.85546875" style="20" bestFit="1" customWidth="1"/>
    <col min="3" max="3" width="17.140625" style="20" customWidth="1"/>
    <col min="4" max="4" width="24.28515625" style="20" customWidth="1"/>
    <col min="5" max="5" width="11.28515625" style="20" bestFit="1" customWidth="1"/>
    <col min="6" max="6" width="9.140625" style="20"/>
    <col min="7" max="7" width="12.28515625" style="20" bestFit="1" customWidth="1"/>
    <col min="8" max="16384" width="9.140625" style="20"/>
  </cols>
  <sheetData>
    <row r="1" spans="1:7" ht="69.75" customHeight="1">
      <c r="A1" s="41" t="s">
        <v>20</v>
      </c>
      <c r="B1" s="42"/>
      <c r="C1" s="79" t="s">
        <v>84</v>
      </c>
      <c r="D1" s="79"/>
      <c r="E1" s="80"/>
    </row>
    <row r="2" spans="1:7" ht="26.25" customHeight="1">
      <c r="A2" s="83" t="s">
        <v>11</v>
      </c>
      <c r="B2" s="81" t="s">
        <v>10</v>
      </c>
      <c r="C2" s="75" t="s">
        <v>21</v>
      </c>
      <c r="D2" s="75"/>
      <c r="E2" s="76"/>
    </row>
    <row r="3" spans="1:7" ht="21" customHeight="1">
      <c r="A3" s="83"/>
      <c r="B3" s="81"/>
      <c r="C3" s="81" t="s">
        <v>14</v>
      </c>
      <c r="D3" s="81" t="s">
        <v>12</v>
      </c>
      <c r="E3" s="82" t="s">
        <v>13</v>
      </c>
    </row>
    <row r="4" spans="1:7" ht="16.5" customHeight="1">
      <c r="A4" s="83"/>
      <c r="B4" s="81"/>
      <c r="C4" s="81"/>
      <c r="D4" s="81"/>
      <c r="E4" s="82"/>
    </row>
    <row r="5" spans="1:7" ht="26.45" customHeight="1">
      <c r="A5" s="33">
        <v>1</v>
      </c>
      <c r="B5" s="53" t="s">
        <v>69</v>
      </c>
      <c r="C5" s="35">
        <v>823885</v>
      </c>
      <c r="D5" s="35">
        <v>2784804</v>
      </c>
      <c r="E5" s="36">
        <v>3608689</v>
      </c>
      <c r="G5" s="43"/>
    </row>
    <row r="6" spans="1:7" ht="26.45" customHeight="1">
      <c r="A6" s="33">
        <v>2</v>
      </c>
      <c r="B6" s="54" t="s">
        <v>70</v>
      </c>
      <c r="C6" s="35">
        <v>870195</v>
      </c>
      <c r="D6" s="35">
        <v>2936361</v>
      </c>
      <c r="E6" s="36">
        <v>3806556</v>
      </c>
      <c r="G6" s="43"/>
    </row>
    <row r="7" spans="1:7" ht="26.45" customHeight="1">
      <c r="A7" s="33">
        <v>3</v>
      </c>
      <c r="B7" s="53" t="s">
        <v>71</v>
      </c>
      <c r="C7" s="35">
        <v>882794</v>
      </c>
      <c r="D7" s="35">
        <v>2979557</v>
      </c>
      <c r="E7" s="36">
        <v>3862351</v>
      </c>
      <c r="G7" s="43"/>
    </row>
    <row r="8" spans="1:7" ht="18.75">
      <c r="A8" s="33">
        <v>4</v>
      </c>
      <c r="B8" s="53" t="s">
        <v>72</v>
      </c>
      <c r="C8" s="35">
        <v>866697</v>
      </c>
      <c r="D8" s="35">
        <v>2992868</v>
      </c>
      <c r="E8" s="36">
        <v>3859565</v>
      </c>
      <c r="G8" s="43"/>
    </row>
    <row r="9" spans="1:7" ht="18.75">
      <c r="A9" s="33">
        <v>5</v>
      </c>
      <c r="B9" s="53" t="s">
        <v>73</v>
      </c>
      <c r="C9" s="35">
        <v>892702</v>
      </c>
      <c r="D9" s="35">
        <v>3063139</v>
      </c>
      <c r="E9" s="36">
        <v>3955841</v>
      </c>
      <c r="G9" s="43"/>
    </row>
    <row r="10" spans="1:7" ht="18.75">
      <c r="A10" s="33">
        <v>6</v>
      </c>
      <c r="B10" s="53" t="s">
        <v>74</v>
      </c>
      <c r="C10" s="35">
        <v>909873</v>
      </c>
      <c r="D10" s="35">
        <v>3112187</v>
      </c>
      <c r="E10" s="36">
        <v>4022060</v>
      </c>
      <c r="G10" s="43"/>
    </row>
    <row r="11" spans="1:7" ht="18.75">
      <c r="A11" s="33">
        <v>7</v>
      </c>
      <c r="B11" s="53" t="s">
        <v>75</v>
      </c>
      <c r="C11" s="35">
        <v>901318</v>
      </c>
      <c r="D11" s="35">
        <v>3136188</v>
      </c>
      <c r="E11" s="36">
        <v>4037506</v>
      </c>
      <c r="G11" s="43"/>
    </row>
    <row r="12" spans="1:7" ht="18.75">
      <c r="A12" s="33">
        <v>8</v>
      </c>
      <c r="B12" s="53" t="s">
        <v>76</v>
      </c>
      <c r="C12" s="35">
        <v>897870</v>
      </c>
      <c r="D12" s="35">
        <v>3128891</v>
      </c>
      <c r="E12" s="36">
        <v>4026761</v>
      </c>
    </row>
    <row r="13" spans="1:7" ht="18.75">
      <c r="A13" s="33">
        <v>9</v>
      </c>
      <c r="B13" s="53" t="s">
        <v>77</v>
      </c>
      <c r="C13" s="35">
        <v>913375</v>
      </c>
      <c r="D13" s="35">
        <v>3205824</v>
      </c>
      <c r="E13" s="36">
        <v>4119199</v>
      </c>
    </row>
    <row r="14" spans="1:7" ht="18.75">
      <c r="A14" s="33">
        <v>10</v>
      </c>
      <c r="B14" s="53" t="s">
        <v>78</v>
      </c>
      <c r="C14" s="35">
        <v>937013</v>
      </c>
      <c r="D14" s="35">
        <v>3281027</v>
      </c>
      <c r="E14" s="36">
        <v>4218040</v>
      </c>
    </row>
    <row r="15" spans="1:7" ht="18.75">
      <c r="A15" s="33">
        <v>11</v>
      </c>
      <c r="B15" s="53" t="s">
        <v>79</v>
      </c>
      <c r="C15" s="35">
        <v>959905</v>
      </c>
      <c r="D15" s="35">
        <v>3367210</v>
      </c>
      <c r="E15" s="36">
        <v>4327115</v>
      </c>
    </row>
    <row r="16" spans="1:7" ht="19.5" thickBot="1">
      <c r="A16" s="37">
        <v>12</v>
      </c>
      <c r="B16" s="53" t="s">
        <v>80</v>
      </c>
      <c r="C16" s="39">
        <v>992748</v>
      </c>
      <c r="D16" s="39">
        <v>3440918</v>
      </c>
      <c r="E16" s="40">
        <v>4433666</v>
      </c>
    </row>
  </sheetData>
  <mergeCells count="7">
    <mergeCell ref="C1:E1"/>
    <mergeCell ref="C3:C4"/>
    <mergeCell ref="D3:D4"/>
    <mergeCell ref="E3:E4"/>
    <mergeCell ref="A2:A4"/>
    <mergeCell ref="B2:B4"/>
    <mergeCell ref="C2:E2"/>
  </mergeCells>
  <conditionalFormatting sqref="C5:E11">
    <cfRule type="dataBar" priority="67">
      <dataBar>
        <cfvo type="min" val="0"/>
        <cfvo type="max" val="0"/>
        <color rgb="FF92D050"/>
      </dataBar>
      <extLst>
        <ext xmlns:x14="http://schemas.microsoft.com/office/spreadsheetml/2009/9/main" uri="{B025F937-C7B1-47D3-B67F-A62EFF666E3E}">
          <x14:id>{50ACEAD6-EBED-4DC3-B193-6F15C33D4487}</x14:id>
        </ext>
      </extLst>
    </cfRule>
  </conditionalFormatting>
  <conditionalFormatting sqref="C14:E16">
    <cfRule type="dataBar" priority="2">
      <dataBar>
        <cfvo type="min" val="0"/>
        <cfvo type="max" val="0"/>
        <color rgb="FF92D050"/>
      </dataBar>
      <extLst>
        <ext xmlns:x14="http://schemas.microsoft.com/office/spreadsheetml/2009/9/main" uri="{B025F937-C7B1-47D3-B67F-A62EFF666E3E}">
          <x14:id>{10F9E555-5417-4BFC-B301-68CA9711098D}</x14:id>
        </ext>
      </extLst>
    </cfRule>
  </conditionalFormatting>
  <conditionalFormatting sqref="C12:E13">
    <cfRule type="dataBar" priority="1">
      <dataBar>
        <cfvo type="min" val="0"/>
        <cfvo type="max" val="0"/>
        <color rgb="FF92D050"/>
      </dataBar>
      <extLst>
        <ext xmlns:x14="http://schemas.microsoft.com/office/spreadsheetml/2009/9/main" uri="{B025F937-C7B1-47D3-B67F-A62EFF666E3E}">
          <x14:id>{6FB51CE1-BC13-4C9B-9FD6-0B784629DE9E}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CEAD6-EBED-4DC3-B193-6F15C33D448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C5:E11</xm:sqref>
        </x14:conditionalFormatting>
        <x14:conditionalFormatting xmlns:xm="http://schemas.microsoft.com/office/excel/2006/main">
          <x14:cfRule type="dataBar" id="{10F9E555-5417-4BFC-B301-68CA971109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C14:E16</xm:sqref>
        </x14:conditionalFormatting>
        <x14:conditionalFormatting xmlns:xm="http://schemas.microsoft.com/office/excel/2006/main">
          <x14:cfRule type="dataBar" id="{6FB51CE1-BC13-4C9B-9FD6-0B784629DE9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C12:E13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>
    <tabColor theme="4" tint="-0.249977111117893"/>
  </sheetPr>
  <dimension ref="A1:E16"/>
  <sheetViews>
    <sheetView showGridLines="0" zoomScale="80" zoomScaleNormal="80" workbookViewId="0">
      <selection activeCell="E19" sqref="E19"/>
    </sheetView>
  </sheetViews>
  <sheetFormatPr defaultColWidth="9.140625" defaultRowHeight="15"/>
  <cols>
    <col min="1" max="1" width="3.42578125" style="20" bestFit="1" customWidth="1"/>
    <col min="2" max="2" width="39.85546875" style="20" bestFit="1" customWidth="1"/>
    <col min="3" max="3" width="20.140625" style="20" hidden="1" customWidth="1"/>
    <col min="4" max="4" width="26.5703125" style="20" bestFit="1" customWidth="1"/>
    <col min="5" max="5" width="29.28515625" style="20" bestFit="1" customWidth="1"/>
    <col min="6" max="16384" width="9.140625" style="20"/>
  </cols>
  <sheetData>
    <row r="1" spans="1:5" ht="77.25" customHeight="1">
      <c r="A1" s="41" t="s">
        <v>22</v>
      </c>
      <c r="B1" s="42"/>
      <c r="C1" s="42"/>
      <c r="D1" s="79" t="s">
        <v>81</v>
      </c>
      <c r="E1" s="80"/>
    </row>
    <row r="2" spans="1:5" ht="26.25" hidden="1" customHeight="1">
      <c r="A2" s="83" t="s">
        <v>11</v>
      </c>
      <c r="B2" s="81" t="s">
        <v>10</v>
      </c>
      <c r="C2" s="32"/>
      <c r="D2" s="75"/>
      <c r="E2" s="76"/>
    </row>
    <row r="3" spans="1:5" ht="21" customHeight="1">
      <c r="A3" s="83"/>
      <c r="B3" s="81"/>
      <c r="C3" s="81"/>
      <c r="D3" s="81" t="s">
        <v>7</v>
      </c>
      <c r="E3" s="82" t="s">
        <v>9</v>
      </c>
    </row>
    <row r="4" spans="1:5" ht="16.5" customHeight="1">
      <c r="A4" s="83"/>
      <c r="B4" s="81"/>
      <c r="C4" s="81"/>
      <c r="D4" s="81"/>
      <c r="E4" s="82"/>
    </row>
    <row r="5" spans="1:5" ht="27" customHeight="1">
      <c r="A5" s="33">
        <v>1</v>
      </c>
      <c r="B5" s="53" t="s">
        <v>69</v>
      </c>
      <c r="C5" s="34"/>
      <c r="D5" s="35">
        <v>1984</v>
      </c>
      <c r="E5" s="36">
        <v>14418</v>
      </c>
    </row>
    <row r="6" spans="1:5" ht="27" customHeight="1">
      <c r="A6" s="33">
        <v>2</v>
      </c>
      <c r="B6" s="54" t="s">
        <v>70</v>
      </c>
      <c r="C6" s="34"/>
      <c r="D6" s="35">
        <v>2124</v>
      </c>
      <c r="E6" s="36">
        <v>15378</v>
      </c>
    </row>
    <row r="7" spans="1:5" ht="18.75">
      <c r="A7" s="33">
        <v>3</v>
      </c>
      <c r="B7" s="53" t="s">
        <v>71</v>
      </c>
      <c r="C7" s="34"/>
      <c r="D7" s="35">
        <v>2166</v>
      </c>
      <c r="E7" s="36">
        <v>15409</v>
      </c>
    </row>
    <row r="8" spans="1:5" ht="18.75">
      <c r="A8" s="33">
        <v>4</v>
      </c>
      <c r="B8" s="53" t="s">
        <v>72</v>
      </c>
      <c r="C8" s="34"/>
      <c r="D8" s="35">
        <v>2452</v>
      </c>
      <c r="E8" s="36">
        <v>15318</v>
      </c>
    </row>
    <row r="9" spans="1:5" ht="18.75">
      <c r="A9" s="33">
        <v>5</v>
      </c>
      <c r="B9" s="53" t="s">
        <v>73</v>
      </c>
      <c r="C9" s="34"/>
      <c r="D9" s="35">
        <v>2708</v>
      </c>
      <c r="E9" s="36">
        <v>15393</v>
      </c>
    </row>
    <row r="10" spans="1:5" ht="18.75">
      <c r="A10" s="33">
        <v>6</v>
      </c>
      <c r="B10" s="53" t="s">
        <v>74</v>
      </c>
      <c r="C10" s="34"/>
      <c r="D10" s="35">
        <v>2944</v>
      </c>
      <c r="E10" s="36">
        <v>15949</v>
      </c>
    </row>
    <row r="11" spans="1:5" ht="18.75">
      <c r="A11" s="33">
        <v>7</v>
      </c>
      <c r="B11" s="53" t="s">
        <v>75</v>
      </c>
      <c r="C11" s="34"/>
      <c r="D11" s="35">
        <v>2400</v>
      </c>
      <c r="E11" s="36">
        <v>15932</v>
      </c>
    </row>
    <row r="12" spans="1:5" ht="18.75">
      <c r="A12" s="33">
        <v>8</v>
      </c>
      <c r="B12" s="53" t="s">
        <v>76</v>
      </c>
      <c r="C12" s="34"/>
      <c r="D12" s="35">
        <v>724</v>
      </c>
      <c r="E12" s="36">
        <v>16033</v>
      </c>
    </row>
    <row r="13" spans="1:5" ht="18.75">
      <c r="A13" s="33">
        <v>9</v>
      </c>
      <c r="B13" s="53" t="s">
        <v>77</v>
      </c>
      <c r="C13" s="34"/>
      <c r="D13" s="35">
        <v>818</v>
      </c>
      <c r="E13" s="36">
        <v>15977</v>
      </c>
    </row>
    <row r="14" spans="1:5" ht="18.75">
      <c r="A14" s="33">
        <v>10</v>
      </c>
      <c r="B14" s="53" t="s">
        <v>78</v>
      </c>
      <c r="C14" s="34"/>
      <c r="D14" s="35">
        <v>1005</v>
      </c>
      <c r="E14" s="36">
        <v>16023</v>
      </c>
    </row>
    <row r="15" spans="1:5" ht="18.75">
      <c r="A15" s="33">
        <v>11</v>
      </c>
      <c r="B15" s="53" t="s">
        <v>79</v>
      </c>
      <c r="C15" s="34"/>
      <c r="D15" s="35">
        <v>1700</v>
      </c>
      <c r="E15" s="36">
        <v>16767</v>
      </c>
    </row>
    <row r="16" spans="1:5" ht="19.5" thickBot="1">
      <c r="A16" s="37">
        <v>12</v>
      </c>
      <c r="B16" s="53" t="s">
        <v>80</v>
      </c>
      <c r="C16" s="38"/>
      <c r="D16" s="39">
        <v>1355</v>
      </c>
      <c r="E16" s="40">
        <v>17013</v>
      </c>
    </row>
  </sheetData>
  <mergeCells count="7">
    <mergeCell ref="D1:E1"/>
    <mergeCell ref="C3:C4"/>
    <mergeCell ref="A2:A4"/>
    <mergeCell ref="B2:B4"/>
    <mergeCell ref="D2:E2"/>
    <mergeCell ref="D3:D4"/>
    <mergeCell ref="E3:E4"/>
  </mergeCells>
  <conditionalFormatting sqref="D5:E11">
    <cfRule type="dataBar" priority="68">
      <dataBar>
        <cfvo type="min" val="0"/>
        <cfvo type="max" val="0"/>
        <color rgb="FF92D050"/>
      </dataBar>
      <extLst>
        <ext xmlns:x14="http://schemas.microsoft.com/office/spreadsheetml/2009/9/main" uri="{B025F937-C7B1-47D3-B67F-A62EFF666E3E}">
          <x14:id>{A67E54DD-9855-43F9-ACB8-917AE3902C9D}</x14:id>
        </ext>
      </extLst>
    </cfRule>
  </conditionalFormatting>
  <conditionalFormatting sqref="D14:E16">
    <cfRule type="dataBar" priority="2">
      <dataBar>
        <cfvo type="min" val="0"/>
        <cfvo type="max" val="0"/>
        <color rgb="FF92D050"/>
      </dataBar>
      <extLst>
        <ext xmlns:x14="http://schemas.microsoft.com/office/spreadsheetml/2009/9/main" uri="{B025F937-C7B1-47D3-B67F-A62EFF666E3E}">
          <x14:id>{88ABA5E4-3C7B-439A-B06A-04F8D80E9C47}</x14:id>
        </ext>
      </extLst>
    </cfRule>
  </conditionalFormatting>
  <conditionalFormatting sqref="D12:E13">
    <cfRule type="dataBar" priority="1">
      <dataBar>
        <cfvo type="min" val="0"/>
        <cfvo type="max" val="0"/>
        <color rgb="FF92D050"/>
      </dataBar>
      <extLst>
        <ext xmlns:x14="http://schemas.microsoft.com/office/spreadsheetml/2009/9/main" uri="{B025F937-C7B1-47D3-B67F-A62EFF666E3E}">
          <x14:id>{6B1EDDE4-36F3-4368-8D68-E65F5272E020}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54DD-9855-43F9-ACB8-917AE3902C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D5:E11</xm:sqref>
        </x14:conditionalFormatting>
        <x14:conditionalFormatting xmlns:xm="http://schemas.microsoft.com/office/excel/2006/main">
          <x14:cfRule type="dataBar" id="{88ABA5E4-3C7B-439A-B06A-04F8D80E9C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D14:E16</xm:sqref>
        </x14:conditionalFormatting>
        <x14:conditionalFormatting xmlns:xm="http://schemas.microsoft.com/office/excel/2006/main">
          <x14:cfRule type="dataBar" id="{6B1EDDE4-36F3-4368-8D68-E65F5272E0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3" tint="-0.249977111117893"/>
  </sheetPr>
  <dimension ref="A1:CR64"/>
  <sheetViews>
    <sheetView showGridLines="0" zoomScale="80" zoomScaleNormal="80" workbookViewId="0">
      <pane xSplit="2" ySplit="4" topLeftCell="C5" activePane="bottomRight" state="frozen"/>
      <selection activeCell="C11" sqref="C11"/>
      <selection pane="topRight" activeCell="C11" sqref="C11"/>
      <selection pane="bottomLeft" activeCell="C11" sqref="C11"/>
      <selection pane="bottomRight" activeCell="A2" sqref="A2:A4"/>
    </sheetView>
  </sheetViews>
  <sheetFormatPr defaultColWidth="9.140625" defaultRowHeight="15"/>
  <cols>
    <col min="1" max="1" width="3.42578125" style="20" bestFit="1" customWidth="1"/>
    <col min="2" max="2" width="39.7109375" style="20" bestFit="1" customWidth="1"/>
    <col min="3" max="3" width="24.140625" style="20" bestFit="1" customWidth="1"/>
    <col min="4" max="4" width="13.5703125" style="20" bestFit="1" customWidth="1"/>
    <col min="5" max="5" width="26.5703125" style="20" bestFit="1" customWidth="1"/>
    <col min="6" max="6" width="24.140625" style="20" bestFit="1" customWidth="1"/>
    <col min="7" max="7" width="12" style="20" bestFit="1" customWidth="1"/>
    <col min="8" max="8" width="26.5703125" style="20" bestFit="1" customWidth="1"/>
    <col min="9" max="9" width="24.140625" style="20" bestFit="1" customWidth="1"/>
    <col min="10" max="10" width="12" style="20" bestFit="1" customWidth="1"/>
    <col min="11" max="11" width="26.5703125" style="20" bestFit="1" customWidth="1"/>
    <col min="12" max="12" width="24.140625" style="20" bestFit="1" customWidth="1"/>
    <col min="13" max="13" width="10.85546875" style="20" bestFit="1" customWidth="1"/>
    <col min="14" max="14" width="26.5703125" style="20" bestFit="1" customWidth="1"/>
    <col min="15" max="15" width="24.140625" style="20" bestFit="1" customWidth="1"/>
    <col min="16" max="16" width="12" style="20" bestFit="1" customWidth="1"/>
    <col min="17" max="17" width="26.5703125" style="20" bestFit="1" customWidth="1"/>
    <col min="18" max="18" width="24.140625" style="20" bestFit="1" customWidth="1"/>
    <col min="19" max="19" width="12" style="20" bestFit="1" customWidth="1"/>
    <col min="20" max="20" width="26.5703125" style="20" bestFit="1" customWidth="1"/>
    <col min="21" max="21" width="24.140625" style="20" bestFit="1" customWidth="1"/>
    <col min="22" max="22" width="10.85546875" style="20" bestFit="1" customWidth="1"/>
    <col min="23" max="23" width="26.5703125" style="20" bestFit="1" customWidth="1"/>
    <col min="24" max="24" width="24.140625" style="20" bestFit="1" customWidth="1"/>
    <col min="25" max="25" width="12" style="20" bestFit="1" customWidth="1"/>
    <col min="26" max="26" width="26.5703125" style="20" bestFit="1" customWidth="1"/>
    <col min="27" max="27" width="24.140625" style="20" bestFit="1" customWidth="1"/>
    <col min="28" max="28" width="10.85546875" style="20" bestFit="1" customWidth="1"/>
    <col min="29" max="29" width="26.5703125" style="20" bestFit="1" customWidth="1"/>
    <col min="30" max="30" width="24.140625" style="20" bestFit="1" customWidth="1"/>
    <col min="31" max="31" width="10.85546875" style="20" bestFit="1" customWidth="1"/>
    <col min="32" max="32" width="26.5703125" style="20" bestFit="1" customWidth="1"/>
    <col min="33" max="33" width="24.140625" style="20" bestFit="1" customWidth="1"/>
    <col min="34" max="34" width="12" style="20" bestFit="1" customWidth="1"/>
    <col min="35" max="35" width="26.5703125" style="20" bestFit="1" customWidth="1"/>
    <col min="36" max="36" width="24.140625" style="20" bestFit="1" customWidth="1"/>
    <col min="37" max="37" width="10.85546875" style="20" bestFit="1" customWidth="1"/>
    <col min="38" max="38" width="26.5703125" style="20" bestFit="1" customWidth="1"/>
    <col min="39" max="39" width="24.140625" style="20" bestFit="1" customWidth="1"/>
    <col min="40" max="40" width="12" style="20" bestFit="1" customWidth="1"/>
    <col min="41" max="41" width="26.5703125" style="20" bestFit="1" customWidth="1"/>
    <col min="42" max="42" width="24.140625" style="20" bestFit="1" customWidth="1"/>
    <col min="43" max="43" width="10.85546875" style="20" bestFit="1" customWidth="1"/>
    <col min="44" max="44" width="26.5703125" style="20" bestFit="1" customWidth="1"/>
    <col min="45" max="45" width="24.140625" style="20" bestFit="1" customWidth="1"/>
    <col min="46" max="46" width="10.85546875" style="20" bestFit="1" customWidth="1"/>
    <col min="47" max="47" width="26.5703125" style="20" bestFit="1" customWidth="1"/>
    <col min="48" max="48" width="24.140625" style="20" bestFit="1" customWidth="1"/>
    <col min="49" max="49" width="12" style="20" bestFit="1" customWidth="1"/>
    <col min="50" max="50" width="26.5703125" style="20" bestFit="1" customWidth="1"/>
    <col min="51" max="51" width="24.140625" style="20" bestFit="1" customWidth="1"/>
    <col min="52" max="52" width="12" style="20" bestFit="1" customWidth="1"/>
    <col min="53" max="53" width="26.5703125" style="20" bestFit="1" customWidth="1"/>
    <col min="54" max="54" width="24.140625" style="20" bestFit="1" customWidth="1"/>
    <col min="55" max="55" width="12" style="20" bestFit="1" customWidth="1"/>
    <col min="56" max="56" width="26.5703125" style="20" bestFit="1" customWidth="1"/>
    <col min="57" max="57" width="24.140625" style="20" bestFit="1" customWidth="1"/>
    <col min="58" max="58" width="12" style="20" bestFit="1" customWidth="1"/>
    <col min="59" max="59" width="26.5703125" style="20" bestFit="1" customWidth="1"/>
    <col min="60" max="60" width="24.140625" style="20" bestFit="1" customWidth="1"/>
    <col min="61" max="61" width="10.85546875" style="20" bestFit="1" customWidth="1"/>
    <col min="62" max="62" width="26.5703125" style="20" bestFit="1" customWidth="1"/>
    <col min="63" max="63" width="24.140625" style="20" bestFit="1" customWidth="1"/>
    <col min="64" max="64" width="12" style="20" bestFit="1" customWidth="1"/>
    <col min="65" max="65" width="26.5703125" style="20" bestFit="1" customWidth="1"/>
    <col min="66" max="66" width="24.140625" style="20" bestFit="1" customWidth="1"/>
    <col min="67" max="67" width="12" style="20" bestFit="1" customWidth="1"/>
    <col min="68" max="68" width="26.5703125" style="20" bestFit="1" customWidth="1"/>
    <col min="69" max="69" width="24.140625" style="20" bestFit="1" customWidth="1"/>
    <col min="70" max="70" width="10.85546875" style="20" bestFit="1" customWidth="1"/>
    <col min="71" max="71" width="26.5703125" style="20" bestFit="1" customWidth="1"/>
    <col min="72" max="72" width="24.140625" style="20" bestFit="1" customWidth="1"/>
    <col min="73" max="73" width="12" style="20" bestFit="1" customWidth="1"/>
    <col min="74" max="74" width="26.5703125" style="20" bestFit="1" customWidth="1"/>
    <col min="75" max="75" width="24.140625" style="20" bestFit="1" customWidth="1"/>
    <col min="76" max="76" width="12" style="20" bestFit="1" customWidth="1"/>
    <col min="77" max="77" width="26.5703125" style="20" bestFit="1" customWidth="1"/>
    <col min="78" max="78" width="24.140625" style="20" bestFit="1" customWidth="1"/>
    <col min="79" max="79" width="10.85546875" style="20" bestFit="1" customWidth="1"/>
    <col min="80" max="80" width="26.5703125" style="20" bestFit="1" customWidth="1"/>
    <col min="81" max="81" width="24.140625" style="20" bestFit="1" customWidth="1"/>
    <col min="82" max="82" width="12" style="20" bestFit="1" customWidth="1"/>
    <col min="83" max="83" width="26.5703125" style="20" bestFit="1" customWidth="1"/>
    <col min="84" max="84" width="24.140625" style="20" bestFit="1" customWidth="1"/>
    <col min="85" max="85" width="12" style="20" bestFit="1" customWidth="1"/>
    <col min="86" max="86" width="26.5703125" style="20" bestFit="1" customWidth="1"/>
    <col min="87" max="87" width="24.140625" style="20" bestFit="1" customWidth="1"/>
    <col min="88" max="88" width="12" style="20" bestFit="1" customWidth="1"/>
    <col min="89" max="89" width="26.5703125" style="20" bestFit="1" customWidth="1"/>
    <col min="90" max="90" width="24.140625" style="20" bestFit="1" customWidth="1"/>
    <col min="91" max="91" width="12" style="20" bestFit="1" customWidth="1"/>
    <col min="92" max="92" width="26.5703125" style="20" bestFit="1" customWidth="1"/>
    <col min="93" max="93" width="24.140625" style="20" bestFit="1" customWidth="1"/>
    <col min="94" max="94" width="12" style="20" bestFit="1" customWidth="1"/>
    <col min="95" max="95" width="26.5703125" style="20" bestFit="1" customWidth="1"/>
    <col min="96" max="96" width="13.5703125" style="20" bestFit="1" customWidth="1"/>
    <col min="97" max="16384" width="9.140625" style="20"/>
  </cols>
  <sheetData>
    <row r="1" spans="1:96" ht="57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90"/>
    </row>
    <row r="2" spans="1:96" ht="26.25" customHeight="1">
      <c r="A2" s="68" t="s">
        <v>11</v>
      </c>
      <c r="B2" s="69" t="s">
        <v>10</v>
      </c>
      <c r="C2" s="86" t="s">
        <v>23</v>
      </c>
      <c r="D2" s="86"/>
      <c r="E2" s="87"/>
      <c r="F2" s="88" t="s">
        <v>24</v>
      </c>
      <c r="G2" s="86"/>
      <c r="H2" s="87"/>
      <c r="I2" s="88" t="s">
        <v>25</v>
      </c>
      <c r="J2" s="86"/>
      <c r="K2" s="87"/>
      <c r="L2" s="88" t="s">
        <v>26</v>
      </c>
      <c r="M2" s="86"/>
      <c r="N2" s="87"/>
      <c r="O2" s="88" t="s">
        <v>27</v>
      </c>
      <c r="P2" s="86"/>
      <c r="Q2" s="87"/>
      <c r="R2" s="88" t="s">
        <v>28</v>
      </c>
      <c r="S2" s="86"/>
      <c r="T2" s="87"/>
      <c r="U2" s="88" t="s">
        <v>29</v>
      </c>
      <c r="V2" s="86"/>
      <c r="W2" s="87"/>
      <c r="X2" s="88" t="s">
        <v>30</v>
      </c>
      <c r="Y2" s="86"/>
      <c r="Z2" s="87"/>
      <c r="AA2" s="88" t="s">
        <v>31</v>
      </c>
      <c r="AB2" s="86"/>
      <c r="AC2" s="87"/>
      <c r="AD2" s="88" t="s">
        <v>32</v>
      </c>
      <c r="AE2" s="86"/>
      <c r="AF2" s="87"/>
      <c r="AG2" s="88" t="s">
        <v>33</v>
      </c>
      <c r="AH2" s="86"/>
      <c r="AI2" s="87"/>
      <c r="AJ2" s="88" t="s">
        <v>34</v>
      </c>
      <c r="AK2" s="86"/>
      <c r="AL2" s="87"/>
      <c r="AM2" s="88" t="s">
        <v>35</v>
      </c>
      <c r="AN2" s="86"/>
      <c r="AO2" s="87"/>
      <c r="AP2" s="88" t="s">
        <v>36</v>
      </c>
      <c r="AQ2" s="86"/>
      <c r="AR2" s="87"/>
      <c r="AS2" s="88" t="s">
        <v>37</v>
      </c>
      <c r="AT2" s="86"/>
      <c r="AU2" s="87"/>
      <c r="AV2" s="88" t="s">
        <v>38</v>
      </c>
      <c r="AW2" s="86"/>
      <c r="AX2" s="87"/>
      <c r="AY2" s="88" t="s">
        <v>39</v>
      </c>
      <c r="AZ2" s="86"/>
      <c r="BA2" s="87"/>
      <c r="BB2" s="88" t="s">
        <v>40</v>
      </c>
      <c r="BC2" s="86"/>
      <c r="BD2" s="87"/>
      <c r="BE2" s="88" t="s">
        <v>41</v>
      </c>
      <c r="BF2" s="86"/>
      <c r="BG2" s="87"/>
      <c r="BH2" s="88" t="s">
        <v>42</v>
      </c>
      <c r="BI2" s="86"/>
      <c r="BJ2" s="87"/>
      <c r="BK2" s="88" t="s">
        <v>43</v>
      </c>
      <c r="BL2" s="86"/>
      <c r="BM2" s="87"/>
      <c r="BN2" s="88" t="s">
        <v>44</v>
      </c>
      <c r="BO2" s="86"/>
      <c r="BP2" s="87"/>
      <c r="BQ2" s="88" t="s">
        <v>45</v>
      </c>
      <c r="BR2" s="86"/>
      <c r="BS2" s="87"/>
      <c r="BT2" s="88" t="s">
        <v>46</v>
      </c>
      <c r="BU2" s="86"/>
      <c r="BV2" s="87"/>
      <c r="BW2" s="88" t="s">
        <v>47</v>
      </c>
      <c r="BX2" s="86"/>
      <c r="BY2" s="87"/>
      <c r="BZ2" s="88" t="s">
        <v>48</v>
      </c>
      <c r="CA2" s="86"/>
      <c r="CB2" s="87"/>
      <c r="CC2" s="88" t="s">
        <v>49</v>
      </c>
      <c r="CD2" s="86"/>
      <c r="CE2" s="87"/>
      <c r="CF2" s="88" t="s">
        <v>50</v>
      </c>
      <c r="CG2" s="86"/>
      <c r="CH2" s="87"/>
      <c r="CI2" s="88" t="s">
        <v>51</v>
      </c>
      <c r="CJ2" s="86"/>
      <c r="CK2" s="87"/>
      <c r="CL2" s="88" t="s">
        <v>52</v>
      </c>
      <c r="CM2" s="86"/>
      <c r="CN2" s="87"/>
      <c r="CO2" s="88" t="s">
        <v>53</v>
      </c>
      <c r="CP2" s="86"/>
      <c r="CQ2" s="87"/>
      <c r="CR2" s="91" t="s">
        <v>19</v>
      </c>
    </row>
    <row r="3" spans="1:96" ht="21" customHeight="1">
      <c r="A3" s="68"/>
      <c r="B3" s="69"/>
      <c r="C3" s="84" t="s">
        <v>7</v>
      </c>
      <c r="D3" s="64" t="s">
        <v>8</v>
      </c>
      <c r="E3" s="85" t="s">
        <v>9</v>
      </c>
      <c r="F3" s="63" t="s">
        <v>7</v>
      </c>
      <c r="G3" s="64" t="s">
        <v>8</v>
      </c>
      <c r="H3" s="85" t="s">
        <v>9</v>
      </c>
      <c r="I3" s="63" t="s">
        <v>7</v>
      </c>
      <c r="J3" s="64" t="s">
        <v>8</v>
      </c>
      <c r="K3" s="85" t="s">
        <v>9</v>
      </c>
      <c r="L3" s="63" t="s">
        <v>7</v>
      </c>
      <c r="M3" s="64" t="s">
        <v>8</v>
      </c>
      <c r="N3" s="85" t="s">
        <v>9</v>
      </c>
      <c r="O3" s="63" t="s">
        <v>7</v>
      </c>
      <c r="P3" s="64" t="s">
        <v>8</v>
      </c>
      <c r="Q3" s="85" t="s">
        <v>9</v>
      </c>
      <c r="R3" s="63" t="s">
        <v>7</v>
      </c>
      <c r="S3" s="64" t="s">
        <v>8</v>
      </c>
      <c r="T3" s="85" t="s">
        <v>9</v>
      </c>
      <c r="U3" s="63" t="s">
        <v>7</v>
      </c>
      <c r="V3" s="64" t="s">
        <v>8</v>
      </c>
      <c r="W3" s="85" t="s">
        <v>9</v>
      </c>
      <c r="X3" s="63" t="s">
        <v>7</v>
      </c>
      <c r="Y3" s="64" t="s">
        <v>8</v>
      </c>
      <c r="Z3" s="85" t="s">
        <v>9</v>
      </c>
      <c r="AA3" s="63" t="s">
        <v>7</v>
      </c>
      <c r="AB3" s="64" t="s">
        <v>8</v>
      </c>
      <c r="AC3" s="85" t="s">
        <v>9</v>
      </c>
      <c r="AD3" s="63" t="s">
        <v>7</v>
      </c>
      <c r="AE3" s="64" t="s">
        <v>8</v>
      </c>
      <c r="AF3" s="85" t="s">
        <v>9</v>
      </c>
      <c r="AG3" s="63" t="s">
        <v>7</v>
      </c>
      <c r="AH3" s="64" t="s">
        <v>8</v>
      </c>
      <c r="AI3" s="85" t="s">
        <v>9</v>
      </c>
      <c r="AJ3" s="63" t="s">
        <v>7</v>
      </c>
      <c r="AK3" s="64" t="s">
        <v>8</v>
      </c>
      <c r="AL3" s="85" t="s">
        <v>9</v>
      </c>
      <c r="AM3" s="63" t="s">
        <v>7</v>
      </c>
      <c r="AN3" s="64" t="s">
        <v>8</v>
      </c>
      <c r="AO3" s="85" t="s">
        <v>9</v>
      </c>
      <c r="AP3" s="63" t="s">
        <v>7</v>
      </c>
      <c r="AQ3" s="64" t="s">
        <v>8</v>
      </c>
      <c r="AR3" s="85" t="s">
        <v>9</v>
      </c>
      <c r="AS3" s="63" t="s">
        <v>7</v>
      </c>
      <c r="AT3" s="64" t="s">
        <v>8</v>
      </c>
      <c r="AU3" s="85" t="s">
        <v>9</v>
      </c>
      <c r="AV3" s="63" t="s">
        <v>7</v>
      </c>
      <c r="AW3" s="64" t="s">
        <v>8</v>
      </c>
      <c r="AX3" s="85" t="s">
        <v>9</v>
      </c>
      <c r="AY3" s="63" t="s">
        <v>7</v>
      </c>
      <c r="AZ3" s="64" t="s">
        <v>8</v>
      </c>
      <c r="BA3" s="85" t="s">
        <v>9</v>
      </c>
      <c r="BB3" s="63" t="s">
        <v>7</v>
      </c>
      <c r="BC3" s="64" t="s">
        <v>8</v>
      </c>
      <c r="BD3" s="85" t="s">
        <v>9</v>
      </c>
      <c r="BE3" s="63" t="s">
        <v>7</v>
      </c>
      <c r="BF3" s="64" t="s">
        <v>8</v>
      </c>
      <c r="BG3" s="85" t="s">
        <v>9</v>
      </c>
      <c r="BH3" s="63" t="s">
        <v>7</v>
      </c>
      <c r="BI3" s="64" t="s">
        <v>8</v>
      </c>
      <c r="BJ3" s="85" t="s">
        <v>9</v>
      </c>
      <c r="BK3" s="63" t="s">
        <v>7</v>
      </c>
      <c r="BL3" s="64" t="s">
        <v>8</v>
      </c>
      <c r="BM3" s="85" t="s">
        <v>9</v>
      </c>
      <c r="BN3" s="63" t="s">
        <v>7</v>
      </c>
      <c r="BO3" s="64" t="s">
        <v>8</v>
      </c>
      <c r="BP3" s="85" t="s">
        <v>9</v>
      </c>
      <c r="BQ3" s="63" t="s">
        <v>7</v>
      </c>
      <c r="BR3" s="64" t="s">
        <v>8</v>
      </c>
      <c r="BS3" s="85" t="s">
        <v>9</v>
      </c>
      <c r="BT3" s="63" t="s">
        <v>7</v>
      </c>
      <c r="BU3" s="64" t="s">
        <v>8</v>
      </c>
      <c r="BV3" s="85" t="s">
        <v>9</v>
      </c>
      <c r="BW3" s="63" t="s">
        <v>7</v>
      </c>
      <c r="BX3" s="64" t="s">
        <v>8</v>
      </c>
      <c r="BY3" s="85" t="s">
        <v>9</v>
      </c>
      <c r="BZ3" s="63" t="s">
        <v>7</v>
      </c>
      <c r="CA3" s="64" t="s">
        <v>8</v>
      </c>
      <c r="CB3" s="85" t="s">
        <v>9</v>
      </c>
      <c r="CC3" s="63" t="s">
        <v>7</v>
      </c>
      <c r="CD3" s="64" t="s">
        <v>8</v>
      </c>
      <c r="CE3" s="85" t="s">
        <v>9</v>
      </c>
      <c r="CF3" s="63" t="s">
        <v>7</v>
      </c>
      <c r="CG3" s="64" t="s">
        <v>8</v>
      </c>
      <c r="CH3" s="85" t="s">
        <v>9</v>
      </c>
      <c r="CI3" s="63" t="s">
        <v>7</v>
      </c>
      <c r="CJ3" s="64" t="s">
        <v>8</v>
      </c>
      <c r="CK3" s="85" t="s">
        <v>9</v>
      </c>
      <c r="CL3" s="63" t="s">
        <v>7</v>
      </c>
      <c r="CM3" s="64" t="s">
        <v>8</v>
      </c>
      <c r="CN3" s="85" t="s">
        <v>9</v>
      </c>
      <c r="CO3" s="63" t="s">
        <v>7</v>
      </c>
      <c r="CP3" s="64" t="s">
        <v>8</v>
      </c>
      <c r="CQ3" s="85" t="s">
        <v>9</v>
      </c>
      <c r="CR3" s="91"/>
    </row>
    <row r="4" spans="1:96" ht="34.5" customHeight="1">
      <c r="A4" s="68"/>
      <c r="B4" s="69"/>
      <c r="C4" s="84"/>
      <c r="D4" s="64"/>
      <c r="E4" s="85"/>
      <c r="F4" s="63"/>
      <c r="G4" s="64"/>
      <c r="H4" s="85"/>
      <c r="I4" s="63"/>
      <c r="J4" s="64"/>
      <c r="K4" s="85"/>
      <c r="L4" s="63"/>
      <c r="M4" s="64"/>
      <c r="N4" s="85"/>
      <c r="O4" s="63"/>
      <c r="P4" s="64"/>
      <c r="Q4" s="85"/>
      <c r="R4" s="63"/>
      <c r="S4" s="64"/>
      <c r="T4" s="85"/>
      <c r="U4" s="63"/>
      <c r="V4" s="64"/>
      <c r="W4" s="85"/>
      <c r="X4" s="63"/>
      <c r="Y4" s="64"/>
      <c r="Z4" s="85"/>
      <c r="AA4" s="63"/>
      <c r="AB4" s="64"/>
      <c r="AC4" s="85"/>
      <c r="AD4" s="63"/>
      <c r="AE4" s="64"/>
      <c r="AF4" s="85"/>
      <c r="AG4" s="63"/>
      <c r="AH4" s="64"/>
      <c r="AI4" s="85"/>
      <c r="AJ4" s="63"/>
      <c r="AK4" s="64"/>
      <c r="AL4" s="85"/>
      <c r="AM4" s="63"/>
      <c r="AN4" s="64"/>
      <c r="AO4" s="85"/>
      <c r="AP4" s="63"/>
      <c r="AQ4" s="64"/>
      <c r="AR4" s="85"/>
      <c r="AS4" s="63"/>
      <c r="AT4" s="64"/>
      <c r="AU4" s="85"/>
      <c r="AV4" s="63"/>
      <c r="AW4" s="64"/>
      <c r="AX4" s="85"/>
      <c r="AY4" s="63"/>
      <c r="AZ4" s="64"/>
      <c r="BA4" s="85"/>
      <c r="BB4" s="63"/>
      <c r="BC4" s="64"/>
      <c r="BD4" s="85"/>
      <c r="BE4" s="63"/>
      <c r="BF4" s="64"/>
      <c r="BG4" s="85"/>
      <c r="BH4" s="63"/>
      <c r="BI4" s="64"/>
      <c r="BJ4" s="85"/>
      <c r="BK4" s="63"/>
      <c r="BL4" s="64"/>
      <c r="BM4" s="85"/>
      <c r="BN4" s="63"/>
      <c r="BO4" s="64"/>
      <c r="BP4" s="85"/>
      <c r="BQ4" s="63"/>
      <c r="BR4" s="64"/>
      <c r="BS4" s="85"/>
      <c r="BT4" s="63"/>
      <c r="BU4" s="64"/>
      <c r="BV4" s="85"/>
      <c r="BW4" s="63"/>
      <c r="BX4" s="64"/>
      <c r="BY4" s="85"/>
      <c r="BZ4" s="63"/>
      <c r="CA4" s="64"/>
      <c r="CB4" s="85"/>
      <c r="CC4" s="63"/>
      <c r="CD4" s="64"/>
      <c r="CE4" s="85"/>
      <c r="CF4" s="63"/>
      <c r="CG4" s="64"/>
      <c r="CH4" s="85"/>
      <c r="CI4" s="63"/>
      <c r="CJ4" s="64"/>
      <c r="CK4" s="85"/>
      <c r="CL4" s="63"/>
      <c r="CM4" s="64"/>
      <c r="CN4" s="85"/>
      <c r="CO4" s="63"/>
      <c r="CP4" s="64"/>
      <c r="CQ4" s="85"/>
      <c r="CR4" s="91"/>
    </row>
    <row r="5" spans="1:96" ht="26.45" customHeight="1">
      <c r="A5" s="21">
        <v>1</v>
      </c>
      <c r="B5" s="53" t="s">
        <v>69</v>
      </c>
      <c r="C5" s="22">
        <v>127343202</v>
      </c>
      <c r="D5" s="22">
        <v>109516609</v>
      </c>
      <c r="E5" s="23">
        <v>51286716</v>
      </c>
      <c r="F5" s="22">
        <v>4092</v>
      </c>
      <c r="G5" s="22">
        <v>14635091</v>
      </c>
      <c r="H5" s="23">
        <v>229301</v>
      </c>
      <c r="I5" s="22">
        <v>174</v>
      </c>
      <c r="J5" s="22">
        <v>11266401</v>
      </c>
      <c r="K5" s="23">
        <v>78523</v>
      </c>
      <c r="L5" s="22">
        <v>218</v>
      </c>
      <c r="M5" s="22">
        <v>5068720</v>
      </c>
      <c r="N5" s="23">
        <v>44126</v>
      </c>
      <c r="O5" s="22">
        <v>4894</v>
      </c>
      <c r="P5" s="22">
        <v>36708816</v>
      </c>
      <c r="Q5" s="23">
        <v>309773</v>
      </c>
      <c r="R5" s="22">
        <v>714</v>
      </c>
      <c r="S5" s="22">
        <v>21894129</v>
      </c>
      <c r="T5" s="23">
        <v>85660</v>
      </c>
      <c r="U5" s="22">
        <v>67</v>
      </c>
      <c r="V5" s="22">
        <v>2991719</v>
      </c>
      <c r="W5" s="23">
        <v>17167</v>
      </c>
      <c r="X5" s="22">
        <v>32</v>
      </c>
      <c r="Y5" s="22">
        <v>9893281</v>
      </c>
      <c r="Z5" s="23">
        <v>51625</v>
      </c>
      <c r="AA5" s="22">
        <v>345</v>
      </c>
      <c r="AB5" s="22">
        <v>4768802</v>
      </c>
      <c r="AC5" s="23">
        <v>20144</v>
      </c>
      <c r="AD5" s="22">
        <v>148</v>
      </c>
      <c r="AE5" s="22">
        <v>4235385</v>
      </c>
      <c r="AF5" s="23">
        <v>87371</v>
      </c>
      <c r="AG5" s="22">
        <v>5279</v>
      </c>
      <c r="AH5" s="22">
        <v>37982783</v>
      </c>
      <c r="AI5" s="23">
        <v>358197</v>
      </c>
      <c r="AJ5" s="22">
        <v>43</v>
      </c>
      <c r="AK5" s="22">
        <v>3419998</v>
      </c>
      <c r="AL5" s="23">
        <v>20021</v>
      </c>
      <c r="AM5" s="22">
        <v>454</v>
      </c>
      <c r="AN5" s="22">
        <v>24617245</v>
      </c>
      <c r="AO5" s="23">
        <v>164329</v>
      </c>
      <c r="AP5" s="22">
        <v>312</v>
      </c>
      <c r="AQ5" s="22">
        <v>4447905</v>
      </c>
      <c r="AR5" s="23">
        <v>27325</v>
      </c>
      <c r="AS5" s="22">
        <v>47</v>
      </c>
      <c r="AT5" s="22">
        <v>4145296</v>
      </c>
      <c r="AU5" s="23">
        <v>78807</v>
      </c>
      <c r="AV5" s="22">
        <v>549</v>
      </c>
      <c r="AW5" s="22">
        <v>10440842</v>
      </c>
      <c r="AX5" s="23">
        <v>77410</v>
      </c>
      <c r="AY5" s="22">
        <v>1773</v>
      </c>
      <c r="AZ5" s="22">
        <v>33873069</v>
      </c>
      <c r="BA5" s="23">
        <v>159815</v>
      </c>
      <c r="BB5" s="22">
        <v>70</v>
      </c>
      <c r="BC5" s="22">
        <v>6255092</v>
      </c>
      <c r="BD5" s="23">
        <v>246378</v>
      </c>
      <c r="BE5" s="22">
        <v>387</v>
      </c>
      <c r="BF5" s="22">
        <v>7582188</v>
      </c>
      <c r="BG5" s="23">
        <v>89086</v>
      </c>
      <c r="BH5" s="22">
        <v>241</v>
      </c>
      <c r="BI5" s="22">
        <v>5899456</v>
      </c>
      <c r="BJ5" s="23">
        <v>36433</v>
      </c>
      <c r="BK5" s="22">
        <v>1664</v>
      </c>
      <c r="BL5" s="22">
        <v>20709355</v>
      </c>
      <c r="BM5" s="23">
        <v>52328</v>
      </c>
      <c r="BN5" s="22">
        <v>530</v>
      </c>
      <c r="BO5" s="22">
        <v>6469707</v>
      </c>
      <c r="BP5" s="23">
        <v>64601</v>
      </c>
      <c r="BQ5" s="22">
        <v>104</v>
      </c>
      <c r="BR5" s="22">
        <v>4651048</v>
      </c>
      <c r="BS5" s="23">
        <v>17505</v>
      </c>
      <c r="BT5" s="22">
        <v>3687</v>
      </c>
      <c r="BU5" s="22">
        <v>8873732</v>
      </c>
      <c r="BV5" s="23">
        <v>146176</v>
      </c>
      <c r="BW5" s="22">
        <v>1042</v>
      </c>
      <c r="BX5" s="22">
        <v>12273340</v>
      </c>
      <c r="BY5" s="23">
        <v>385761</v>
      </c>
      <c r="BZ5" s="22">
        <v>69</v>
      </c>
      <c r="CA5" s="22">
        <v>5635324</v>
      </c>
      <c r="CB5" s="23">
        <v>65697</v>
      </c>
      <c r="CC5" s="22">
        <v>358</v>
      </c>
      <c r="CD5" s="22">
        <v>18835356</v>
      </c>
      <c r="CE5" s="23">
        <v>147471</v>
      </c>
      <c r="CF5" s="22">
        <v>348</v>
      </c>
      <c r="CG5" s="22">
        <v>6997487</v>
      </c>
      <c r="CH5" s="23">
        <v>59745</v>
      </c>
      <c r="CI5" s="22">
        <v>280376</v>
      </c>
      <c r="CJ5" s="22">
        <v>21550693</v>
      </c>
      <c r="CK5" s="23">
        <v>73050</v>
      </c>
      <c r="CL5" s="22">
        <v>1267</v>
      </c>
      <c r="CM5" s="22">
        <v>6499706</v>
      </c>
      <c r="CN5" s="23">
        <v>49939</v>
      </c>
      <c r="CO5" s="22">
        <v>449</v>
      </c>
      <c r="CP5" s="22">
        <v>10419864</v>
      </c>
      <c r="CQ5" s="23">
        <v>70185</v>
      </c>
      <c r="CR5" s="24">
        <v>664812039</v>
      </c>
    </row>
    <row r="6" spans="1:96" ht="26.45" customHeight="1">
      <c r="A6" s="21">
        <v>2</v>
      </c>
      <c r="B6" s="54" t="s">
        <v>70</v>
      </c>
      <c r="C6" s="22">
        <v>142596688</v>
      </c>
      <c r="D6" s="22">
        <v>147021627</v>
      </c>
      <c r="E6" s="23">
        <v>69152130</v>
      </c>
      <c r="F6" s="22">
        <v>18149</v>
      </c>
      <c r="G6" s="22">
        <v>17093585</v>
      </c>
      <c r="H6" s="23">
        <v>296275</v>
      </c>
      <c r="I6" s="22">
        <v>140</v>
      </c>
      <c r="J6" s="22">
        <v>12515390</v>
      </c>
      <c r="K6" s="23">
        <v>84325</v>
      </c>
      <c r="L6" s="22">
        <v>371</v>
      </c>
      <c r="M6" s="22">
        <v>5429829</v>
      </c>
      <c r="N6" s="23">
        <v>47352</v>
      </c>
      <c r="O6" s="22">
        <v>6671</v>
      </c>
      <c r="P6" s="22">
        <v>44418922</v>
      </c>
      <c r="Q6" s="23">
        <v>405348</v>
      </c>
      <c r="R6" s="22">
        <v>640</v>
      </c>
      <c r="S6" s="22">
        <v>28602305</v>
      </c>
      <c r="T6" s="23">
        <v>104622</v>
      </c>
      <c r="U6" s="22">
        <v>80</v>
      </c>
      <c r="V6" s="22">
        <v>3501318</v>
      </c>
      <c r="W6" s="23">
        <v>23396</v>
      </c>
      <c r="X6" s="22">
        <v>73</v>
      </c>
      <c r="Y6" s="22">
        <v>9638782</v>
      </c>
      <c r="Z6" s="23">
        <v>59881</v>
      </c>
      <c r="AA6" s="22">
        <v>1026</v>
      </c>
      <c r="AB6" s="22">
        <v>5905192</v>
      </c>
      <c r="AC6" s="23">
        <v>29411</v>
      </c>
      <c r="AD6" s="22">
        <v>1066</v>
      </c>
      <c r="AE6" s="22">
        <v>4778051</v>
      </c>
      <c r="AF6" s="23">
        <v>80769</v>
      </c>
      <c r="AG6" s="22">
        <v>15658</v>
      </c>
      <c r="AH6" s="22">
        <v>43448560</v>
      </c>
      <c r="AI6" s="23">
        <v>432875</v>
      </c>
      <c r="AJ6" s="22">
        <v>37</v>
      </c>
      <c r="AK6" s="22">
        <v>3808904</v>
      </c>
      <c r="AL6" s="23">
        <v>29238</v>
      </c>
      <c r="AM6" s="22">
        <v>480</v>
      </c>
      <c r="AN6" s="22">
        <v>27652447</v>
      </c>
      <c r="AO6" s="23">
        <v>197091</v>
      </c>
      <c r="AP6" s="22">
        <v>544</v>
      </c>
      <c r="AQ6" s="22">
        <v>5466351</v>
      </c>
      <c r="AR6" s="23">
        <v>30315</v>
      </c>
      <c r="AS6" s="22">
        <v>45</v>
      </c>
      <c r="AT6" s="22">
        <v>5179054</v>
      </c>
      <c r="AU6" s="23">
        <v>92347</v>
      </c>
      <c r="AV6" s="22">
        <v>371</v>
      </c>
      <c r="AW6" s="22">
        <v>11183112</v>
      </c>
      <c r="AX6" s="23">
        <v>95550</v>
      </c>
      <c r="AY6" s="22">
        <v>2696</v>
      </c>
      <c r="AZ6" s="22">
        <v>38823452</v>
      </c>
      <c r="BA6" s="23">
        <v>224522</v>
      </c>
      <c r="BB6" s="22">
        <v>137</v>
      </c>
      <c r="BC6" s="22">
        <v>7926180</v>
      </c>
      <c r="BD6" s="23">
        <v>234931</v>
      </c>
      <c r="BE6" s="22">
        <v>361</v>
      </c>
      <c r="BF6" s="22">
        <v>8826485</v>
      </c>
      <c r="BG6" s="23">
        <v>127556</v>
      </c>
      <c r="BH6" s="22">
        <v>856</v>
      </c>
      <c r="BI6" s="22">
        <v>6481673</v>
      </c>
      <c r="BJ6" s="23">
        <v>38637</v>
      </c>
      <c r="BK6" s="22">
        <v>5281</v>
      </c>
      <c r="BL6" s="22">
        <v>24873348</v>
      </c>
      <c r="BM6" s="23">
        <v>72917</v>
      </c>
      <c r="BN6" s="22">
        <v>2734</v>
      </c>
      <c r="BO6" s="22">
        <v>7411666</v>
      </c>
      <c r="BP6" s="23">
        <v>73310</v>
      </c>
      <c r="BQ6" s="22">
        <v>57</v>
      </c>
      <c r="BR6" s="22">
        <v>4967657</v>
      </c>
      <c r="BS6" s="23">
        <v>17776</v>
      </c>
      <c r="BT6" s="22">
        <v>3433</v>
      </c>
      <c r="BU6" s="22">
        <v>9733414</v>
      </c>
      <c r="BV6" s="23">
        <v>24660</v>
      </c>
      <c r="BW6" s="22">
        <v>3997</v>
      </c>
      <c r="BX6" s="22">
        <v>11658555</v>
      </c>
      <c r="BY6" s="23">
        <v>684628</v>
      </c>
      <c r="BZ6" s="22">
        <v>92</v>
      </c>
      <c r="CA6" s="22">
        <v>6560618</v>
      </c>
      <c r="CB6" s="23">
        <v>139683</v>
      </c>
      <c r="CC6" s="22">
        <v>475</v>
      </c>
      <c r="CD6" s="22">
        <v>20097111</v>
      </c>
      <c r="CE6" s="23">
        <v>163647</v>
      </c>
      <c r="CF6" s="22">
        <v>550</v>
      </c>
      <c r="CG6" s="22">
        <v>8665553</v>
      </c>
      <c r="CH6" s="23">
        <v>99930</v>
      </c>
      <c r="CI6" s="22">
        <v>380031</v>
      </c>
      <c r="CJ6" s="22">
        <v>19998510</v>
      </c>
      <c r="CK6" s="23">
        <v>91325</v>
      </c>
      <c r="CL6" s="22">
        <v>1788</v>
      </c>
      <c r="CM6" s="22">
        <v>7748142</v>
      </c>
      <c r="CN6" s="23">
        <v>64105</v>
      </c>
      <c r="CO6" s="22">
        <v>6326</v>
      </c>
      <c r="CP6" s="22">
        <v>12051963</v>
      </c>
      <c r="CQ6" s="23">
        <v>90376</v>
      </c>
      <c r="CR6" s="24">
        <v>787827537</v>
      </c>
    </row>
    <row r="7" spans="1:96" ht="26.45" customHeight="1">
      <c r="A7" s="21">
        <v>3</v>
      </c>
      <c r="B7" s="53" t="s">
        <v>71</v>
      </c>
      <c r="C7" s="22">
        <v>147438113</v>
      </c>
      <c r="D7" s="22">
        <v>148065009</v>
      </c>
      <c r="E7" s="23">
        <v>49899741</v>
      </c>
      <c r="F7" s="22">
        <v>12783</v>
      </c>
      <c r="G7" s="22">
        <v>17953263</v>
      </c>
      <c r="H7" s="23">
        <v>271024</v>
      </c>
      <c r="I7" s="22">
        <v>131</v>
      </c>
      <c r="J7" s="22">
        <v>13088544</v>
      </c>
      <c r="K7" s="23">
        <v>107954</v>
      </c>
      <c r="L7" s="22">
        <v>231</v>
      </c>
      <c r="M7" s="22">
        <v>5814464</v>
      </c>
      <c r="N7" s="23">
        <v>49543</v>
      </c>
      <c r="O7" s="22">
        <v>59892</v>
      </c>
      <c r="P7" s="22">
        <v>45442434</v>
      </c>
      <c r="Q7" s="23">
        <v>403081</v>
      </c>
      <c r="R7" s="22">
        <v>683</v>
      </c>
      <c r="S7" s="22">
        <v>29412938</v>
      </c>
      <c r="T7" s="23">
        <v>114066</v>
      </c>
      <c r="U7" s="22">
        <v>68</v>
      </c>
      <c r="V7" s="22">
        <v>3653656</v>
      </c>
      <c r="W7" s="23">
        <v>32232</v>
      </c>
      <c r="X7" s="22">
        <v>54</v>
      </c>
      <c r="Y7" s="22">
        <v>9641037</v>
      </c>
      <c r="Z7" s="23">
        <v>70154</v>
      </c>
      <c r="AA7" s="22">
        <v>815</v>
      </c>
      <c r="AB7" s="22">
        <v>6344062</v>
      </c>
      <c r="AC7" s="23">
        <v>26240</v>
      </c>
      <c r="AD7" s="22">
        <v>4809</v>
      </c>
      <c r="AE7" s="22">
        <v>4853442</v>
      </c>
      <c r="AF7" s="23">
        <v>84428</v>
      </c>
      <c r="AG7" s="22">
        <v>10557</v>
      </c>
      <c r="AH7" s="22">
        <v>44689525</v>
      </c>
      <c r="AI7" s="23">
        <v>483464</v>
      </c>
      <c r="AJ7" s="22">
        <v>30</v>
      </c>
      <c r="AK7" s="22">
        <v>4007851</v>
      </c>
      <c r="AL7" s="23">
        <v>26487</v>
      </c>
      <c r="AM7" s="22">
        <v>554</v>
      </c>
      <c r="AN7" s="22">
        <v>27913367</v>
      </c>
      <c r="AO7" s="23">
        <v>210509</v>
      </c>
      <c r="AP7" s="22">
        <v>1076</v>
      </c>
      <c r="AQ7" s="22">
        <v>5772568</v>
      </c>
      <c r="AR7" s="23">
        <v>32804</v>
      </c>
      <c r="AS7" s="22">
        <v>46</v>
      </c>
      <c r="AT7" s="22">
        <v>5324646</v>
      </c>
      <c r="AU7" s="23">
        <v>100085</v>
      </c>
      <c r="AV7" s="22">
        <v>1090</v>
      </c>
      <c r="AW7" s="22">
        <v>11303674</v>
      </c>
      <c r="AX7" s="23">
        <v>90088</v>
      </c>
      <c r="AY7" s="22">
        <v>2476</v>
      </c>
      <c r="AZ7" s="22">
        <v>40279234</v>
      </c>
      <c r="BA7" s="23">
        <v>238253</v>
      </c>
      <c r="BB7" s="22">
        <v>105</v>
      </c>
      <c r="BC7" s="22">
        <v>8228535</v>
      </c>
      <c r="BD7" s="23">
        <v>152904</v>
      </c>
      <c r="BE7" s="22">
        <v>710</v>
      </c>
      <c r="BF7" s="22">
        <v>9021156</v>
      </c>
      <c r="BG7" s="23">
        <v>125193</v>
      </c>
      <c r="BH7" s="22">
        <v>835</v>
      </c>
      <c r="BI7" s="22">
        <v>6837915</v>
      </c>
      <c r="BJ7" s="23">
        <v>42339</v>
      </c>
      <c r="BK7" s="22">
        <v>7317</v>
      </c>
      <c r="BL7" s="22">
        <v>25418255</v>
      </c>
      <c r="BM7" s="23">
        <v>72710</v>
      </c>
      <c r="BN7" s="22">
        <v>2622</v>
      </c>
      <c r="BO7" s="22">
        <v>7736456</v>
      </c>
      <c r="BP7" s="23">
        <v>82488</v>
      </c>
      <c r="BQ7" s="22">
        <v>35</v>
      </c>
      <c r="BR7" s="22">
        <v>5288772</v>
      </c>
      <c r="BS7" s="23">
        <v>21913</v>
      </c>
      <c r="BT7" s="22">
        <v>5577</v>
      </c>
      <c r="BU7" s="22">
        <v>10223379</v>
      </c>
      <c r="BV7" s="23">
        <v>31175</v>
      </c>
      <c r="BW7" s="22">
        <v>3595</v>
      </c>
      <c r="BX7" s="22">
        <v>12215083</v>
      </c>
      <c r="BY7" s="23">
        <v>539135</v>
      </c>
      <c r="BZ7" s="22">
        <v>90</v>
      </c>
      <c r="CA7" s="22">
        <v>7058055</v>
      </c>
      <c r="CB7" s="23">
        <v>144435</v>
      </c>
      <c r="CC7" s="22">
        <v>471</v>
      </c>
      <c r="CD7" s="22">
        <v>21047312</v>
      </c>
      <c r="CE7" s="23">
        <v>170790</v>
      </c>
      <c r="CF7" s="22">
        <v>475</v>
      </c>
      <c r="CG7" s="22">
        <v>9134541</v>
      </c>
      <c r="CH7" s="23">
        <v>108691</v>
      </c>
      <c r="CI7" s="22">
        <v>226233</v>
      </c>
      <c r="CJ7" s="22">
        <v>19798765</v>
      </c>
      <c r="CK7" s="23">
        <v>97481</v>
      </c>
      <c r="CL7" s="22">
        <v>1912</v>
      </c>
      <c r="CM7" s="22">
        <v>8212574</v>
      </c>
      <c r="CN7" s="23">
        <v>59874</v>
      </c>
      <c r="CO7" s="22">
        <v>6597</v>
      </c>
      <c r="CP7" s="22">
        <v>12276686</v>
      </c>
      <c r="CQ7" s="23">
        <v>85037</v>
      </c>
      <c r="CR7" s="24">
        <v>787821498</v>
      </c>
    </row>
    <row r="8" spans="1:96" ht="18.75">
      <c r="A8" s="21">
        <v>4</v>
      </c>
      <c r="B8" s="53" t="s">
        <v>72</v>
      </c>
      <c r="C8" s="22">
        <v>150038635</v>
      </c>
      <c r="D8" s="22">
        <v>143252164</v>
      </c>
      <c r="E8" s="23">
        <v>47630023</v>
      </c>
      <c r="F8" s="22">
        <v>16256</v>
      </c>
      <c r="G8" s="22">
        <v>17852313</v>
      </c>
      <c r="H8" s="23">
        <v>248609</v>
      </c>
      <c r="I8" s="22">
        <v>191</v>
      </c>
      <c r="J8" s="22">
        <v>13182003</v>
      </c>
      <c r="K8" s="23">
        <v>104200</v>
      </c>
      <c r="L8" s="22">
        <v>328</v>
      </c>
      <c r="M8" s="22">
        <v>6218511</v>
      </c>
      <c r="N8" s="23">
        <v>38674</v>
      </c>
      <c r="O8" s="22">
        <v>69724</v>
      </c>
      <c r="P8" s="22">
        <v>44891138</v>
      </c>
      <c r="Q8" s="23">
        <v>342140</v>
      </c>
      <c r="R8" s="22">
        <v>608</v>
      </c>
      <c r="S8" s="22">
        <v>29081159</v>
      </c>
      <c r="T8" s="23">
        <v>96193</v>
      </c>
      <c r="U8" s="22">
        <v>83</v>
      </c>
      <c r="V8" s="22">
        <v>3683875</v>
      </c>
      <c r="W8" s="23">
        <v>27574</v>
      </c>
      <c r="X8" s="22">
        <v>81</v>
      </c>
      <c r="Y8" s="22">
        <v>9394788</v>
      </c>
      <c r="Z8" s="23">
        <v>62254</v>
      </c>
      <c r="AA8" s="22">
        <v>1327</v>
      </c>
      <c r="AB8" s="22">
        <v>6686421</v>
      </c>
      <c r="AC8" s="23">
        <v>25530</v>
      </c>
      <c r="AD8" s="22">
        <v>10613</v>
      </c>
      <c r="AE8" s="22">
        <v>4827116</v>
      </c>
      <c r="AF8" s="23">
        <v>91219</v>
      </c>
      <c r="AG8" s="22">
        <v>18671</v>
      </c>
      <c r="AH8" s="22">
        <v>44799899</v>
      </c>
      <c r="AI8" s="23">
        <v>440540</v>
      </c>
      <c r="AJ8" s="22">
        <v>40</v>
      </c>
      <c r="AK8" s="22">
        <v>4089187</v>
      </c>
      <c r="AL8" s="23">
        <v>25826</v>
      </c>
      <c r="AM8" s="22">
        <v>703</v>
      </c>
      <c r="AN8" s="22">
        <v>28230726</v>
      </c>
      <c r="AO8" s="23">
        <v>168259</v>
      </c>
      <c r="AP8" s="22">
        <v>2956</v>
      </c>
      <c r="AQ8" s="22">
        <v>5744114</v>
      </c>
      <c r="AR8" s="23">
        <v>33705</v>
      </c>
      <c r="AS8" s="22">
        <v>33</v>
      </c>
      <c r="AT8" s="22">
        <v>5050943</v>
      </c>
      <c r="AU8" s="23">
        <v>81329</v>
      </c>
      <c r="AV8" s="22">
        <v>2425</v>
      </c>
      <c r="AW8" s="22">
        <v>11045346</v>
      </c>
      <c r="AX8" s="23">
        <v>84458</v>
      </c>
      <c r="AY8" s="22">
        <v>2637</v>
      </c>
      <c r="AZ8" s="22">
        <v>40367917</v>
      </c>
      <c r="BA8" s="23">
        <v>190441</v>
      </c>
      <c r="BB8" s="22">
        <v>99</v>
      </c>
      <c r="BC8" s="22">
        <v>8176433</v>
      </c>
      <c r="BD8" s="23">
        <v>189236</v>
      </c>
      <c r="BE8" s="22">
        <v>2463</v>
      </c>
      <c r="BF8" s="22">
        <v>8021914</v>
      </c>
      <c r="BG8" s="23">
        <v>68253</v>
      </c>
      <c r="BH8" s="22">
        <v>645</v>
      </c>
      <c r="BI8" s="22">
        <v>6971022</v>
      </c>
      <c r="BJ8" s="23">
        <v>43290</v>
      </c>
      <c r="BK8" s="22">
        <v>9046</v>
      </c>
      <c r="BL8" s="22">
        <v>25793159</v>
      </c>
      <c r="BM8" s="23">
        <v>58300</v>
      </c>
      <c r="BN8" s="22">
        <v>2505</v>
      </c>
      <c r="BO8" s="22">
        <v>7936706</v>
      </c>
      <c r="BP8" s="23">
        <v>81646</v>
      </c>
      <c r="BQ8" s="22">
        <v>54</v>
      </c>
      <c r="BR8" s="22">
        <v>5268973</v>
      </c>
      <c r="BS8" s="23">
        <v>20356</v>
      </c>
      <c r="BT8" s="22">
        <v>6331</v>
      </c>
      <c r="BU8" s="22">
        <v>10288923</v>
      </c>
      <c r="BV8" s="23">
        <v>22521</v>
      </c>
      <c r="BW8" s="22">
        <v>3615</v>
      </c>
      <c r="BX8" s="22">
        <v>12829388</v>
      </c>
      <c r="BY8" s="23">
        <v>419852</v>
      </c>
      <c r="BZ8" s="22">
        <v>90</v>
      </c>
      <c r="CA8" s="22">
        <v>7208317</v>
      </c>
      <c r="CB8" s="23">
        <v>129428</v>
      </c>
      <c r="CC8" s="22">
        <v>680</v>
      </c>
      <c r="CD8" s="22">
        <v>21905946</v>
      </c>
      <c r="CE8" s="23">
        <v>157709</v>
      </c>
      <c r="CF8" s="22">
        <v>622</v>
      </c>
      <c r="CG8" s="22">
        <v>9037285</v>
      </c>
      <c r="CH8" s="23">
        <v>83934</v>
      </c>
      <c r="CI8" s="22">
        <v>184010</v>
      </c>
      <c r="CJ8" s="22">
        <v>19297248</v>
      </c>
      <c r="CK8" s="23">
        <v>91817</v>
      </c>
      <c r="CL8" s="22">
        <v>1238</v>
      </c>
      <c r="CM8" s="22">
        <v>8338592</v>
      </c>
      <c r="CN8" s="23">
        <v>36325</v>
      </c>
      <c r="CO8" s="22">
        <v>9431</v>
      </c>
      <c r="CP8" s="22">
        <v>11669551</v>
      </c>
      <c r="CQ8" s="23">
        <v>85731</v>
      </c>
      <c r="CR8" s="24">
        <v>782706589</v>
      </c>
    </row>
    <row r="9" spans="1:96" ht="18.75">
      <c r="A9" s="21">
        <v>5</v>
      </c>
      <c r="B9" s="53" t="s">
        <v>73</v>
      </c>
      <c r="C9" s="22">
        <v>167481706</v>
      </c>
      <c r="D9" s="22">
        <v>160718532</v>
      </c>
      <c r="E9" s="23">
        <v>54578922</v>
      </c>
      <c r="F9" s="22">
        <v>19329</v>
      </c>
      <c r="G9" s="22">
        <v>19570418</v>
      </c>
      <c r="H9" s="23">
        <v>227845</v>
      </c>
      <c r="I9" s="22">
        <v>473</v>
      </c>
      <c r="J9" s="22">
        <v>14084951</v>
      </c>
      <c r="K9" s="23">
        <v>118300</v>
      </c>
      <c r="L9" s="22">
        <v>366</v>
      </c>
      <c r="M9" s="22">
        <v>6940061</v>
      </c>
      <c r="N9" s="23">
        <v>44139</v>
      </c>
      <c r="O9" s="22">
        <v>77794</v>
      </c>
      <c r="P9" s="22">
        <v>49466443</v>
      </c>
      <c r="Q9" s="23">
        <v>326466</v>
      </c>
      <c r="R9" s="22">
        <v>1814</v>
      </c>
      <c r="S9" s="22">
        <v>31361774</v>
      </c>
      <c r="T9" s="23">
        <v>94928</v>
      </c>
      <c r="U9" s="22">
        <v>60</v>
      </c>
      <c r="V9" s="22">
        <v>3802589</v>
      </c>
      <c r="W9" s="23">
        <v>30962</v>
      </c>
      <c r="X9" s="22">
        <v>99</v>
      </c>
      <c r="Y9" s="22">
        <v>9826307</v>
      </c>
      <c r="Z9" s="23">
        <v>63683</v>
      </c>
      <c r="AA9" s="22">
        <v>1012</v>
      </c>
      <c r="AB9" s="22">
        <v>7075747</v>
      </c>
      <c r="AC9" s="23">
        <v>24055</v>
      </c>
      <c r="AD9" s="22">
        <v>12395</v>
      </c>
      <c r="AE9" s="22">
        <v>5185255</v>
      </c>
      <c r="AF9" s="23">
        <v>55984</v>
      </c>
      <c r="AG9" s="22">
        <v>20088</v>
      </c>
      <c r="AH9" s="22">
        <v>51636354</v>
      </c>
      <c r="AI9" s="23">
        <v>462040</v>
      </c>
      <c r="AJ9" s="22">
        <v>73</v>
      </c>
      <c r="AK9" s="22">
        <v>4382769</v>
      </c>
      <c r="AL9" s="23">
        <v>23047</v>
      </c>
      <c r="AM9" s="22">
        <v>1622</v>
      </c>
      <c r="AN9" s="22">
        <v>28367290</v>
      </c>
      <c r="AO9" s="23">
        <v>194350</v>
      </c>
      <c r="AP9" s="22">
        <v>4277</v>
      </c>
      <c r="AQ9" s="22">
        <v>6218682</v>
      </c>
      <c r="AR9" s="23">
        <v>32813</v>
      </c>
      <c r="AS9" s="22">
        <v>42</v>
      </c>
      <c r="AT9" s="22">
        <v>5616176</v>
      </c>
      <c r="AU9" s="23">
        <v>83537</v>
      </c>
      <c r="AV9" s="22">
        <v>2872</v>
      </c>
      <c r="AW9" s="22">
        <v>11325928</v>
      </c>
      <c r="AX9" s="23">
        <v>86144</v>
      </c>
      <c r="AY9" s="22">
        <v>3374</v>
      </c>
      <c r="AZ9" s="22">
        <v>43978996</v>
      </c>
      <c r="BA9" s="23">
        <v>191475</v>
      </c>
      <c r="BB9" s="22">
        <v>146</v>
      </c>
      <c r="BC9" s="22">
        <v>8842250</v>
      </c>
      <c r="BD9" s="23">
        <v>178248</v>
      </c>
      <c r="BE9" s="22">
        <v>2395</v>
      </c>
      <c r="BF9" s="22">
        <v>9562653</v>
      </c>
      <c r="BG9" s="23">
        <v>81329</v>
      </c>
      <c r="BH9" s="22">
        <v>772</v>
      </c>
      <c r="BI9" s="22">
        <v>7601350</v>
      </c>
      <c r="BJ9" s="23">
        <v>44416</v>
      </c>
      <c r="BK9" s="22">
        <v>10282</v>
      </c>
      <c r="BL9" s="22">
        <v>27072405</v>
      </c>
      <c r="BM9" s="23">
        <v>53239</v>
      </c>
      <c r="BN9" s="22">
        <v>3111</v>
      </c>
      <c r="BO9" s="22">
        <v>8496524</v>
      </c>
      <c r="BP9" s="23">
        <v>77442</v>
      </c>
      <c r="BQ9" s="22">
        <v>1178</v>
      </c>
      <c r="BR9" s="22">
        <v>5610951</v>
      </c>
      <c r="BS9" s="23">
        <v>20211</v>
      </c>
      <c r="BT9" s="22">
        <v>7918</v>
      </c>
      <c r="BU9" s="22">
        <v>11076188</v>
      </c>
      <c r="BV9" s="23">
        <v>35270</v>
      </c>
      <c r="BW9" s="22">
        <v>3850</v>
      </c>
      <c r="BX9" s="22">
        <v>13624383</v>
      </c>
      <c r="BY9" s="23">
        <v>412802</v>
      </c>
      <c r="BZ9" s="22">
        <v>129</v>
      </c>
      <c r="CA9" s="22">
        <v>7578073</v>
      </c>
      <c r="CB9" s="23">
        <v>124817</v>
      </c>
      <c r="CC9" s="22">
        <v>701</v>
      </c>
      <c r="CD9" s="22">
        <v>23142983</v>
      </c>
      <c r="CE9" s="23">
        <v>159380</v>
      </c>
      <c r="CF9" s="22">
        <v>951</v>
      </c>
      <c r="CG9" s="22">
        <v>9755916</v>
      </c>
      <c r="CH9" s="23">
        <v>103065</v>
      </c>
      <c r="CI9" s="22">
        <v>170887</v>
      </c>
      <c r="CJ9" s="22">
        <v>19774449</v>
      </c>
      <c r="CK9" s="23">
        <v>90322</v>
      </c>
      <c r="CL9" s="22">
        <v>858</v>
      </c>
      <c r="CM9" s="22">
        <v>9112033</v>
      </c>
      <c r="CN9" s="23">
        <v>31943</v>
      </c>
      <c r="CO9" s="22">
        <v>7471</v>
      </c>
      <c r="CP9" s="22">
        <v>13070365</v>
      </c>
      <c r="CQ9" s="23">
        <v>92897</v>
      </c>
      <c r="CR9" s="24">
        <v>859860911</v>
      </c>
    </row>
    <row r="10" spans="1:96" ht="26.45" customHeight="1">
      <c r="A10" s="21">
        <v>6</v>
      </c>
      <c r="B10" s="53" t="s">
        <v>74</v>
      </c>
      <c r="C10" s="22">
        <v>171866140</v>
      </c>
      <c r="D10" s="22">
        <v>164931507</v>
      </c>
      <c r="E10" s="23">
        <v>64167554</v>
      </c>
      <c r="F10" s="22">
        <v>16583</v>
      </c>
      <c r="G10" s="22">
        <v>20623805</v>
      </c>
      <c r="H10" s="23">
        <v>250470</v>
      </c>
      <c r="I10" s="22">
        <v>1959</v>
      </c>
      <c r="J10" s="22">
        <v>14902282</v>
      </c>
      <c r="K10" s="23">
        <v>146162</v>
      </c>
      <c r="L10" s="22">
        <v>495</v>
      </c>
      <c r="M10" s="22">
        <v>7073165</v>
      </c>
      <c r="N10" s="23">
        <v>60075</v>
      </c>
      <c r="O10" s="22">
        <v>78257</v>
      </c>
      <c r="P10" s="22">
        <v>51762056</v>
      </c>
      <c r="Q10" s="23">
        <v>458522</v>
      </c>
      <c r="R10" s="22">
        <v>10055</v>
      </c>
      <c r="S10" s="22">
        <v>31512127</v>
      </c>
      <c r="T10" s="23">
        <v>139996</v>
      </c>
      <c r="U10" s="22">
        <v>90</v>
      </c>
      <c r="V10" s="22">
        <v>3881847</v>
      </c>
      <c r="W10" s="23">
        <v>27794</v>
      </c>
      <c r="X10" s="22">
        <v>156</v>
      </c>
      <c r="Y10" s="22">
        <v>10378973</v>
      </c>
      <c r="Z10" s="23">
        <v>74074</v>
      </c>
      <c r="AA10" s="22">
        <v>1314</v>
      </c>
      <c r="AB10" s="22">
        <v>7307233</v>
      </c>
      <c r="AC10" s="23">
        <v>30386</v>
      </c>
      <c r="AD10" s="22">
        <v>9909</v>
      </c>
      <c r="AE10" s="22">
        <v>5447791</v>
      </c>
      <c r="AF10" s="23">
        <v>55691</v>
      </c>
      <c r="AG10" s="22">
        <v>29743</v>
      </c>
      <c r="AH10" s="22">
        <v>55377578</v>
      </c>
      <c r="AI10" s="23">
        <v>608092</v>
      </c>
      <c r="AJ10" s="22">
        <v>84</v>
      </c>
      <c r="AK10" s="22">
        <v>4730240</v>
      </c>
      <c r="AL10" s="23">
        <v>26726</v>
      </c>
      <c r="AM10" s="22">
        <v>2039</v>
      </c>
      <c r="AN10" s="22">
        <v>30114567</v>
      </c>
      <c r="AO10" s="23">
        <v>219592</v>
      </c>
      <c r="AP10" s="22">
        <v>4273</v>
      </c>
      <c r="AQ10" s="22">
        <v>6416033</v>
      </c>
      <c r="AR10" s="23">
        <v>37387</v>
      </c>
      <c r="AS10" s="22">
        <v>33</v>
      </c>
      <c r="AT10" s="22">
        <v>5980153</v>
      </c>
      <c r="AU10" s="23">
        <v>113403</v>
      </c>
      <c r="AV10" s="22">
        <v>2043</v>
      </c>
      <c r="AW10" s="22">
        <v>12103929</v>
      </c>
      <c r="AX10" s="23">
        <v>95805</v>
      </c>
      <c r="AY10" s="22">
        <v>3586</v>
      </c>
      <c r="AZ10" s="22">
        <v>46314773</v>
      </c>
      <c r="BA10" s="23">
        <v>270118</v>
      </c>
      <c r="BB10" s="22">
        <v>172</v>
      </c>
      <c r="BC10" s="22">
        <v>9525107</v>
      </c>
      <c r="BD10" s="23">
        <v>243517</v>
      </c>
      <c r="BE10" s="22">
        <v>4847</v>
      </c>
      <c r="BF10" s="22">
        <v>10470751</v>
      </c>
      <c r="BG10" s="23">
        <v>112581</v>
      </c>
      <c r="BH10" s="22">
        <v>882</v>
      </c>
      <c r="BI10" s="22">
        <v>8304004</v>
      </c>
      <c r="BJ10" s="23">
        <v>53872</v>
      </c>
      <c r="BK10" s="22">
        <v>11105</v>
      </c>
      <c r="BL10" s="22">
        <v>28399000</v>
      </c>
      <c r="BM10" s="23">
        <v>86634</v>
      </c>
      <c r="BN10" s="22">
        <v>2920</v>
      </c>
      <c r="BO10" s="22">
        <v>8885752</v>
      </c>
      <c r="BP10" s="23">
        <v>106881</v>
      </c>
      <c r="BQ10" s="22">
        <v>1497</v>
      </c>
      <c r="BR10" s="22">
        <v>5930150</v>
      </c>
      <c r="BS10" s="23">
        <v>26795</v>
      </c>
      <c r="BT10" s="22">
        <v>6372</v>
      </c>
      <c r="BU10" s="22">
        <v>11849549</v>
      </c>
      <c r="BV10" s="23">
        <v>72053</v>
      </c>
      <c r="BW10" s="22">
        <v>4240</v>
      </c>
      <c r="BX10" s="22">
        <v>15191892</v>
      </c>
      <c r="BY10" s="23">
        <v>413903</v>
      </c>
      <c r="BZ10" s="22">
        <v>221</v>
      </c>
      <c r="CA10" s="22">
        <v>8078990</v>
      </c>
      <c r="CB10" s="23">
        <v>133767</v>
      </c>
      <c r="CC10" s="22">
        <v>585</v>
      </c>
      <c r="CD10" s="22">
        <v>25708825</v>
      </c>
      <c r="CE10" s="22" t="s">
        <v>67</v>
      </c>
      <c r="CF10" s="22">
        <v>1160</v>
      </c>
      <c r="CG10" s="22">
        <v>10145940</v>
      </c>
      <c r="CH10" s="23">
        <v>119086</v>
      </c>
      <c r="CI10" s="22">
        <v>155891</v>
      </c>
      <c r="CJ10" s="22">
        <v>21325677</v>
      </c>
      <c r="CK10" s="23">
        <v>111189</v>
      </c>
      <c r="CL10" s="22">
        <v>904</v>
      </c>
      <c r="CM10" s="22">
        <v>9573838</v>
      </c>
      <c r="CN10" s="23">
        <v>46465</v>
      </c>
      <c r="CO10" s="22">
        <v>11313</v>
      </c>
      <c r="CP10" s="22">
        <v>13676610</v>
      </c>
      <c r="CQ10" s="23">
        <v>101261</v>
      </c>
      <c r="CR10" s="24">
        <v>906781083</v>
      </c>
    </row>
    <row r="11" spans="1:96" ht="26.45" customHeight="1">
      <c r="A11" s="21">
        <v>7</v>
      </c>
      <c r="B11" s="53" t="s">
        <v>75</v>
      </c>
      <c r="C11" s="22">
        <v>141882623</v>
      </c>
      <c r="D11" s="22">
        <v>161685862</v>
      </c>
      <c r="E11" s="23">
        <v>55513876</v>
      </c>
      <c r="F11" s="22">
        <v>14438</v>
      </c>
      <c r="G11" s="22">
        <v>19623568</v>
      </c>
      <c r="H11" s="23">
        <v>247362</v>
      </c>
      <c r="I11" s="22">
        <v>1321</v>
      </c>
      <c r="J11" s="22">
        <v>14287438</v>
      </c>
      <c r="K11" s="23">
        <v>137030</v>
      </c>
      <c r="L11" s="22">
        <v>346</v>
      </c>
      <c r="M11" s="22">
        <v>6242394</v>
      </c>
      <c r="N11" s="23">
        <v>50680</v>
      </c>
      <c r="O11" s="22">
        <v>56476</v>
      </c>
      <c r="P11" s="22">
        <v>49274266</v>
      </c>
      <c r="Q11" s="23">
        <v>406289</v>
      </c>
      <c r="R11" s="22">
        <v>5637</v>
      </c>
      <c r="S11" s="22">
        <v>31205807</v>
      </c>
      <c r="T11" s="23">
        <v>112081</v>
      </c>
      <c r="U11" s="22">
        <v>1984</v>
      </c>
      <c r="V11" s="22">
        <v>3825033</v>
      </c>
      <c r="W11" s="23">
        <v>24738</v>
      </c>
      <c r="X11" s="22">
        <v>58</v>
      </c>
      <c r="Y11" s="22">
        <v>10959010</v>
      </c>
      <c r="Z11" s="23">
        <v>62754</v>
      </c>
      <c r="AA11" s="22">
        <v>1053</v>
      </c>
      <c r="AB11" s="22">
        <v>6752123</v>
      </c>
      <c r="AC11" s="23">
        <v>28776</v>
      </c>
      <c r="AD11" s="22">
        <v>3231</v>
      </c>
      <c r="AE11" s="22">
        <v>5303071</v>
      </c>
      <c r="AF11" s="23">
        <v>53269</v>
      </c>
      <c r="AG11" s="22">
        <v>18548</v>
      </c>
      <c r="AH11" s="22">
        <v>49552637</v>
      </c>
      <c r="AI11" s="23">
        <v>610034</v>
      </c>
      <c r="AJ11" s="22">
        <v>32</v>
      </c>
      <c r="AK11" s="22">
        <v>4349469</v>
      </c>
      <c r="AL11" s="23">
        <v>24483</v>
      </c>
      <c r="AM11" s="22">
        <v>1371</v>
      </c>
      <c r="AN11" s="22">
        <v>31483115</v>
      </c>
      <c r="AO11" s="23">
        <v>193277</v>
      </c>
      <c r="AP11" s="22">
        <v>3220</v>
      </c>
      <c r="AQ11" s="22">
        <v>6119995</v>
      </c>
      <c r="AR11" s="23">
        <v>43207</v>
      </c>
      <c r="AS11" s="22">
        <v>13</v>
      </c>
      <c r="AT11" s="22">
        <v>5689653</v>
      </c>
      <c r="AU11" s="23">
        <v>101660</v>
      </c>
      <c r="AV11" s="22">
        <v>1365</v>
      </c>
      <c r="AW11" s="22">
        <v>12232773</v>
      </c>
      <c r="AX11" s="23">
        <v>91860</v>
      </c>
      <c r="AY11" s="22">
        <v>2288</v>
      </c>
      <c r="AZ11" s="22">
        <v>44389424</v>
      </c>
      <c r="BA11" s="23">
        <v>271566</v>
      </c>
      <c r="BB11" s="22">
        <v>44</v>
      </c>
      <c r="BC11" s="22">
        <v>9383502</v>
      </c>
      <c r="BD11" s="23">
        <v>226250</v>
      </c>
      <c r="BE11" s="22">
        <v>4500</v>
      </c>
      <c r="BF11" s="22">
        <v>9850098</v>
      </c>
      <c r="BG11" s="23">
        <v>89679</v>
      </c>
      <c r="BH11" s="22">
        <v>559</v>
      </c>
      <c r="BI11" s="22">
        <v>7482966</v>
      </c>
      <c r="BJ11" s="23">
        <v>51543</v>
      </c>
      <c r="BK11" s="22">
        <v>12034</v>
      </c>
      <c r="BL11" s="22">
        <v>28025888</v>
      </c>
      <c r="BM11" s="23">
        <v>85390</v>
      </c>
      <c r="BN11" s="22">
        <v>4094</v>
      </c>
      <c r="BO11" s="22">
        <v>8480016</v>
      </c>
      <c r="BP11" s="23">
        <v>104203</v>
      </c>
      <c r="BQ11" s="22">
        <v>22</v>
      </c>
      <c r="BR11" s="22">
        <v>5784100</v>
      </c>
      <c r="BS11" s="23">
        <v>24418</v>
      </c>
      <c r="BT11" s="22">
        <v>3816</v>
      </c>
      <c r="BU11" s="22">
        <v>10902047</v>
      </c>
      <c r="BV11" s="23">
        <v>28230</v>
      </c>
      <c r="BW11" s="22">
        <v>7336</v>
      </c>
      <c r="BX11" s="22">
        <v>13214866</v>
      </c>
      <c r="BY11" s="23">
        <v>502997</v>
      </c>
      <c r="BZ11" s="22">
        <v>78</v>
      </c>
      <c r="CA11" s="22">
        <v>7766951</v>
      </c>
      <c r="CB11" s="23">
        <v>129453</v>
      </c>
      <c r="CC11" s="22">
        <v>411</v>
      </c>
      <c r="CD11" s="22">
        <v>22037869</v>
      </c>
      <c r="CE11" s="23">
        <v>167039</v>
      </c>
      <c r="CF11" s="22">
        <v>555</v>
      </c>
      <c r="CG11" s="22">
        <v>9762751</v>
      </c>
      <c r="CH11" s="23">
        <v>111833</v>
      </c>
      <c r="CI11" s="22">
        <v>141631</v>
      </c>
      <c r="CJ11" s="22">
        <v>21498333</v>
      </c>
      <c r="CK11" s="23">
        <v>107430</v>
      </c>
      <c r="CL11" s="22">
        <v>448</v>
      </c>
      <c r="CM11" s="22">
        <v>8934048</v>
      </c>
      <c r="CN11" s="23">
        <v>67695</v>
      </c>
      <c r="CO11" s="22">
        <v>15282</v>
      </c>
      <c r="CP11" s="22">
        <v>13254614</v>
      </c>
      <c r="CQ11" s="23">
        <v>102698</v>
      </c>
      <c r="CR11" s="24">
        <v>841310301</v>
      </c>
    </row>
    <row r="12" spans="1:96" ht="26.45" customHeight="1">
      <c r="A12" s="21">
        <v>8</v>
      </c>
      <c r="B12" s="53" t="s">
        <v>76</v>
      </c>
      <c r="C12" s="22">
        <v>110870369</v>
      </c>
      <c r="D12" s="22">
        <v>154613805</v>
      </c>
      <c r="E12" s="23">
        <v>58154596</v>
      </c>
      <c r="F12" s="22">
        <v>20353</v>
      </c>
      <c r="G12" s="22">
        <v>18548147</v>
      </c>
      <c r="H12" s="23">
        <v>239660</v>
      </c>
      <c r="I12" s="22">
        <v>156</v>
      </c>
      <c r="J12" s="22">
        <v>14044082</v>
      </c>
      <c r="K12" s="23">
        <v>131898</v>
      </c>
      <c r="L12" s="22">
        <v>269</v>
      </c>
      <c r="M12" s="22">
        <v>5647190</v>
      </c>
      <c r="N12" s="23">
        <v>50506</v>
      </c>
      <c r="O12" s="22">
        <v>74395</v>
      </c>
      <c r="P12" s="22">
        <v>47313308</v>
      </c>
      <c r="Q12" s="23">
        <v>400576</v>
      </c>
      <c r="R12" s="22">
        <v>1248</v>
      </c>
      <c r="S12" s="22">
        <v>29674196</v>
      </c>
      <c r="T12" s="23">
        <v>102781</v>
      </c>
      <c r="U12" s="22">
        <v>38</v>
      </c>
      <c r="V12" s="22">
        <v>3741313</v>
      </c>
      <c r="W12" s="23">
        <v>26687</v>
      </c>
      <c r="X12" s="22">
        <v>2</v>
      </c>
      <c r="Y12" s="22">
        <v>10948185</v>
      </c>
      <c r="Z12" s="23">
        <v>57038</v>
      </c>
      <c r="AA12" s="22">
        <v>1339</v>
      </c>
      <c r="AB12" s="22">
        <v>6501577</v>
      </c>
      <c r="AC12" s="23">
        <v>27504</v>
      </c>
      <c r="AD12" s="22">
        <v>10</v>
      </c>
      <c r="AE12" s="22">
        <v>5121613</v>
      </c>
      <c r="AF12" s="23">
        <v>63093</v>
      </c>
      <c r="AG12" s="22">
        <v>17763</v>
      </c>
      <c r="AH12" s="22">
        <v>46277167</v>
      </c>
      <c r="AI12" s="23">
        <v>621769</v>
      </c>
      <c r="AJ12" s="22">
        <v>1</v>
      </c>
      <c r="AK12" s="22">
        <v>4235178</v>
      </c>
      <c r="AL12" s="23">
        <v>28524</v>
      </c>
      <c r="AM12" s="22">
        <v>415</v>
      </c>
      <c r="AN12" s="22">
        <v>30967735</v>
      </c>
      <c r="AO12" s="23">
        <v>206113</v>
      </c>
      <c r="AP12" s="22">
        <v>131</v>
      </c>
      <c r="AQ12" s="22">
        <v>5879702</v>
      </c>
      <c r="AR12" s="23">
        <v>45926</v>
      </c>
      <c r="AS12" s="22">
        <v>35</v>
      </c>
      <c r="AT12" s="22">
        <v>5489675</v>
      </c>
      <c r="AU12" s="23">
        <v>112873</v>
      </c>
      <c r="AV12" s="22">
        <v>41</v>
      </c>
      <c r="AW12" s="22">
        <v>12475143</v>
      </c>
      <c r="AX12" s="23">
        <v>94095</v>
      </c>
      <c r="AY12" s="22">
        <v>1215</v>
      </c>
      <c r="AZ12" s="22">
        <v>42439776</v>
      </c>
      <c r="BA12" s="23">
        <v>277602</v>
      </c>
      <c r="BB12" s="22">
        <v>0</v>
      </c>
      <c r="BC12" s="22">
        <v>8987429</v>
      </c>
      <c r="BD12" s="23">
        <v>239001</v>
      </c>
      <c r="BE12" s="22">
        <v>4867</v>
      </c>
      <c r="BF12" s="22">
        <v>9277722</v>
      </c>
      <c r="BG12" s="23">
        <v>85869</v>
      </c>
      <c r="BH12" s="22">
        <v>483</v>
      </c>
      <c r="BI12" s="22">
        <v>7437773</v>
      </c>
      <c r="BJ12" s="23">
        <v>49363</v>
      </c>
      <c r="BK12" s="22">
        <v>7555</v>
      </c>
      <c r="BL12" s="22">
        <v>27501777</v>
      </c>
      <c r="BM12" s="23">
        <v>102713</v>
      </c>
      <c r="BN12" s="22">
        <v>3122</v>
      </c>
      <c r="BO12" s="22">
        <v>8245353</v>
      </c>
      <c r="BP12" s="23">
        <v>108182</v>
      </c>
      <c r="BQ12" s="22">
        <v>3</v>
      </c>
      <c r="BR12" s="22">
        <v>5544248</v>
      </c>
      <c r="BS12" s="23">
        <v>24150</v>
      </c>
      <c r="BT12" s="22">
        <v>762</v>
      </c>
      <c r="BU12" s="22">
        <v>10610898</v>
      </c>
      <c r="BV12" s="23">
        <v>32976</v>
      </c>
      <c r="BW12" s="22">
        <v>11240</v>
      </c>
      <c r="BX12" s="22">
        <v>12404091</v>
      </c>
      <c r="BY12" s="23">
        <v>442697</v>
      </c>
      <c r="BZ12" s="22">
        <v>15</v>
      </c>
      <c r="CA12" s="22">
        <v>7508927</v>
      </c>
      <c r="CB12" s="23">
        <v>51748</v>
      </c>
      <c r="CC12" s="22">
        <v>474</v>
      </c>
      <c r="CD12" s="22">
        <v>20455562</v>
      </c>
      <c r="CE12" s="23" t="s">
        <v>67</v>
      </c>
      <c r="CF12" s="22">
        <v>455</v>
      </c>
      <c r="CG12" s="22">
        <v>9398866</v>
      </c>
      <c r="CH12" s="23">
        <v>108967</v>
      </c>
      <c r="CI12" s="22">
        <v>156359</v>
      </c>
      <c r="CJ12" s="22">
        <v>21585909</v>
      </c>
      <c r="CK12" s="23">
        <v>105220</v>
      </c>
      <c r="CL12" s="22">
        <v>373</v>
      </c>
      <c r="CM12" s="22">
        <v>8535969</v>
      </c>
      <c r="CN12" s="23">
        <v>75056</v>
      </c>
      <c r="CO12" s="22">
        <v>6502</v>
      </c>
      <c r="CP12" s="22">
        <v>12915148</v>
      </c>
      <c r="CQ12" s="23">
        <v>101345</v>
      </c>
      <c r="CR12" s="24">
        <v>787846777</v>
      </c>
    </row>
    <row r="13" spans="1:96" ht="26.45" customHeight="1">
      <c r="A13" s="21">
        <v>9</v>
      </c>
      <c r="B13" s="53" t="s">
        <v>77</v>
      </c>
      <c r="C13" s="22">
        <v>112481521</v>
      </c>
      <c r="D13" s="22">
        <v>160084188</v>
      </c>
      <c r="E13" s="23">
        <v>59767713</v>
      </c>
      <c r="F13" s="22">
        <v>15636</v>
      </c>
      <c r="G13" s="22">
        <v>19627811</v>
      </c>
      <c r="H13" s="23">
        <v>240627</v>
      </c>
      <c r="I13" s="22">
        <v>223</v>
      </c>
      <c r="J13" s="22">
        <v>14572419</v>
      </c>
      <c r="K13" s="23">
        <v>114080</v>
      </c>
      <c r="L13" s="22">
        <v>497</v>
      </c>
      <c r="M13" s="22">
        <v>5876607</v>
      </c>
      <c r="N13" s="23">
        <v>54556</v>
      </c>
      <c r="O13" s="22">
        <v>87165</v>
      </c>
      <c r="P13" s="22">
        <v>48466532</v>
      </c>
      <c r="Q13" s="23">
        <v>430148</v>
      </c>
      <c r="R13" s="22">
        <v>5380</v>
      </c>
      <c r="S13" s="22">
        <v>30878426</v>
      </c>
      <c r="T13" s="23">
        <v>102694</v>
      </c>
      <c r="U13" s="22">
        <v>53</v>
      </c>
      <c r="V13" s="22">
        <v>3860280</v>
      </c>
      <c r="W13" s="23">
        <v>30310</v>
      </c>
      <c r="X13" s="22">
        <v>17</v>
      </c>
      <c r="Y13" s="22">
        <v>11520340</v>
      </c>
      <c r="Z13" s="23">
        <v>58094</v>
      </c>
      <c r="AA13" s="22">
        <v>1191</v>
      </c>
      <c r="AB13" s="22">
        <v>6674767</v>
      </c>
      <c r="AC13" s="23">
        <v>30101</v>
      </c>
      <c r="AD13" s="22">
        <v>13</v>
      </c>
      <c r="AE13" s="22">
        <v>5175337</v>
      </c>
      <c r="AF13" s="23">
        <v>62396</v>
      </c>
      <c r="AG13" s="22">
        <v>12418</v>
      </c>
      <c r="AH13" s="22">
        <v>48529322</v>
      </c>
      <c r="AI13" s="23">
        <v>615921</v>
      </c>
      <c r="AJ13" s="22">
        <v>47</v>
      </c>
      <c r="AK13" s="22">
        <v>4366046</v>
      </c>
      <c r="AL13" s="23">
        <v>28040</v>
      </c>
      <c r="AM13" s="22">
        <v>179</v>
      </c>
      <c r="AN13" s="22">
        <v>31925680</v>
      </c>
      <c r="AO13" s="23">
        <v>233918</v>
      </c>
      <c r="AP13" s="22">
        <v>228</v>
      </c>
      <c r="AQ13" s="22">
        <v>6054253</v>
      </c>
      <c r="AR13" s="23">
        <v>54000</v>
      </c>
      <c r="AS13" s="22">
        <v>58</v>
      </c>
      <c r="AT13" s="22">
        <v>5656060</v>
      </c>
      <c r="AU13" s="23">
        <v>135914</v>
      </c>
      <c r="AV13" s="22">
        <v>17</v>
      </c>
      <c r="AW13" s="22">
        <v>13013789</v>
      </c>
      <c r="AX13" s="23">
        <v>99782</v>
      </c>
      <c r="AY13" s="22">
        <v>2321</v>
      </c>
      <c r="AZ13" s="22">
        <v>44060884</v>
      </c>
      <c r="BA13" s="23">
        <v>299807</v>
      </c>
      <c r="BB13" s="22">
        <v>80</v>
      </c>
      <c r="BC13" s="22">
        <v>9482704</v>
      </c>
      <c r="BD13" s="23">
        <v>296338</v>
      </c>
      <c r="BE13" s="22">
        <v>5187</v>
      </c>
      <c r="BF13" s="22">
        <v>9464916</v>
      </c>
      <c r="BG13" s="23">
        <v>83801</v>
      </c>
      <c r="BH13" s="22">
        <v>1022</v>
      </c>
      <c r="BI13" s="22">
        <v>7564670</v>
      </c>
      <c r="BJ13" s="23">
        <v>53548</v>
      </c>
      <c r="BK13" s="22">
        <v>8839</v>
      </c>
      <c r="BL13" s="22">
        <v>28011730</v>
      </c>
      <c r="BM13" s="23">
        <v>113827</v>
      </c>
      <c r="BN13" s="22">
        <v>3539</v>
      </c>
      <c r="BO13" s="22">
        <v>8508725</v>
      </c>
      <c r="BP13" s="23">
        <v>118229</v>
      </c>
      <c r="BQ13" s="22">
        <v>46</v>
      </c>
      <c r="BR13" s="22">
        <v>5716852</v>
      </c>
      <c r="BS13" s="23">
        <v>24317</v>
      </c>
      <c r="BT13" s="22">
        <v>845</v>
      </c>
      <c r="BU13" s="22">
        <v>10911675</v>
      </c>
      <c r="BV13" s="23">
        <v>36124</v>
      </c>
      <c r="BW13" s="22">
        <v>13667</v>
      </c>
      <c r="BX13" s="22">
        <v>13277912</v>
      </c>
      <c r="BY13" s="23">
        <v>514263</v>
      </c>
      <c r="BZ13" s="22">
        <v>220</v>
      </c>
      <c r="CA13" s="22">
        <v>7828295</v>
      </c>
      <c r="CB13" s="23">
        <v>56243</v>
      </c>
      <c r="CC13" s="22">
        <v>404</v>
      </c>
      <c r="CD13" s="22">
        <v>21703223</v>
      </c>
      <c r="CE13" s="23">
        <v>189075</v>
      </c>
      <c r="CF13" s="22">
        <v>459</v>
      </c>
      <c r="CG13" s="22">
        <v>9631413</v>
      </c>
      <c r="CH13" s="23">
        <v>70437</v>
      </c>
      <c r="CI13" s="22">
        <v>173453</v>
      </c>
      <c r="CJ13" s="22">
        <v>23535636</v>
      </c>
      <c r="CK13" s="23">
        <v>117765</v>
      </c>
      <c r="CL13" s="22">
        <v>304</v>
      </c>
      <c r="CM13" s="22">
        <v>8731791</v>
      </c>
      <c r="CN13" s="23">
        <v>72040</v>
      </c>
      <c r="CO13" s="22">
        <v>8289</v>
      </c>
      <c r="CP13" s="22">
        <v>13034844</v>
      </c>
      <c r="CQ13" s="23">
        <v>110292</v>
      </c>
      <c r="CR13" s="24">
        <v>814784845</v>
      </c>
    </row>
    <row r="14" spans="1:96" ht="26.45" customHeight="1">
      <c r="A14" s="21">
        <v>10</v>
      </c>
      <c r="B14" s="53" t="s">
        <v>78</v>
      </c>
      <c r="C14" s="22">
        <v>115768855</v>
      </c>
      <c r="D14" s="22">
        <v>166705343</v>
      </c>
      <c r="E14" s="23">
        <v>54732219</v>
      </c>
      <c r="F14" s="22">
        <v>24039</v>
      </c>
      <c r="G14" s="22">
        <v>19915519</v>
      </c>
      <c r="H14" s="23">
        <v>257204</v>
      </c>
      <c r="I14" s="22">
        <v>912</v>
      </c>
      <c r="J14" s="22">
        <v>14565351</v>
      </c>
      <c r="K14" s="23">
        <v>126556</v>
      </c>
      <c r="L14" s="22">
        <v>1164</v>
      </c>
      <c r="M14" s="22">
        <v>6013955</v>
      </c>
      <c r="N14" s="23">
        <v>62002</v>
      </c>
      <c r="O14" s="22">
        <v>90271</v>
      </c>
      <c r="P14" s="22">
        <v>50493222</v>
      </c>
      <c r="Q14" s="23">
        <v>481092</v>
      </c>
      <c r="R14" s="22">
        <v>7370</v>
      </c>
      <c r="S14" s="22">
        <v>31947023</v>
      </c>
      <c r="T14" s="23">
        <v>124388</v>
      </c>
      <c r="U14" s="22">
        <v>103</v>
      </c>
      <c r="V14" s="22">
        <v>4065534</v>
      </c>
      <c r="W14" s="23">
        <v>39984</v>
      </c>
      <c r="X14" s="22">
        <v>118</v>
      </c>
      <c r="Y14" s="22">
        <v>12027069</v>
      </c>
      <c r="Z14" s="23">
        <v>70623</v>
      </c>
      <c r="AA14" s="22">
        <v>2349</v>
      </c>
      <c r="AB14" s="22">
        <v>6747670</v>
      </c>
      <c r="AC14" s="23">
        <v>31982</v>
      </c>
      <c r="AD14" s="22">
        <v>88</v>
      </c>
      <c r="AE14" s="22">
        <v>5498164</v>
      </c>
      <c r="AF14" s="23">
        <v>71243</v>
      </c>
      <c r="AG14" s="22">
        <v>29401</v>
      </c>
      <c r="AH14" s="22">
        <v>49949968</v>
      </c>
      <c r="AI14" s="23">
        <v>700389</v>
      </c>
      <c r="AJ14" s="22">
        <v>251</v>
      </c>
      <c r="AK14" s="22">
        <v>4576849</v>
      </c>
      <c r="AL14" s="23">
        <v>33012</v>
      </c>
      <c r="AM14" s="22">
        <v>818</v>
      </c>
      <c r="AN14" s="22">
        <v>33676573</v>
      </c>
      <c r="AO14" s="23">
        <v>257856</v>
      </c>
      <c r="AP14" s="22">
        <v>507</v>
      </c>
      <c r="AQ14" s="22">
        <v>6315435</v>
      </c>
      <c r="AR14" s="23">
        <v>48243</v>
      </c>
      <c r="AS14" s="22">
        <v>456</v>
      </c>
      <c r="AT14" s="22">
        <v>5921275</v>
      </c>
      <c r="AU14" s="23">
        <v>111547</v>
      </c>
      <c r="AV14" s="22">
        <v>34</v>
      </c>
      <c r="AW14" s="22">
        <v>13433681</v>
      </c>
      <c r="AX14" s="23">
        <v>106198</v>
      </c>
      <c r="AY14" s="22">
        <v>2984</v>
      </c>
      <c r="AZ14" s="22">
        <v>45585926</v>
      </c>
      <c r="BA14" s="23">
        <v>325790</v>
      </c>
      <c r="BB14" s="22">
        <v>180</v>
      </c>
      <c r="BC14" s="22">
        <v>9956860</v>
      </c>
      <c r="BD14" s="23">
        <v>330770</v>
      </c>
      <c r="BE14" s="22">
        <v>5568</v>
      </c>
      <c r="BF14" s="22">
        <v>10184447</v>
      </c>
      <c r="BG14" s="23">
        <v>100312</v>
      </c>
      <c r="BH14" s="22">
        <v>1741</v>
      </c>
      <c r="BI14" s="22">
        <v>7711879</v>
      </c>
      <c r="BJ14" s="23">
        <v>53837</v>
      </c>
      <c r="BK14" s="22">
        <v>8494</v>
      </c>
      <c r="BL14" s="22">
        <v>29218432</v>
      </c>
      <c r="BM14" s="23">
        <v>126091</v>
      </c>
      <c r="BN14" s="22">
        <v>4307</v>
      </c>
      <c r="BO14" s="22">
        <v>8732413</v>
      </c>
      <c r="BP14" s="23">
        <v>124588</v>
      </c>
      <c r="BQ14" s="22">
        <v>163</v>
      </c>
      <c r="BR14" s="22">
        <v>5973003</v>
      </c>
      <c r="BS14" s="23">
        <v>28594</v>
      </c>
      <c r="BT14" s="22">
        <v>1674</v>
      </c>
      <c r="BU14" s="22">
        <v>11624546</v>
      </c>
      <c r="BV14" s="23">
        <v>43210</v>
      </c>
      <c r="BW14" s="22">
        <v>17176</v>
      </c>
      <c r="BX14" s="22">
        <v>13410327</v>
      </c>
      <c r="BY14" s="23">
        <v>544335</v>
      </c>
      <c r="BZ14" s="22">
        <v>932</v>
      </c>
      <c r="CA14" s="22">
        <v>7951330</v>
      </c>
      <c r="CB14" s="23">
        <v>69758</v>
      </c>
      <c r="CC14" s="22">
        <v>1341</v>
      </c>
      <c r="CD14" s="22">
        <v>22652133</v>
      </c>
      <c r="CE14" s="23" t="s">
        <v>67</v>
      </c>
      <c r="CF14" s="22">
        <v>824</v>
      </c>
      <c r="CG14" s="22">
        <v>9958184</v>
      </c>
      <c r="CH14" s="23">
        <v>74096</v>
      </c>
      <c r="CI14" s="22">
        <v>204911</v>
      </c>
      <c r="CJ14" s="22">
        <v>24622921</v>
      </c>
      <c r="CK14" s="23">
        <v>133014</v>
      </c>
      <c r="CL14" s="22">
        <v>998</v>
      </c>
      <c r="CM14" s="22">
        <v>9025426</v>
      </c>
      <c r="CN14" s="23">
        <v>74044</v>
      </c>
      <c r="CO14" s="22">
        <v>7066</v>
      </c>
      <c r="CP14" s="22">
        <v>13769988</v>
      </c>
      <c r="CQ14" s="23">
        <v>120238</v>
      </c>
      <c r="CR14" s="24">
        <v>838043203</v>
      </c>
    </row>
    <row r="15" spans="1:96" ht="26.45" customHeight="1">
      <c r="A15" s="21">
        <v>11</v>
      </c>
      <c r="B15" s="53" t="s">
        <v>79</v>
      </c>
      <c r="C15" s="22">
        <v>122821366</v>
      </c>
      <c r="D15" s="22">
        <v>183744717</v>
      </c>
      <c r="E15" s="23">
        <v>27946842</v>
      </c>
      <c r="F15" s="22">
        <v>22757</v>
      </c>
      <c r="G15" s="22">
        <v>21594507</v>
      </c>
      <c r="H15" s="23">
        <v>256424</v>
      </c>
      <c r="I15" s="22">
        <v>812</v>
      </c>
      <c r="J15" s="22">
        <v>15973085</v>
      </c>
      <c r="K15" s="23">
        <v>148615</v>
      </c>
      <c r="L15" s="22">
        <v>1226</v>
      </c>
      <c r="M15" s="22">
        <v>6388884</v>
      </c>
      <c r="N15" s="23">
        <v>72005</v>
      </c>
      <c r="O15" s="22">
        <v>98726</v>
      </c>
      <c r="P15" s="22">
        <v>54185850</v>
      </c>
      <c r="Q15" s="23">
        <v>540417</v>
      </c>
      <c r="R15" s="22">
        <v>8711</v>
      </c>
      <c r="S15" s="22">
        <v>34338951</v>
      </c>
      <c r="T15" s="23">
        <v>129211</v>
      </c>
      <c r="U15" s="22">
        <v>254</v>
      </c>
      <c r="V15" s="22">
        <v>4303392</v>
      </c>
      <c r="W15" s="23">
        <v>37096</v>
      </c>
      <c r="X15" s="22">
        <v>218</v>
      </c>
      <c r="Y15" s="22">
        <v>13252905</v>
      </c>
      <c r="Z15" s="23">
        <v>74508</v>
      </c>
      <c r="AA15" s="22">
        <v>2212</v>
      </c>
      <c r="AB15" s="22">
        <v>7314986</v>
      </c>
      <c r="AC15" s="23">
        <v>33159</v>
      </c>
      <c r="AD15" s="22">
        <v>99</v>
      </c>
      <c r="AE15" s="22">
        <v>5807965</v>
      </c>
      <c r="AF15" s="23">
        <v>85061</v>
      </c>
      <c r="AG15" s="22">
        <v>30757</v>
      </c>
      <c r="AH15" s="22">
        <v>53766401</v>
      </c>
      <c r="AI15" s="23">
        <v>766779</v>
      </c>
      <c r="AJ15" s="22">
        <v>496</v>
      </c>
      <c r="AK15" s="22">
        <v>4831579</v>
      </c>
      <c r="AL15" s="23">
        <v>30568</v>
      </c>
      <c r="AM15" s="22">
        <v>1148</v>
      </c>
      <c r="AN15" s="22">
        <v>36385315</v>
      </c>
      <c r="AO15" s="23">
        <v>290701</v>
      </c>
      <c r="AP15" s="22">
        <v>621</v>
      </c>
      <c r="AQ15" s="22">
        <v>6901882</v>
      </c>
      <c r="AR15" s="23">
        <v>50397</v>
      </c>
      <c r="AS15" s="22">
        <v>547</v>
      </c>
      <c r="AT15" s="22">
        <v>6305328</v>
      </c>
      <c r="AU15" s="23">
        <v>127819</v>
      </c>
      <c r="AV15" s="22">
        <v>47</v>
      </c>
      <c r="AW15" s="22">
        <v>14303600</v>
      </c>
      <c r="AX15" s="23">
        <v>102642</v>
      </c>
      <c r="AY15" s="22">
        <v>3695</v>
      </c>
      <c r="AZ15" s="22">
        <v>49016435</v>
      </c>
      <c r="BA15" s="23">
        <v>335570</v>
      </c>
      <c r="BB15" s="22">
        <v>692</v>
      </c>
      <c r="BC15" s="22">
        <v>10137239</v>
      </c>
      <c r="BD15" s="23">
        <v>292805</v>
      </c>
      <c r="BE15" s="22">
        <v>5588</v>
      </c>
      <c r="BF15" s="22">
        <v>11118348</v>
      </c>
      <c r="BG15" s="23">
        <v>109258</v>
      </c>
      <c r="BH15" s="22">
        <v>1540</v>
      </c>
      <c r="BI15" s="22">
        <v>8469550</v>
      </c>
      <c r="BJ15" s="23">
        <v>63832</v>
      </c>
      <c r="BK15" s="22">
        <v>9882</v>
      </c>
      <c r="BL15" s="22">
        <v>30952147</v>
      </c>
      <c r="BM15" s="23">
        <v>133262</v>
      </c>
      <c r="BN15" s="22">
        <v>2139</v>
      </c>
      <c r="BO15" s="22">
        <v>9568632</v>
      </c>
      <c r="BP15" s="23">
        <v>136224</v>
      </c>
      <c r="BQ15" s="22">
        <v>169</v>
      </c>
      <c r="BR15" s="22">
        <v>6298409</v>
      </c>
      <c r="BS15" s="23">
        <v>37105</v>
      </c>
      <c r="BT15" s="22">
        <v>2579</v>
      </c>
      <c r="BU15" s="22">
        <v>12160422</v>
      </c>
      <c r="BV15" s="23">
        <v>44337</v>
      </c>
      <c r="BW15" s="22">
        <v>16737</v>
      </c>
      <c r="BX15" s="22">
        <v>14426599</v>
      </c>
      <c r="BY15" s="23">
        <v>577362</v>
      </c>
      <c r="BZ15" s="22">
        <v>2368</v>
      </c>
      <c r="CA15" s="22">
        <v>8569156</v>
      </c>
      <c r="CB15" s="23">
        <v>62977</v>
      </c>
      <c r="CC15" s="22">
        <v>2253</v>
      </c>
      <c r="CD15" s="22">
        <v>23971299</v>
      </c>
      <c r="CE15" s="23">
        <v>253533</v>
      </c>
      <c r="CF15" s="22">
        <v>1120</v>
      </c>
      <c r="CG15" s="22">
        <v>10797486</v>
      </c>
      <c r="CH15" s="23">
        <v>86643</v>
      </c>
      <c r="CI15" s="22">
        <v>238457</v>
      </c>
      <c r="CJ15" s="22">
        <v>27955878</v>
      </c>
      <c r="CK15" s="23">
        <v>141273</v>
      </c>
      <c r="CL15" s="22">
        <v>1233</v>
      </c>
      <c r="CM15" s="22">
        <v>9706772</v>
      </c>
      <c r="CN15" s="23">
        <v>66878</v>
      </c>
      <c r="CO15" s="22">
        <v>8884</v>
      </c>
      <c r="CP15" s="22">
        <v>14511468</v>
      </c>
      <c r="CQ15" s="23">
        <v>128098</v>
      </c>
      <c r="CR15" s="24">
        <v>873507921</v>
      </c>
    </row>
    <row r="16" spans="1:96" ht="26.45" customHeight="1">
      <c r="A16" s="21">
        <v>12</v>
      </c>
      <c r="B16" s="53" t="s">
        <v>80</v>
      </c>
      <c r="C16" s="22">
        <v>130974838</v>
      </c>
      <c r="D16" s="22">
        <v>221563670</v>
      </c>
      <c r="E16" s="23">
        <v>19088594</v>
      </c>
      <c r="F16" s="22">
        <v>26020</v>
      </c>
      <c r="G16" s="22">
        <v>27053825</v>
      </c>
      <c r="H16" s="23">
        <v>214837</v>
      </c>
      <c r="I16" s="22">
        <v>1107</v>
      </c>
      <c r="J16" s="22">
        <v>19477241</v>
      </c>
      <c r="K16" s="23">
        <v>127666</v>
      </c>
      <c r="L16" s="22">
        <v>4154</v>
      </c>
      <c r="M16" s="22">
        <v>8264045</v>
      </c>
      <c r="N16" s="23">
        <v>65448</v>
      </c>
      <c r="O16" s="22">
        <v>133409</v>
      </c>
      <c r="P16" s="22">
        <v>67700578</v>
      </c>
      <c r="Q16" s="23">
        <v>376707</v>
      </c>
      <c r="R16" s="22">
        <v>9407</v>
      </c>
      <c r="S16" s="22">
        <v>42680594</v>
      </c>
      <c r="T16" s="23">
        <v>86406</v>
      </c>
      <c r="U16" s="22">
        <v>455</v>
      </c>
      <c r="V16" s="22">
        <v>5349491</v>
      </c>
      <c r="W16" s="23">
        <v>30655</v>
      </c>
      <c r="X16" s="22">
        <v>286</v>
      </c>
      <c r="Y16" s="22">
        <v>15513981</v>
      </c>
      <c r="Z16" s="23">
        <v>56024</v>
      </c>
      <c r="AA16" s="22">
        <v>2406</v>
      </c>
      <c r="AB16" s="22">
        <v>9708714</v>
      </c>
      <c r="AC16" s="23">
        <v>32823</v>
      </c>
      <c r="AD16" s="22">
        <v>48</v>
      </c>
      <c r="AE16" s="22">
        <v>7312460</v>
      </c>
      <c r="AF16" s="23">
        <v>80054</v>
      </c>
      <c r="AG16" s="22">
        <v>22705</v>
      </c>
      <c r="AH16" s="22">
        <v>65418794</v>
      </c>
      <c r="AI16" s="23">
        <v>712447</v>
      </c>
      <c r="AJ16" s="22">
        <v>633</v>
      </c>
      <c r="AK16" s="22">
        <v>6342458</v>
      </c>
      <c r="AL16" s="23">
        <v>21207</v>
      </c>
      <c r="AM16" s="22">
        <v>1810</v>
      </c>
      <c r="AN16" s="22">
        <v>44777663</v>
      </c>
      <c r="AO16" s="23">
        <v>252364</v>
      </c>
      <c r="AP16" s="22">
        <v>1265</v>
      </c>
      <c r="AQ16" s="22">
        <v>8769535</v>
      </c>
      <c r="AR16" s="23">
        <v>41313</v>
      </c>
      <c r="AS16" s="22">
        <v>593</v>
      </c>
      <c r="AT16" s="22">
        <v>8040681</v>
      </c>
      <c r="AU16" s="23">
        <v>91655</v>
      </c>
      <c r="AV16" s="22">
        <v>44</v>
      </c>
      <c r="AW16" s="22">
        <v>16551636</v>
      </c>
      <c r="AX16" s="23">
        <v>102133</v>
      </c>
      <c r="AY16" s="22">
        <v>4733</v>
      </c>
      <c r="AZ16" s="22">
        <v>60703088</v>
      </c>
      <c r="BA16" s="23">
        <v>269588</v>
      </c>
      <c r="BB16" s="22">
        <v>747</v>
      </c>
      <c r="BC16" s="22">
        <v>13045519</v>
      </c>
      <c r="BD16" s="23">
        <v>220162</v>
      </c>
      <c r="BE16" s="22">
        <v>8180</v>
      </c>
      <c r="BF16" s="22">
        <v>13115713</v>
      </c>
      <c r="BG16" s="23">
        <v>108463</v>
      </c>
      <c r="BH16" s="22">
        <v>2109</v>
      </c>
      <c r="BI16" s="22">
        <v>10313822</v>
      </c>
      <c r="BJ16" s="23">
        <v>52186</v>
      </c>
      <c r="BK16" s="22">
        <v>13103</v>
      </c>
      <c r="BL16" s="22">
        <v>38525022</v>
      </c>
      <c r="BM16" s="23">
        <v>122548</v>
      </c>
      <c r="BN16" s="22">
        <v>4162</v>
      </c>
      <c r="BO16" s="22">
        <v>12227281</v>
      </c>
      <c r="BP16" s="23">
        <v>127331</v>
      </c>
      <c r="BQ16" s="22">
        <v>239</v>
      </c>
      <c r="BR16" s="22">
        <v>7775307</v>
      </c>
      <c r="BS16" s="23">
        <v>25048</v>
      </c>
      <c r="BT16" s="22">
        <v>3372</v>
      </c>
      <c r="BU16" s="22">
        <v>15150353</v>
      </c>
      <c r="BV16" s="23">
        <v>34112</v>
      </c>
      <c r="BW16" s="22">
        <v>7999</v>
      </c>
      <c r="BX16" s="22">
        <v>18239820</v>
      </c>
      <c r="BY16" s="23">
        <v>480277</v>
      </c>
      <c r="BZ16" s="22">
        <v>1375</v>
      </c>
      <c r="CA16" s="22">
        <v>11653300</v>
      </c>
      <c r="CB16" s="23">
        <v>49281</v>
      </c>
      <c r="CC16" s="22">
        <v>2992</v>
      </c>
      <c r="CD16" s="22">
        <v>30207015</v>
      </c>
      <c r="CE16" s="23">
        <v>278970</v>
      </c>
      <c r="CF16" s="22">
        <v>1511</v>
      </c>
      <c r="CG16" s="22">
        <v>13944534</v>
      </c>
      <c r="CH16" s="23">
        <v>58489</v>
      </c>
      <c r="CI16" s="22">
        <v>289438</v>
      </c>
      <c r="CJ16" s="22">
        <v>30721685</v>
      </c>
      <c r="CK16" s="23">
        <v>127482</v>
      </c>
      <c r="CL16" s="22">
        <v>1586</v>
      </c>
      <c r="CM16" s="22">
        <v>12764968</v>
      </c>
      <c r="CN16" s="23">
        <v>57292</v>
      </c>
      <c r="CO16" s="22">
        <v>4992</v>
      </c>
      <c r="CP16" s="22">
        <v>17167930</v>
      </c>
      <c r="CQ16" s="23">
        <v>120719</v>
      </c>
      <c r="CR16" s="24">
        <v>1035118722</v>
      </c>
    </row>
    <row r="17" spans="1:96" ht="27" customHeight="1" thickBot="1">
      <c r="A17" s="58" t="s">
        <v>19</v>
      </c>
      <c r="B17" s="59"/>
      <c r="C17" s="25">
        <f>SUM(C5:C16)</f>
        <v>1641564056</v>
      </c>
      <c r="D17" s="25">
        <f t="shared" ref="D17:BO17" si="0">SUM(D5:D16)</f>
        <v>1921903033</v>
      </c>
      <c r="E17" s="26">
        <f t="shared" si="0"/>
        <v>611918926</v>
      </c>
      <c r="F17" s="25">
        <f t="shared" si="0"/>
        <v>210435</v>
      </c>
      <c r="G17" s="25">
        <f t="shared" si="0"/>
        <v>234091852</v>
      </c>
      <c r="H17" s="26">
        <f t="shared" si="0"/>
        <v>2979638</v>
      </c>
      <c r="I17" s="25">
        <f t="shared" si="0"/>
        <v>7599</v>
      </c>
      <c r="J17" s="25">
        <f t="shared" si="0"/>
        <v>171959187</v>
      </c>
      <c r="K17" s="26">
        <f t="shared" si="0"/>
        <v>1425309</v>
      </c>
      <c r="L17" s="25">
        <f t="shared" si="0"/>
        <v>9665</v>
      </c>
      <c r="M17" s="25">
        <f t="shared" si="0"/>
        <v>74977825</v>
      </c>
      <c r="N17" s="26">
        <f t="shared" si="0"/>
        <v>639106</v>
      </c>
      <c r="O17" s="25">
        <f t="shared" si="0"/>
        <v>837674</v>
      </c>
      <c r="P17" s="25">
        <f t="shared" si="0"/>
        <v>590123565</v>
      </c>
      <c r="Q17" s="26">
        <f t="shared" si="0"/>
        <v>4880559</v>
      </c>
      <c r="R17" s="25">
        <f t="shared" si="0"/>
        <v>52267</v>
      </c>
      <c r="S17" s="25">
        <f t="shared" si="0"/>
        <v>372589429</v>
      </c>
      <c r="T17" s="26">
        <f t="shared" si="0"/>
        <v>1293026</v>
      </c>
      <c r="U17" s="25">
        <f t="shared" si="0"/>
        <v>3335</v>
      </c>
      <c r="V17" s="25">
        <f t="shared" si="0"/>
        <v>46660047</v>
      </c>
      <c r="W17" s="26">
        <f t="shared" si="0"/>
        <v>348595</v>
      </c>
      <c r="X17" s="25">
        <f t="shared" si="0"/>
        <v>1194</v>
      </c>
      <c r="Y17" s="25">
        <f t="shared" si="0"/>
        <v>132994658</v>
      </c>
      <c r="Z17" s="26">
        <f t="shared" si="0"/>
        <v>760712</v>
      </c>
      <c r="AA17" s="25">
        <f t="shared" si="0"/>
        <v>16389</v>
      </c>
      <c r="AB17" s="25">
        <f t="shared" si="0"/>
        <v>81787294</v>
      </c>
      <c r="AC17" s="26">
        <f t="shared" si="0"/>
        <v>340111</v>
      </c>
      <c r="AD17" s="25">
        <f t="shared" si="0"/>
        <v>42429</v>
      </c>
      <c r="AE17" s="25">
        <f t="shared" si="0"/>
        <v>63545650</v>
      </c>
      <c r="AF17" s="26">
        <f t="shared" si="0"/>
        <v>870578</v>
      </c>
      <c r="AG17" s="25">
        <f t="shared" si="0"/>
        <v>231588</v>
      </c>
      <c r="AH17" s="25">
        <f t="shared" si="0"/>
        <v>591428988</v>
      </c>
      <c r="AI17" s="26">
        <f t="shared" si="0"/>
        <v>6812547</v>
      </c>
      <c r="AJ17" s="25">
        <f t="shared" si="0"/>
        <v>1767</v>
      </c>
      <c r="AK17" s="25">
        <f t="shared" si="0"/>
        <v>53140528</v>
      </c>
      <c r="AL17" s="26">
        <f t="shared" si="0"/>
        <v>317179</v>
      </c>
      <c r="AM17" s="25">
        <f t="shared" si="0"/>
        <v>11593</v>
      </c>
      <c r="AN17" s="25">
        <f t="shared" si="0"/>
        <v>376111723</v>
      </c>
      <c r="AO17" s="26">
        <f t="shared" si="0"/>
        <v>2588359</v>
      </c>
      <c r="AP17" s="25">
        <f t="shared" si="0"/>
        <v>19410</v>
      </c>
      <c r="AQ17" s="25">
        <f t="shared" si="0"/>
        <v>74106455</v>
      </c>
      <c r="AR17" s="26">
        <f t="shared" si="0"/>
        <v>477435</v>
      </c>
      <c r="AS17" s="25">
        <f t="shared" si="0"/>
        <v>1948</v>
      </c>
      <c r="AT17" s="25">
        <f t="shared" si="0"/>
        <v>68398940</v>
      </c>
      <c r="AU17" s="26">
        <f t="shared" si="0"/>
        <v>1230976</v>
      </c>
      <c r="AV17" s="25">
        <f t="shared" si="0"/>
        <v>10898</v>
      </c>
      <c r="AW17" s="25">
        <f t="shared" si="0"/>
        <v>149413453</v>
      </c>
      <c r="AX17" s="26">
        <f t="shared" si="0"/>
        <v>1126165</v>
      </c>
      <c r="AY17" s="25">
        <f t="shared" si="0"/>
        <v>33778</v>
      </c>
      <c r="AZ17" s="25">
        <f t="shared" si="0"/>
        <v>529832974</v>
      </c>
      <c r="BA17" s="26">
        <f t="shared" si="0"/>
        <v>3054547</v>
      </c>
      <c r="BB17" s="25">
        <f t="shared" si="0"/>
        <v>2472</v>
      </c>
      <c r="BC17" s="25">
        <f t="shared" si="0"/>
        <v>109946850</v>
      </c>
      <c r="BD17" s="26">
        <f t="shared" si="0"/>
        <v>2850540</v>
      </c>
      <c r="BE17" s="25">
        <f t="shared" si="0"/>
        <v>45053</v>
      </c>
      <c r="BF17" s="25">
        <f t="shared" si="0"/>
        <v>116496391</v>
      </c>
      <c r="BG17" s="26">
        <f t="shared" si="0"/>
        <v>1181380</v>
      </c>
      <c r="BH17" s="25">
        <f t="shared" si="0"/>
        <v>11685</v>
      </c>
      <c r="BI17" s="25">
        <f t="shared" si="0"/>
        <v>91076080</v>
      </c>
      <c r="BJ17" s="26">
        <f t="shared" si="0"/>
        <v>583296</v>
      </c>
      <c r="BK17" s="25">
        <f t="shared" si="0"/>
        <v>104602</v>
      </c>
      <c r="BL17" s="25">
        <f t="shared" si="0"/>
        <v>334500518</v>
      </c>
      <c r="BM17" s="26">
        <f t="shared" si="0"/>
        <v>1079959</v>
      </c>
      <c r="BN17" s="25">
        <f t="shared" si="0"/>
        <v>35785</v>
      </c>
      <c r="BO17" s="25">
        <f t="shared" si="0"/>
        <v>102699231</v>
      </c>
      <c r="BP17" s="26">
        <f t="shared" ref="BP17:CR17" si="1">SUM(BP5:BP16)</f>
        <v>1205125</v>
      </c>
      <c r="BQ17" s="25">
        <f t="shared" si="1"/>
        <v>3567</v>
      </c>
      <c r="BR17" s="25">
        <f t="shared" si="1"/>
        <v>68809470</v>
      </c>
      <c r="BS17" s="26">
        <f t="shared" si="1"/>
        <v>288188</v>
      </c>
      <c r="BT17" s="25">
        <f t="shared" si="1"/>
        <v>46366</v>
      </c>
      <c r="BU17" s="25">
        <f t="shared" si="1"/>
        <v>133405126</v>
      </c>
      <c r="BV17" s="26">
        <f t="shared" si="1"/>
        <v>550844</v>
      </c>
      <c r="BW17" s="25">
        <f t="shared" si="1"/>
        <v>94494</v>
      </c>
      <c r="BX17" s="25">
        <f t="shared" si="1"/>
        <v>162766256</v>
      </c>
      <c r="BY17" s="26">
        <f t="shared" si="1"/>
        <v>5918012</v>
      </c>
      <c r="BZ17" s="25">
        <f t="shared" si="1"/>
        <v>5679</v>
      </c>
      <c r="CA17" s="25">
        <f t="shared" si="1"/>
        <v>93397336</v>
      </c>
      <c r="CB17" s="26">
        <f t="shared" si="1"/>
        <v>1157287</v>
      </c>
      <c r="CC17" s="25">
        <f t="shared" si="1"/>
        <v>11145</v>
      </c>
      <c r="CD17" s="25">
        <f t="shared" si="1"/>
        <v>271764634</v>
      </c>
      <c r="CE17" s="26">
        <f t="shared" si="1"/>
        <v>1687614</v>
      </c>
      <c r="CF17" s="25">
        <f t="shared" si="1"/>
        <v>9030</v>
      </c>
      <c r="CG17" s="25">
        <f t="shared" si="1"/>
        <v>117229956</v>
      </c>
      <c r="CH17" s="26">
        <f t="shared" si="1"/>
        <v>1084916</v>
      </c>
      <c r="CI17" s="25">
        <f t="shared" si="1"/>
        <v>2601677</v>
      </c>
      <c r="CJ17" s="25">
        <f t="shared" si="1"/>
        <v>271665704</v>
      </c>
      <c r="CK17" s="26">
        <f t="shared" si="1"/>
        <v>1287368</v>
      </c>
      <c r="CL17" s="25">
        <f t="shared" si="1"/>
        <v>12909</v>
      </c>
      <c r="CM17" s="25">
        <f t="shared" si="1"/>
        <v>107183859</v>
      </c>
      <c r="CN17" s="26">
        <f t="shared" si="1"/>
        <v>701656</v>
      </c>
      <c r="CO17" s="25">
        <f t="shared" si="1"/>
        <v>92602</v>
      </c>
      <c r="CP17" s="25">
        <f t="shared" si="1"/>
        <v>157819031</v>
      </c>
      <c r="CQ17" s="26">
        <f t="shared" si="1"/>
        <v>1208877</v>
      </c>
      <c r="CR17" s="27">
        <f t="shared" si="1"/>
        <v>9980421426</v>
      </c>
    </row>
    <row r="18" spans="1:96" s="28" customFormat="1">
      <c r="C18" s="29">
        <v>8</v>
      </c>
      <c r="F18" s="28">
        <v>1</v>
      </c>
      <c r="I18" s="28">
        <v>2</v>
      </c>
      <c r="L18" s="28">
        <v>3</v>
      </c>
      <c r="O18" s="28">
        <v>4</v>
      </c>
      <c r="R18" s="28">
        <v>5</v>
      </c>
      <c r="U18" s="28">
        <v>6</v>
      </c>
      <c r="X18" s="28">
        <v>7</v>
      </c>
      <c r="AA18" s="28">
        <v>9</v>
      </c>
      <c r="AD18" s="28">
        <v>10</v>
      </c>
      <c r="AG18" s="28">
        <v>11</v>
      </c>
      <c r="AJ18" s="28">
        <v>12</v>
      </c>
      <c r="AM18" s="28">
        <v>13</v>
      </c>
      <c r="AP18" s="28">
        <v>14</v>
      </c>
      <c r="AS18" s="28">
        <v>15</v>
      </c>
      <c r="AV18" s="28">
        <v>16</v>
      </c>
      <c r="AY18" s="28">
        <v>17</v>
      </c>
      <c r="BB18" s="28">
        <v>18</v>
      </c>
      <c r="BE18" s="28">
        <v>19</v>
      </c>
      <c r="BH18" s="28">
        <v>20</v>
      </c>
      <c r="BK18" s="28">
        <v>21</v>
      </c>
      <c r="BN18" s="28">
        <v>22</v>
      </c>
      <c r="BQ18" s="28">
        <v>23</v>
      </c>
      <c r="BT18" s="28">
        <v>24</v>
      </c>
      <c r="BW18" s="28">
        <v>25</v>
      </c>
      <c r="BZ18" s="28">
        <v>26</v>
      </c>
      <c r="CC18" s="28">
        <v>27</v>
      </c>
      <c r="CF18" s="28">
        <v>28</v>
      </c>
      <c r="CI18" s="28">
        <v>29</v>
      </c>
      <c r="CL18" s="28">
        <v>30</v>
      </c>
      <c r="CO18" s="28">
        <v>31</v>
      </c>
    </row>
    <row r="19" spans="1:96" s="28" customFormat="1">
      <c r="C19" s="28" t="s">
        <v>2</v>
      </c>
      <c r="F19" s="28" t="s">
        <v>2</v>
      </c>
      <c r="I19" s="28" t="s">
        <v>2</v>
      </c>
      <c r="L19" s="28" t="s">
        <v>2</v>
      </c>
      <c r="O19" s="28" t="s">
        <v>2</v>
      </c>
      <c r="R19" s="28" t="s">
        <v>2</v>
      </c>
      <c r="U19" s="28" t="s">
        <v>2</v>
      </c>
      <c r="X19" s="28" t="s">
        <v>2</v>
      </c>
      <c r="AA19" s="28" t="s">
        <v>2</v>
      </c>
      <c r="AD19" s="28" t="s">
        <v>2</v>
      </c>
      <c r="AG19" s="28" t="s">
        <v>2</v>
      </c>
      <c r="AJ19" s="28" t="s">
        <v>2</v>
      </c>
      <c r="AM19" s="28" t="s">
        <v>2</v>
      </c>
      <c r="AP19" s="28" t="s">
        <v>2</v>
      </c>
      <c r="AS19" s="28" t="s">
        <v>2</v>
      </c>
      <c r="AV19" s="28" t="s">
        <v>2</v>
      </c>
      <c r="AY19" s="28" t="s">
        <v>2</v>
      </c>
      <c r="BB19" s="28" t="s">
        <v>2</v>
      </c>
      <c r="BE19" s="28" t="s">
        <v>2</v>
      </c>
      <c r="BH19" s="28" t="s">
        <v>2</v>
      </c>
      <c r="BK19" s="28" t="s">
        <v>2</v>
      </c>
      <c r="BN19" s="28" t="s">
        <v>2</v>
      </c>
      <c r="BQ19" s="28" t="s">
        <v>2</v>
      </c>
      <c r="BT19" s="28" t="s">
        <v>2</v>
      </c>
      <c r="BW19" s="28" t="s">
        <v>2</v>
      </c>
      <c r="BZ19" s="28" t="s">
        <v>2</v>
      </c>
      <c r="CC19" s="28" t="s">
        <v>2</v>
      </c>
      <c r="CF19" s="28" t="s">
        <v>2</v>
      </c>
      <c r="CI19" s="28" t="s">
        <v>2</v>
      </c>
      <c r="CL19" s="28" t="s">
        <v>2</v>
      </c>
      <c r="CO19" s="28" t="s">
        <v>2</v>
      </c>
    </row>
    <row r="20" spans="1:96" s="28" customFormat="1">
      <c r="C20" s="29">
        <f>C5</f>
        <v>127343202</v>
      </c>
      <c r="F20" s="29">
        <f>F5</f>
        <v>4092</v>
      </c>
      <c r="I20" s="29">
        <f>I5</f>
        <v>174</v>
      </c>
      <c r="L20" s="29">
        <f>L5</f>
        <v>218</v>
      </c>
      <c r="O20" s="29">
        <f>O5</f>
        <v>4894</v>
      </c>
      <c r="R20" s="29">
        <f>R5</f>
        <v>714</v>
      </c>
      <c r="U20" s="29">
        <f>U5</f>
        <v>67</v>
      </c>
      <c r="X20" s="29">
        <f>X5</f>
        <v>32</v>
      </c>
      <c r="AA20" s="29">
        <f>AA5</f>
        <v>345</v>
      </c>
      <c r="AD20" s="29">
        <f>AD5</f>
        <v>148</v>
      </c>
      <c r="AG20" s="29">
        <f>AG5</f>
        <v>5279</v>
      </c>
      <c r="AJ20" s="29">
        <f>AJ5</f>
        <v>43</v>
      </c>
      <c r="AM20" s="29">
        <f>AM5</f>
        <v>454</v>
      </c>
      <c r="AP20" s="29">
        <f>AP5</f>
        <v>312</v>
      </c>
      <c r="AS20" s="29">
        <f>AS5</f>
        <v>47</v>
      </c>
      <c r="AV20" s="29">
        <f>AV5</f>
        <v>549</v>
      </c>
      <c r="AY20" s="29">
        <f>AY5</f>
        <v>1773</v>
      </c>
      <c r="BB20" s="29">
        <f>BB5</f>
        <v>70</v>
      </c>
      <c r="BE20" s="29">
        <f>BE5</f>
        <v>387</v>
      </c>
      <c r="BH20" s="29">
        <f>BH5</f>
        <v>241</v>
      </c>
      <c r="BK20" s="29">
        <f>BK5</f>
        <v>1664</v>
      </c>
      <c r="BN20" s="29">
        <f>BN5</f>
        <v>530</v>
      </c>
      <c r="BQ20" s="29">
        <f>BQ5</f>
        <v>104</v>
      </c>
      <c r="BT20" s="29">
        <f>BT5</f>
        <v>3687</v>
      </c>
      <c r="BW20" s="29">
        <f>BW5</f>
        <v>1042</v>
      </c>
      <c r="BZ20" s="29">
        <f>BZ5</f>
        <v>69</v>
      </c>
      <c r="CC20" s="29">
        <f>CC5</f>
        <v>358</v>
      </c>
      <c r="CF20" s="29">
        <f>CF5</f>
        <v>348</v>
      </c>
      <c r="CI20" s="29">
        <f>CI5</f>
        <v>280376</v>
      </c>
      <c r="CL20" s="29">
        <f>CL5</f>
        <v>1267</v>
      </c>
      <c r="CO20" s="29">
        <f>CO5</f>
        <v>449</v>
      </c>
    </row>
    <row r="21" spans="1:96" s="28" customFormat="1">
      <c r="C21" s="29">
        <f>C6</f>
        <v>142596688</v>
      </c>
      <c r="F21" s="29">
        <f>F6</f>
        <v>18149</v>
      </c>
      <c r="I21" s="29">
        <f>I6</f>
        <v>140</v>
      </c>
      <c r="L21" s="29">
        <f>L6</f>
        <v>371</v>
      </c>
      <c r="O21" s="29">
        <f>O6</f>
        <v>6671</v>
      </c>
      <c r="R21" s="29">
        <f>R6</f>
        <v>640</v>
      </c>
      <c r="U21" s="29">
        <f>U6</f>
        <v>80</v>
      </c>
      <c r="X21" s="29">
        <f>X6</f>
        <v>73</v>
      </c>
      <c r="AA21" s="29">
        <f>AA6</f>
        <v>1026</v>
      </c>
      <c r="AD21" s="29">
        <f>AD6</f>
        <v>1066</v>
      </c>
      <c r="AG21" s="29">
        <f>AG6</f>
        <v>15658</v>
      </c>
      <c r="AJ21" s="29">
        <f>AJ6</f>
        <v>37</v>
      </c>
      <c r="AM21" s="29">
        <f>AM6</f>
        <v>480</v>
      </c>
      <c r="AP21" s="29">
        <f>AP6</f>
        <v>544</v>
      </c>
      <c r="AS21" s="29">
        <f>AS6</f>
        <v>45</v>
      </c>
      <c r="AV21" s="29">
        <f>AV6</f>
        <v>371</v>
      </c>
      <c r="AY21" s="29">
        <f>AY6</f>
        <v>2696</v>
      </c>
      <c r="BB21" s="29">
        <f>BB6</f>
        <v>137</v>
      </c>
      <c r="BE21" s="29">
        <f>BE6</f>
        <v>361</v>
      </c>
      <c r="BH21" s="29">
        <f>BH6</f>
        <v>856</v>
      </c>
      <c r="BK21" s="29">
        <f>BK6</f>
        <v>5281</v>
      </c>
      <c r="BN21" s="29">
        <f>BN6</f>
        <v>2734</v>
      </c>
      <c r="BQ21" s="29">
        <f>BQ6</f>
        <v>57</v>
      </c>
      <c r="BT21" s="29">
        <f>BT6</f>
        <v>3433</v>
      </c>
      <c r="BW21" s="29">
        <f>BW6</f>
        <v>3997</v>
      </c>
      <c r="BZ21" s="29">
        <f>BZ6</f>
        <v>92</v>
      </c>
      <c r="CC21" s="29">
        <f>CC6</f>
        <v>475</v>
      </c>
      <c r="CF21" s="29">
        <f>CF6</f>
        <v>550</v>
      </c>
      <c r="CI21" s="29">
        <f>CI6</f>
        <v>380031</v>
      </c>
      <c r="CL21" s="29">
        <f>CL6</f>
        <v>1788</v>
      </c>
      <c r="CO21" s="29">
        <f>CO6</f>
        <v>6326</v>
      </c>
    </row>
    <row r="22" spans="1:96" s="28" customFormat="1">
      <c r="C22" s="29">
        <f>C7</f>
        <v>147438113</v>
      </c>
      <c r="F22" s="29">
        <f>F7</f>
        <v>12783</v>
      </c>
      <c r="I22" s="29">
        <f>I7</f>
        <v>131</v>
      </c>
      <c r="L22" s="29">
        <f>L7</f>
        <v>231</v>
      </c>
      <c r="O22" s="29">
        <f>O7</f>
        <v>59892</v>
      </c>
      <c r="R22" s="29">
        <f>R7</f>
        <v>683</v>
      </c>
      <c r="U22" s="29">
        <f>U7</f>
        <v>68</v>
      </c>
      <c r="X22" s="29">
        <f>X7</f>
        <v>54</v>
      </c>
      <c r="AA22" s="29">
        <f>AA7</f>
        <v>815</v>
      </c>
      <c r="AD22" s="29">
        <f>AD7</f>
        <v>4809</v>
      </c>
      <c r="AG22" s="29">
        <f>AG7</f>
        <v>10557</v>
      </c>
      <c r="AJ22" s="29">
        <f>AJ7</f>
        <v>30</v>
      </c>
      <c r="AM22" s="29">
        <f>AM7</f>
        <v>554</v>
      </c>
      <c r="AP22" s="29">
        <f>AP7</f>
        <v>1076</v>
      </c>
      <c r="AS22" s="29">
        <f>AS7</f>
        <v>46</v>
      </c>
      <c r="AV22" s="29">
        <f>AV7</f>
        <v>1090</v>
      </c>
      <c r="AY22" s="29">
        <f>AY7</f>
        <v>2476</v>
      </c>
      <c r="BB22" s="29">
        <f>BB7</f>
        <v>105</v>
      </c>
      <c r="BE22" s="29">
        <f>BE7</f>
        <v>710</v>
      </c>
      <c r="BH22" s="29">
        <f>BH7</f>
        <v>835</v>
      </c>
      <c r="BK22" s="29">
        <f>BK7</f>
        <v>7317</v>
      </c>
      <c r="BN22" s="29">
        <f>BN7</f>
        <v>2622</v>
      </c>
      <c r="BQ22" s="29">
        <f>BQ7</f>
        <v>35</v>
      </c>
      <c r="BT22" s="29">
        <f>BT7</f>
        <v>5577</v>
      </c>
      <c r="BW22" s="29">
        <f>BW7</f>
        <v>3595</v>
      </c>
      <c r="BZ22" s="29">
        <f>BZ7</f>
        <v>90</v>
      </c>
      <c r="CC22" s="29">
        <f>CC7</f>
        <v>471</v>
      </c>
      <c r="CF22" s="29">
        <f>CF7</f>
        <v>475</v>
      </c>
      <c r="CI22" s="29">
        <f>CI7</f>
        <v>226233</v>
      </c>
      <c r="CL22" s="29">
        <f>CL7</f>
        <v>1912</v>
      </c>
      <c r="CO22" s="29">
        <f>CO7</f>
        <v>6597</v>
      </c>
    </row>
    <row r="23" spans="1:96" s="28" customFormat="1">
      <c r="C23" s="29">
        <f>C8</f>
        <v>150038635</v>
      </c>
      <c r="F23" s="29">
        <f>F8</f>
        <v>16256</v>
      </c>
      <c r="I23" s="29">
        <f>I8</f>
        <v>191</v>
      </c>
      <c r="L23" s="29">
        <f>L8</f>
        <v>328</v>
      </c>
      <c r="O23" s="29">
        <f>O8</f>
        <v>69724</v>
      </c>
      <c r="R23" s="29">
        <f>R8</f>
        <v>608</v>
      </c>
      <c r="U23" s="29">
        <f>U8</f>
        <v>83</v>
      </c>
      <c r="X23" s="29">
        <f>X8</f>
        <v>81</v>
      </c>
      <c r="AA23" s="29">
        <f>AA8</f>
        <v>1327</v>
      </c>
      <c r="AD23" s="29">
        <f>AD8</f>
        <v>10613</v>
      </c>
      <c r="AG23" s="29">
        <f>AG8</f>
        <v>18671</v>
      </c>
      <c r="AJ23" s="29">
        <f>AJ8</f>
        <v>40</v>
      </c>
      <c r="AM23" s="29">
        <f>AM8</f>
        <v>703</v>
      </c>
      <c r="AP23" s="29">
        <f>AP8</f>
        <v>2956</v>
      </c>
      <c r="AS23" s="29">
        <f>AS8</f>
        <v>33</v>
      </c>
      <c r="AV23" s="29">
        <f>AV8</f>
        <v>2425</v>
      </c>
      <c r="AY23" s="29">
        <f>AY8</f>
        <v>2637</v>
      </c>
      <c r="BB23" s="29">
        <f>BB8</f>
        <v>99</v>
      </c>
      <c r="BE23" s="29">
        <f>BE8</f>
        <v>2463</v>
      </c>
      <c r="BH23" s="29">
        <f>BH8</f>
        <v>645</v>
      </c>
      <c r="BK23" s="29">
        <f>BK8</f>
        <v>9046</v>
      </c>
      <c r="BN23" s="29">
        <f>BN8</f>
        <v>2505</v>
      </c>
      <c r="BQ23" s="29">
        <f>BQ8</f>
        <v>54</v>
      </c>
      <c r="BT23" s="29">
        <f>BT8</f>
        <v>6331</v>
      </c>
      <c r="BW23" s="29">
        <f>BW8</f>
        <v>3615</v>
      </c>
      <c r="BZ23" s="29">
        <f>BZ8</f>
        <v>90</v>
      </c>
      <c r="CC23" s="29">
        <f>CC8</f>
        <v>680</v>
      </c>
      <c r="CF23" s="29">
        <f>CF8</f>
        <v>622</v>
      </c>
      <c r="CI23" s="29">
        <f>CI8</f>
        <v>184010</v>
      </c>
      <c r="CL23" s="29">
        <f>CL8</f>
        <v>1238</v>
      </c>
      <c r="CO23" s="29">
        <f>CO8</f>
        <v>9431</v>
      </c>
    </row>
    <row r="24" spans="1:96" s="28" customFormat="1">
      <c r="C24" s="29" t="e">
        <f>#REF!</f>
        <v>#REF!</v>
      </c>
      <c r="F24" s="29" t="e">
        <f>#REF!</f>
        <v>#REF!</v>
      </c>
      <c r="I24" s="29" t="e">
        <f>#REF!</f>
        <v>#REF!</v>
      </c>
      <c r="L24" s="29" t="e">
        <f>#REF!</f>
        <v>#REF!</v>
      </c>
      <c r="O24" s="29" t="e">
        <f>#REF!</f>
        <v>#REF!</v>
      </c>
      <c r="R24" s="29" t="e">
        <f>#REF!</f>
        <v>#REF!</v>
      </c>
      <c r="U24" s="29" t="e">
        <f>#REF!</f>
        <v>#REF!</v>
      </c>
      <c r="X24" s="29" t="e">
        <f>#REF!</f>
        <v>#REF!</v>
      </c>
      <c r="AA24" s="29" t="e">
        <f>#REF!</f>
        <v>#REF!</v>
      </c>
      <c r="AD24" s="29" t="e">
        <f>#REF!</f>
        <v>#REF!</v>
      </c>
      <c r="AG24" s="29" t="e">
        <f>#REF!</f>
        <v>#REF!</v>
      </c>
      <c r="AJ24" s="29" t="e">
        <f>#REF!</f>
        <v>#REF!</v>
      </c>
      <c r="AM24" s="29" t="e">
        <f>#REF!</f>
        <v>#REF!</v>
      </c>
      <c r="AP24" s="29" t="e">
        <f>#REF!</f>
        <v>#REF!</v>
      </c>
      <c r="AS24" s="29" t="e">
        <f>#REF!</f>
        <v>#REF!</v>
      </c>
      <c r="AV24" s="29" t="e">
        <f>#REF!</f>
        <v>#REF!</v>
      </c>
      <c r="AY24" s="29" t="e">
        <f>#REF!</f>
        <v>#REF!</v>
      </c>
      <c r="BB24" s="29" t="e">
        <f>#REF!</f>
        <v>#REF!</v>
      </c>
      <c r="BE24" s="29" t="e">
        <f>#REF!</f>
        <v>#REF!</v>
      </c>
      <c r="BH24" s="29" t="e">
        <f>#REF!</f>
        <v>#REF!</v>
      </c>
      <c r="BK24" s="29" t="e">
        <f>#REF!</f>
        <v>#REF!</v>
      </c>
      <c r="BN24" s="29" t="e">
        <f>#REF!</f>
        <v>#REF!</v>
      </c>
      <c r="BQ24" s="29" t="e">
        <f>#REF!</f>
        <v>#REF!</v>
      </c>
      <c r="BT24" s="29" t="e">
        <f>#REF!</f>
        <v>#REF!</v>
      </c>
      <c r="BW24" s="29" t="e">
        <f>#REF!</f>
        <v>#REF!</v>
      </c>
      <c r="BZ24" s="29" t="e">
        <f>#REF!</f>
        <v>#REF!</v>
      </c>
      <c r="CC24" s="29" t="e">
        <f>#REF!</f>
        <v>#REF!</v>
      </c>
      <c r="CF24" s="29" t="e">
        <f>#REF!</f>
        <v>#REF!</v>
      </c>
      <c r="CI24" s="29" t="e">
        <f>#REF!</f>
        <v>#REF!</v>
      </c>
      <c r="CL24" s="29" t="e">
        <f>#REF!</f>
        <v>#REF!</v>
      </c>
      <c r="CO24" s="29" t="e">
        <f>#REF!</f>
        <v>#REF!</v>
      </c>
    </row>
    <row r="25" spans="1:96" s="28" customFormat="1">
      <c r="C25" s="29">
        <f t="shared" ref="C25:C32" si="2">C9</f>
        <v>167481706</v>
      </c>
      <c r="F25" s="29">
        <f t="shared" ref="F25" si="3">F9</f>
        <v>19329</v>
      </c>
      <c r="I25" s="29">
        <f t="shared" ref="I25" si="4">I9</f>
        <v>473</v>
      </c>
      <c r="L25" s="29">
        <f t="shared" ref="L25" si="5">L9</f>
        <v>366</v>
      </c>
      <c r="O25" s="29">
        <f t="shared" ref="O25" si="6">O9</f>
        <v>77794</v>
      </c>
      <c r="R25" s="29">
        <f t="shared" ref="R25" si="7">R9</f>
        <v>1814</v>
      </c>
      <c r="U25" s="29">
        <f t="shared" ref="U25" si="8">U9</f>
        <v>60</v>
      </c>
      <c r="X25" s="29">
        <f t="shared" ref="X25" si="9">X9</f>
        <v>99</v>
      </c>
      <c r="AA25" s="29">
        <f t="shared" ref="AA25" si="10">AA9</f>
        <v>1012</v>
      </c>
      <c r="AD25" s="29">
        <f t="shared" ref="AD25" si="11">AD9</f>
        <v>12395</v>
      </c>
      <c r="AG25" s="29">
        <f t="shared" ref="AG25" si="12">AG9</f>
        <v>20088</v>
      </c>
      <c r="AJ25" s="29">
        <f t="shared" ref="AJ25" si="13">AJ9</f>
        <v>73</v>
      </c>
      <c r="AM25" s="29">
        <f t="shared" ref="AM25" si="14">AM9</f>
        <v>1622</v>
      </c>
      <c r="AP25" s="29">
        <f t="shared" ref="AP25" si="15">AP9</f>
        <v>4277</v>
      </c>
      <c r="AS25" s="29">
        <f t="shared" ref="AS25" si="16">AS9</f>
        <v>42</v>
      </c>
      <c r="AV25" s="29">
        <f t="shared" ref="AV25" si="17">AV9</f>
        <v>2872</v>
      </c>
      <c r="AY25" s="29">
        <f t="shared" ref="AY25" si="18">AY9</f>
        <v>3374</v>
      </c>
      <c r="BB25" s="29">
        <f t="shared" ref="BB25" si="19">BB9</f>
        <v>146</v>
      </c>
      <c r="BE25" s="29">
        <f t="shared" ref="BE25" si="20">BE9</f>
        <v>2395</v>
      </c>
      <c r="BH25" s="29">
        <f t="shared" ref="BH25" si="21">BH9</f>
        <v>772</v>
      </c>
      <c r="BK25" s="29">
        <f t="shared" ref="BK25" si="22">BK9</f>
        <v>10282</v>
      </c>
      <c r="BN25" s="29">
        <f t="shared" ref="BN25" si="23">BN9</f>
        <v>3111</v>
      </c>
      <c r="BQ25" s="29">
        <f t="shared" ref="BQ25" si="24">BQ9</f>
        <v>1178</v>
      </c>
      <c r="BT25" s="29">
        <f t="shared" ref="BT25" si="25">BT9</f>
        <v>7918</v>
      </c>
      <c r="BW25" s="29">
        <f t="shared" ref="BW25" si="26">BW9</f>
        <v>3850</v>
      </c>
      <c r="BZ25" s="29">
        <f t="shared" ref="BZ25" si="27">BZ9</f>
        <v>129</v>
      </c>
      <c r="CC25" s="29">
        <f t="shared" ref="CC25" si="28">CC9</f>
        <v>701</v>
      </c>
      <c r="CF25" s="29">
        <f t="shared" ref="CF25" si="29">CF9</f>
        <v>951</v>
      </c>
      <c r="CI25" s="29">
        <f t="shared" ref="CI25" si="30">CI9</f>
        <v>170887</v>
      </c>
      <c r="CL25" s="29">
        <f t="shared" ref="CL25" si="31">CL9</f>
        <v>858</v>
      </c>
      <c r="CO25" s="29">
        <f t="shared" ref="CO25" si="32">CO9</f>
        <v>7471</v>
      </c>
    </row>
    <row r="26" spans="1:96" s="28" customFormat="1">
      <c r="C26" s="29">
        <f t="shared" si="2"/>
        <v>171866140</v>
      </c>
      <c r="F26" s="29">
        <f t="shared" ref="F26" si="33">F10</f>
        <v>16583</v>
      </c>
      <c r="I26" s="29">
        <f t="shared" ref="I26" si="34">I10</f>
        <v>1959</v>
      </c>
      <c r="L26" s="29">
        <f t="shared" ref="L26" si="35">L10</f>
        <v>495</v>
      </c>
      <c r="O26" s="29">
        <f t="shared" ref="O26" si="36">O10</f>
        <v>78257</v>
      </c>
      <c r="R26" s="29">
        <f t="shared" ref="R26" si="37">R10</f>
        <v>10055</v>
      </c>
      <c r="U26" s="29">
        <f t="shared" ref="U26" si="38">U10</f>
        <v>90</v>
      </c>
      <c r="X26" s="29">
        <f t="shared" ref="X26" si="39">X10</f>
        <v>156</v>
      </c>
      <c r="AA26" s="29">
        <f t="shared" ref="AA26" si="40">AA10</f>
        <v>1314</v>
      </c>
      <c r="AD26" s="29">
        <f t="shared" ref="AD26" si="41">AD10</f>
        <v>9909</v>
      </c>
      <c r="AG26" s="29">
        <f t="shared" ref="AG26" si="42">AG10</f>
        <v>29743</v>
      </c>
      <c r="AJ26" s="29">
        <f t="shared" ref="AJ26" si="43">AJ10</f>
        <v>84</v>
      </c>
      <c r="AM26" s="29">
        <f t="shared" ref="AM26" si="44">AM10</f>
        <v>2039</v>
      </c>
      <c r="AP26" s="29">
        <f t="shared" ref="AP26" si="45">AP10</f>
        <v>4273</v>
      </c>
      <c r="AS26" s="29">
        <f t="shared" ref="AS26" si="46">AS10</f>
        <v>33</v>
      </c>
      <c r="AV26" s="29">
        <f t="shared" ref="AV26" si="47">AV10</f>
        <v>2043</v>
      </c>
      <c r="AY26" s="29">
        <f t="shared" ref="AY26" si="48">AY10</f>
        <v>3586</v>
      </c>
      <c r="BB26" s="29">
        <f t="shared" ref="BB26" si="49">BB10</f>
        <v>172</v>
      </c>
      <c r="BE26" s="29">
        <f t="shared" ref="BE26" si="50">BE10</f>
        <v>4847</v>
      </c>
      <c r="BH26" s="29">
        <f t="shared" ref="BH26" si="51">BH10</f>
        <v>882</v>
      </c>
      <c r="BK26" s="29">
        <f t="shared" ref="BK26" si="52">BK10</f>
        <v>11105</v>
      </c>
      <c r="BN26" s="29">
        <f t="shared" ref="BN26" si="53">BN10</f>
        <v>2920</v>
      </c>
      <c r="BQ26" s="29">
        <f t="shared" ref="BQ26" si="54">BQ10</f>
        <v>1497</v>
      </c>
      <c r="BT26" s="29">
        <f t="shared" ref="BT26" si="55">BT10</f>
        <v>6372</v>
      </c>
      <c r="BW26" s="29">
        <f t="shared" ref="BW26" si="56">BW10</f>
        <v>4240</v>
      </c>
      <c r="BZ26" s="29">
        <f t="shared" ref="BZ26" si="57">BZ10</f>
        <v>221</v>
      </c>
      <c r="CC26" s="29">
        <f t="shared" ref="CC26" si="58">CC10</f>
        <v>585</v>
      </c>
      <c r="CF26" s="29">
        <f t="shared" ref="CF26" si="59">CF10</f>
        <v>1160</v>
      </c>
      <c r="CI26" s="29">
        <f t="shared" ref="CI26" si="60">CI10</f>
        <v>155891</v>
      </c>
      <c r="CL26" s="29">
        <f t="shared" ref="CL26" si="61">CL10</f>
        <v>904</v>
      </c>
      <c r="CO26" s="29">
        <f t="shared" ref="CO26" si="62">CO10</f>
        <v>11313</v>
      </c>
    </row>
    <row r="27" spans="1:96" s="28" customFormat="1">
      <c r="C27" s="29">
        <f t="shared" si="2"/>
        <v>141882623</v>
      </c>
      <c r="F27" s="29">
        <f t="shared" ref="F27" si="63">F11</f>
        <v>14438</v>
      </c>
      <c r="I27" s="29">
        <f t="shared" ref="I27" si="64">I11</f>
        <v>1321</v>
      </c>
      <c r="L27" s="29">
        <f t="shared" ref="L27" si="65">L11</f>
        <v>346</v>
      </c>
      <c r="O27" s="29">
        <f t="shared" ref="O27" si="66">O11</f>
        <v>56476</v>
      </c>
      <c r="R27" s="29">
        <f t="shared" ref="R27" si="67">R11</f>
        <v>5637</v>
      </c>
      <c r="U27" s="29">
        <f t="shared" ref="U27" si="68">U11</f>
        <v>1984</v>
      </c>
      <c r="X27" s="29">
        <f t="shared" ref="X27" si="69">X11</f>
        <v>58</v>
      </c>
      <c r="AA27" s="29">
        <f t="shared" ref="AA27" si="70">AA11</f>
        <v>1053</v>
      </c>
      <c r="AD27" s="29">
        <f t="shared" ref="AD27" si="71">AD11</f>
        <v>3231</v>
      </c>
      <c r="AG27" s="29">
        <f t="shared" ref="AG27" si="72">AG11</f>
        <v>18548</v>
      </c>
      <c r="AJ27" s="29">
        <f t="shared" ref="AJ27" si="73">AJ11</f>
        <v>32</v>
      </c>
      <c r="AM27" s="29">
        <f t="shared" ref="AM27" si="74">AM11</f>
        <v>1371</v>
      </c>
      <c r="AP27" s="29">
        <f t="shared" ref="AP27" si="75">AP11</f>
        <v>3220</v>
      </c>
      <c r="AS27" s="29">
        <f t="shared" ref="AS27" si="76">AS11</f>
        <v>13</v>
      </c>
      <c r="AV27" s="29">
        <f t="shared" ref="AV27" si="77">AV11</f>
        <v>1365</v>
      </c>
      <c r="AY27" s="29">
        <f t="shared" ref="AY27" si="78">AY11</f>
        <v>2288</v>
      </c>
      <c r="BB27" s="29">
        <f t="shared" ref="BB27" si="79">BB11</f>
        <v>44</v>
      </c>
      <c r="BE27" s="29">
        <f t="shared" ref="BE27" si="80">BE11</f>
        <v>4500</v>
      </c>
      <c r="BH27" s="29">
        <f t="shared" ref="BH27" si="81">BH11</f>
        <v>559</v>
      </c>
      <c r="BK27" s="29">
        <f t="shared" ref="BK27" si="82">BK11</f>
        <v>12034</v>
      </c>
      <c r="BN27" s="29">
        <f t="shared" ref="BN27" si="83">BN11</f>
        <v>4094</v>
      </c>
      <c r="BQ27" s="29">
        <f t="shared" ref="BQ27" si="84">BQ11</f>
        <v>22</v>
      </c>
      <c r="BT27" s="29">
        <f t="shared" ref="BT27" si="85">BT11</f>
        <v>3816</v>
      </c>
      <c r="BW27" s="29">
        <f t="shared" ref="BW27" si="86">BW11</f>
        <v>7336</v>
      </c>
      <c r="BZ27" s="29">
        <f t="shared" ref="BZ27" si="87">BZ11</f>
        <v>78</v>
      </c>
      <c r="CC27" s="29">
        <f t="shared" ref="CC27" si="88">CC11</f>
        <v>411</v>
      </c>
      <c r="CF27" s="29">
        <f t="shared" ref="CF27" si="89">CF11</f>
        <v>555</v>
      </c>
      <c r="CI27" s="29">
        <f t="shared" ref="CI27" si="90">CI11</f>
        <v>141631</v>
      </c>
      <c r="CL27" s="29">
        <f t="shared" ref="CL27" si="91">CL11</f>
        <v>448</v>
      </c>
      <c r="CO27" s="29">
        <f t="shared" ref="CO27" si="92">CO11</f>
        <v>15282</v>
      </c>
    </row>
    <row r="28" spans="1:96" s="28" customFormat="1">
      <c r="C28" s="29">
        <f t="shared" si="2"/>
        <v>110870369</v>
      </c>
      <c r="F28" s="29">
        <f t="shared" ref="F28" si="93">F12</f>
        <v>20353</v>
      </c>
      <c r="I28" s="29">
        <f t="shared" ref="I28" si="94">I12</f>
        <v>156</v>
      </c>
      <c r="L28" s="29">
        <f t="shared" ref="L28" si="95">L12</f>
        <v>269</v>
      </c>
      <c r="O28" s="29">
        <f t="shared" ref="O28" si="96">O12</f>
        <v>74395</v>
      </c>
      <c r="R28" s="29">
        <f t="shared" ref="R28" si="97">R12</f>
        <v>1248</v>
      </c>
      <c r="U28" s="29">
        <f t="shared" ref="U28" si="98">U12</f>
        <v>38</v>
      </c>
      <c r="X28" s="29">
        <f t="shared" ref="X28" si="99">X12</f>
        <v>2</v>
      </c>
      <c r="AA28" s="29">
        <f t="shared" ref="AA28" si="100">AA12</f>
        <v>1339</v>
      </c>
      <c r="AD28" s="29">
        <f t="shared" ref="AD28" si="101">AD12</f>
        <v>10</v>
      </c>
      <c r="AG28" s="29">
        <f t="shared" ref="AG28" si="102">AG12</f>
        <v>17763</v>
      </c>
      <c r="AJ28" s="29">
        <f t="shared" ref="AJ28" si="103">AJ12</f>
        <v>1</v>
      </c>
      <c r="AM28" s="29">
        <f t="shared" ref="AM28" si="104">AM12</f>
        <v>415</v>
      </c>
      <c r="AP28" s="29">
        <f t="shared" ref="AP28" si="105">AP12</f>
        <v>131</v>
      </c>
      <c r="AS28" s="29">
        <f t="shared" ref="AS28" si="106">AS12</f>
        <v>35</v>
      </c>
      <c r="AV28" s="29">
        <f t="shared" ref="AV28" si="107">AV12</f>
        <v>41</v>
      </c>
      <c r="AY28" s="29">
        <f t="shared" ref="AY28" si="108">AY12</f>
        <v>1215</v>
      </c>
      <c r="BB28" s="29">
        <f t="shared" ref="BB28" si="109">BB12</f>
        <v>0</v>
      </c>
      <c r="BE28" s="29">
        <f t="shared" ref="BE28" si="110">BE12</f>
        <v>4867</v>
      </c>
      <c r="BH28" s="29">
        <f t="shared" ref="BH28" si="111">BH12</f>
        <v>483</v>
      </c>
      <c r="BK28" s="29">
        <f t="shared" ref="BK28" si="112">BK12</f>
        <v>7555</v>
      </c>
      <c r="BN28" s="29">
        <f t="shared" ref="BN28" si="113">BN12</f>
        <v>3122</v>
      </c>
      <c r="BQ28" s="29">
        <f t="shared" ref="BQ28" si="114">BQ12</f>
        <v>3</v>
      </c>
      <c r="BT28" s="29">
        <f t="shared" ref="BT28" si="115">BT12</f>
        <v>762</v>
      </c>
      <c r="BW28" s="29">
        <f t="shared" ref="BW28" si="116">BW12</f>
        <v>11240</v>
      </c>
      <c r="BZ28" s="29">
        <f t="shared" ref="BZ28" si="117">BZ12</f>
        <v>15</v>
      </c>
      <c r="CC28" s="29">
        <f t="shared" ref="CC28" si="118">CC12</f>
        <v>474</v>
      </c>
      <c r="CF28" s="29">
        <f t="shared" ref="CF28" si="119">CF12</f>
        <v>455</v>
      </c>
      <c r="CI28" s="29">
        <f t="shared" ref="CI28" si="120">CI12</f>
        <v>156359</v>
      </c>
      <c r="CL28" s="29">
        <f t="shared" ref="CL28" si="121">CL12</f>
        <v>373</v>
      </c>
      <c r="CO28" s="29">
        <f t="shared" ref="CO28" si="122">CO12</f>
        <v>6502</v>
      </c>
    </row>
    <row r="29" spans="1:96" s="28" customFormat="1">
      <c r="C29" s="29">
        <f t="shared" si="2"/>
        <v>112481521</v>
      </c>
      <c r="F29" s="29">
        <f t="shared" ref="F29" si="123">F13</f>
        <v>15636</v>
      </c>
      <c r="I29" s="29">
        <f t="shared" ref="I29" si="124">I13</f>
        <v>223</v>
      </c>
      <c r="L29" s="29">
        <f t="shared" ref="L29" si="125">L13</f>
        <v>497</v>
      </c>
      <c r="O29" s="29">
        <f t="shared" ref="O29" si="126">O13</f>
        <v>87165</v>
      </c>
      <c r="R29" s="29">
        <f t="shared" ref="R29" si="127">R13</f>
        <v>5380</v>
      </c>
      <c r="U29" s="29">
        <f t="shared" ref="U29" si="128">U13</f>
        <v>53</v>
      </c>
      <c r="X29" s="29">
        <f t="shared" ref="X29" si="129">X13</f>
        <v>17</v>
      </c>
      <c r="AA29" s="29">
        <f t="shared" ref="AA29" si="130">AA13</f>
        <v>1191</v>
      </c>
      <c r="AD29" s="29">
        <f t="shared" ref="AD29" si="131">AD13</f>
        <v>13</v>
      </c>
      <c r="AG29" s="29">
        <f t="shared" ref="AG29" si="132">AG13</f>
        <v>12418</v>
      </c>
      <c r="AJ29" s="29">
        <f t="shared" ref="AJ29" si="133">AJ13</f>
        <v>47</v>
      </c>
      <c r="AM29" s="29">
        <f t="shared" ref="AM29" si="134">AM13</f>
        <v>179</v>
      </c>
      <c r="AP29" s="29">
        <f t="shared" ref="AP29" si="135">AP13</f>
        <v>228</v>
      </c>
      <c r="AS29" s="29">
        <f t="shared" ref="AS29" si="136">AS13</f>
        <v>58</v>
      </c>
      <c r="AV29" s="29">
        <f t="shared" ref="AV29" si="137">AV13</f>
        <v>17</v>
      </c>
      <c r="AY29" s="29">
        <f t="shared" ref="AY29" si="138">AY13</f>
        <v>2321</v>
      </c>
      <c r="BB29" s="29">
        <f t="shared" ref="BB29" si="139">BB13</f>
        <v>80</v>
      </c>
      <c r="BE29" s="29">
        <f t="shared" ref="BE29" si="140">BE13</f>
        <v>5187</v>
      </c>
      <c r="BH29" s="29">
        <f t="shared" ref="BH29" si="141">BH13</f>
        <v>1022</v>
      </c>
      <c r="BK29" s="29">
        <f t="shared" ref="BK29" si="142">BK13</f>
        <v>8839</v>
      </c>
      <c r="BN29" s="29">
        <f t="shared" ref="BN29" si="143">BN13</f>
        <v>3539</v>
      </c>
      <c r="BQ29" s="29">
        <f t="shared" ref="BQ29" si="144">BQ13</f>
        <v>46</v>
      </c>
      <c r="BT29" s="29">
        <f t="shared" ref="BT29" si="145">BT13</f>
        <v>845</v>
      </c>
      <c r="BW29" s="29">
        <f t="shared" ref="BW29" si="146">BW13</f>
        <v>13667</v>
      </c>
      <c r="BZ29" s="29">
        <f t="shared" ref="BZ29" si="147">BZ13</f>
        <v>220</v>
      </c>
      <c r="CC29" s="29">
        <f t="shared" ref="CC29" si="148">CC13</f>
        <v>404</v>
      </c>
      <c r="CF29" s="29">
        <f t="shared" ref="CF29" si="149">CF13</f>
        <v>459</v>
      </c>
      <c r="CI29" s="29">
        <f t="shared" ref="CI29" si="150">CI13</f>
        <v>173453</v>
      </c>
      <c r="CL29" s="29">
        <f t="shared" ref="CL29" si="151">CL13</f>
        <v>304</v>
      </c>
      <c r="CO29" s="29">
        <f t="shared" ref="CO29" si="152">CO13</f>
        <v>8289</v>
      </c>
    </row>
    <row r="30" spans="1:96" s="28" customFormat="1">
      <c r="C30" s="29">
        <f t="shared" si="2"/>
        <v>115768855</v>
      </c>
      <c r="F30" s="29">
        <f t="shared" ref="F30" si="153">F14</f>
        <v>24039</v>
      </c>
      <c r="I30" s="29">
        <f t="shared" ref="I30" si="154">I14</f>
        <v>912</v>
      </c>
      <c r="L30" s="29">
        <f t="shared" ref="L30" si="155">L14</f>
        <v>1164</v>
      </c>
      <c r="O30" s="29">
        <f t="shared" ref="O30" si="156">O14</f>
        <v>90271</v>
      </c>
      <c r="R30" s="29">
        <f t="shared" ref="R30" si="157">R14</f>
        <v>7370</v>
      </c>
      <c r="U30" s="29">
        <f t="shared" ref="U30" si="158">U14</f>
        <v>103</v>
      </c>
      <c r="X30" s="29">
        <f t="shared" ref="X30" si="159">X14</f>
        <v>118</v>
      </c>
      <c r="AA30" s="29">
        <f t="shared" ref="AA30" si="160">AA14</f>
        <v>2349</v>
      </c>
      <c r="AD30" s="29">
        <f t="shared" ref="AD30" si="161">AD14</f>
        <v>88</v>
      </c>
      <c r="AG30" s="29">
        <f t="shared" ref="AG30" si="162">AG14</f>
        <v>29401</v>
      </c>
      <c r="AJ30" s="29">
        <f t="shared" ref="AJ30" si="163">AJ14</f>
        <v>251</v>
      </c>
      <c r="AM30" s="29">
        <f t="shared" ref="AM30" si="164">AM14</f>
        <v>818</v>
      </c>
      <c r="AP30" s="29">
        <f t="shared" ref="AP30" si="165">AP14</f>
        <v>507</v>
      </c>
      <c r="AS30" s="29">
        <f t="shared" ref="AS30" si="166">AS14</f>
        <v>456</v>
      </c>
      <c r="AV30" s="29">
        <f t="shared" ref="AV30" si="167">AV14</f>
        <v>34</v>
      </c>
      <c r="AY30" s="29">
        <f t="shared" ref="AY30" si="168">AY14</f>
        <v>2984</v>
      </c>
      <c r="BB30" s="29">
        <f t="shared" ref="BB30" si="169">BB14</f>
        <v>180</v>
      </c>
      <c r="BE30" s="29">
        <f t="shared" ref="BE30" si="170">BE14</f>
        <v>5568</v>
      </c>
      <c r="BH30" s="29">
        <f t="shared" ref="BH30" si="171">BH14</f>
        <v>1741</v>
      </c>
      <c r="BK30" s="29">
        <f t="shared" ref="BK30" si="172">BK14</f>
        <v>8494</v>
      </c>
      <c r="BN30" s="29">
        <f t="shared" ref="BN30" si="173">BN14</f>
        <v>4307</v>
      </c>
      <c r="BQ30" s="29">
        <f t="shared" ref="BQ30" si="174">BQ14</f>
        <v>163</v>
      </c>
      <c r="BT30" s="29">
        <f t="shared" ref="BT30" si="175">BT14</f>
        <v>1674</v>
      </c>
      <c r="BW30" s="29">
        <f t="shared" ref="BW30" si="176">BW14</f>
        <v>17176</v>
      </c>
      <c r="BZ30" s="29">
        <f t="shared" ref="BZ30" si="177">BZ14</f>
        <v>932</v>
      </c>
      <c r="CC30" s="29">
        <f t="shared" ref="CC30" si="178">CC14</f>
        <v>1341</v>
      </c>
      <c r="CF30" s="29">
        <f t="shared" ref="CF30" si="179">CF14</f>
        <v>824</v>
      </c>
      <c r="CI30" s="29">
        <f t="shared" ref="CI30" si="180">CI14</f>
        <v>204911</v>
      </c>
      <c r="CL30" s="29">
        <f t="shared" ref="CL30" si="181">CL14</f>
        <v>998</v>
      </c>
      <c r="CO30" s="29">
        <f t="shared" ref="CO30" si="182">CO14</f>
        <v>7066</v>
      </c>
    </row>
    <row r="31" spans="1:96" s="28" customFormat="1">
      <c r="C31" s="29">
        <f t="shared" si="2"/>
        <v>122821366</v>
      </c>
      <c r="F31" s="29">
        <f t="shared" ref="F31" si="183">F15</f>
        <v>22757</v>
      </c>
      <c r="I31" s="29">
        <f t="shared" ref="I31" si="184">I15</f>
        <v>812</v>
      </c>
      <c r="L31" s="29">
        <f t="shared" ref="L31" si="185">L15</f>
        <v>1226</v>
      </c>
      <c r="O31" s="29">
        <f t="shared" ref="O31" si="186">O15</f>
        <v>98726</v>
      </c>
      <c r="R31" s="29">
        <f t="shared" ref="R31" si="187">R15</f>
        <v>8711</v>
      </c>
      <c r="U31" s="29">
        <f t="shared" ref="U31" si="188">U15</f>
        <v>254</v>
      </c>
      <c r="X31" s="29">
        <f t="shared" ref="X31" si="189">X15</f>
        <v>218</v>
      </c>
      <c r="AA31" s="29">
        <f t="shared" ref="AA31" si="190">AA15</f>
        <v>2212</v>
      </c>
      <c r="AD31" s="29">
        <f t="shared" ref="AD31" si="191">AD15</f>
        <v>99</v>
      </c>
      <c r="AG31" s="29">
        <f t="shared" ref="AG31" si="192">AG15</f>
        <v>30757</v>
      </c>
      <c r="AJ31" s="29">
        <f t="shared" ref="AJ31" si="193">AJ15</f>
        <v>496</v>
      </c>
      <c r="AM31" s="29">
        <f t="shared" ref="AM31" si="194">AM15</f>
        <v>1148</v>
      </c>
      <c r="AP31" s="29">
        <f t="shared" ref="AP31" si="195">AP15</f>
        <v>621</v>
      </c>
      <c r="AS31" s="29">
        <f t="shared" ref="AS31" si="196">AS15</f>
        <v>547</v>
      </c>
      <c r="AV31" s="29">
        <f t="shared" ref="AV31" si="197">AV15</f>
        <v>47</v>
      </c>
      <c r="AY31" s="29">
        <f t="shared" ref="AY31" si="198">AY15</f>
        <v>3695</v>
      </c>
      <c r="BB31" s="29">
        <f t="shared" ref="BB31" si="199">BB15</f>
        <v>692</v>
      </c>
      <c r="BE31" s="29">
        <f t="shared" ref="BE31" si="200">BE15</f>
        <v>5588</v>
      </c>
      <c r="BH31" s="29">
        <f t="shared" ref="BH31" si="201">BH15</f>
        <v>1540</v>
      </c>
      <c r="BK31" s="29">
        <f t="shared" ref="BK31" si="202">BK15</f>
        <v>9882</v>
      </c>
      <c r="BN31" s="29">
        <f t="shared" ref="BN31" si="203">BN15</f>
        <v>2139</v>
      </c>
      <c r="BQ31" s="29">
        <f t="shared" ref="BQ31" si="204">BQ15</f>
        <v>169</v>
      </c>
      <c r="BT31" s="29">
        <f t="shared" ref="BT31" si="205">BT15</f>
        <v>2579</v>
      </c>
      <c r="BW31" s="29">
        <f t="shared" ref="BW31" si="206">BW15</f>
        <v>16737</v>
      </c>
      <c r="BZ31" s="29">
        <f t="shared" ref="BZ31" si="207">BZ15</f>
        <v>2368</v>
      </c>
      <c r="CC31" s="29">
        <f t="shared" ref="CC31" si="208">CC15</f>
        <v>2253</v>
      </c>
      <c r="CF31" s="29">
        <f t="shared" ref="CF31" si="209">CF15</f>
        <v>1120</v>
      </c>
      <c r="CI31" s="29">
        <f t="shared" ref="CI31" si="210">CI15</f>
        <v>238457</v>
      </c>
      <c r="CL31" s="29">
        <f t="shared" ref="CL31" si="211">CL15</f>
        <v>1233</v>
      </c>
      <c r="CO31" s="29">
        <f t="shared" ref="CO31" si="212">CO15</f>
        <v>8884</v>
      </c>
    </row>
    <row r="32" spans="1:96" s="28" customFormat="1">
      <c r="C32" s="29">
        <f t="shared" si="2"/>
        <v>130974838</v>
      </c>
      <c r="F32" s="29">
        <f t="shared" ref="F32" si="213">F16</f>
        <v>26020</v>
      </c>
      <c r="I32" s="29">
        <f t="shared" ref="I32" si="214">I16</f>
        <v>1107</v>
      </c>
      <c r="L32" s="29">
        <f t="shared" ref="L32" si="215">L16</f>
        <v>4154</v>
      </c>
      <c r="O32" s="29">
        <f t="shared" ref="O32" si="216">O16</f>
        <v>133409</v>
      </c>
      <c r="R32" s="29">
        <f t="shared" ref="R32" si="217">R16</f>
        <v>9407</v>
      </c>
      <c r="U32" s="29">
        <f t="shared" ref="U32" si="218">U16</f>
        <v>455</v>
      </c>
      <c r="X32" s="29">
        <f t="shared" ref="X32" si="219">X16</f>
        <v>286</v>
      </c>
      <c r="AA32" s="29">
        <f t="shared" ref="AA32" si="220">AA16</f>
        <v>2406</v>
      </c>
      <c r="AD32" s="29">
        <f t="shared" ref="AD32" si="221">AD16</f>
        <v>48</v>
      </c>
      <c r="AG32" s="29">
        <f t="shared" ref="AG32" si="222">AG16</f>
        <v>22705</v>
      </c>
      <c r="AJ32" s="29">
        <f t="shared" ref="AJ32" si="223">AJ16</f>
        <v>633</v>
      </c>
      <c r="AM32" s="29">
        <f t="shared" ref="AM32" si="224">AM16</f>
        <v>1810</v>
      </c>
      <c r="AP32" s="29">
        <f t="shared" ref="AP32" si="225">AP16</f>
        <v>1265</v>
      </c>
      <c r="AS32" s="29">
        <f t="shared" ref="AS32" si="226">AS16</f>
        <v>593</v>
      </c>
      <c r="AV32" s="29">
        <f t="shared" ref="AV32" si="227">AV16</f>
        <v>44</v>
      </c>
      <c r="AY32" s="29">
        <f t="shared" ref="AY32" si="228">AY16</f>
        <v>4733</v>
      </c>
      <c r="BB32" s="29">
        <f t="shared" ref="BB32" si="229">BB16</f>
        <v>747</v>
      </c>
      <c r="BE32" s="29">
        <f t="shared" ref="BE32" si="230">BE16</f>
        <v>8180</v>
      </c>
      <c r="BH32" s="29">
        <f t="shared" ref="BH32" si="231">BH16</f>
        <v>2109</v>
      </c>
      <c r="BK32" s="29">
        <f t="shared" ref="BK32" si="232">BK16</f>
        <v>13103</v>
      </c>
      <c r="BN32" s="29">
        <f t="shared" ref="BN32" si="233">BN16</f>
        <v>4162</v>
      </c>
      <c r="BQ32" s="29">
        <f t="shared" ref="BQ32" si="234">BQ16</f>
        <v>239</v>
      </c>
      <c r="BT32" s="29">
        <f t="shared" ref="BT32" si="235">BT16</f>
        <v>3372</v>
      </c>
      <c r="BW32" s="29">
        <f t="shared" ref="BW32" si="236">BW16</f>
        <v>7999</v>
      </c>
      <c r="BZ32" s="29">
        <f t="shared" ref="BZ32" si="237">BZ16</f>
        <v>1375</v>
      </c>
      <c r="CC32" s="29">
        <f t="shared" ref="CC32" si="238">CC16</f>
        <v>2992</v>
      </c>
      <c r="CF32" s="29">
        <f t="shared" ref="CF32" si="239">CF16</f>
        <v>1511</v>
      </c>
      <c r="CI32" s="29">
        <f t="shared" ref="CI32" si="240">CI16</f>
        <v>289438</v>
      </c>
      <c r="CL32" s="29">
        <f t="shared" ref="CL32" si="241">CL16</f>
        <v>1586</v>
      </c>
      <c r="CO32" s="29">
        <f t="shared" ref="CO32" si="242">CO16</f>
        <v>4992</v>
      </c>
    </row>
    <row r="33" spans="3:95" s="28" customFormat="1">
      <c r="C33" s="29"/>
      <c r="D33" s="29">
        <f>C18</f>
        <v>8</v>
      </c>
      <c r="G33" s="28">
        <f>F18</f>
        <v>1</v>
      </c>
      <c r="J33" s="28">
        <f>I18</f>
        <v>2</v>
      </c>
      <c r="M33" s="28">
        <f>L18</f>
        <v>3</v>
      </c>
      <c r="P33" s="28">
        <f>O18</f>
        <v>4</v>
      </c>
      <c r="S33" s="28">
        <f>R18</f>
        <v>5</v>
      </c>
      <c r="V33" s="28">
        <f>U18</f>
        <v>6</v>
      </c>
      <c r="Y33" s="28">
        <f>X18</f>
        <v>7</v>
      </c>
      <c r="AB33" s="28">
        <f>AA18</f>
        <v>9</v>
      </c>
      <c r="AE33" s="28">
        <f>AD18</f>
        <v>10</v>
      </c>
      <c r="AH33" s="28">
        <f>AG18</f>
        <v>11</v>
      </c>
      <c r="AK33" s="28">
        <f>AJ18</f>
        <v>12</v>
      </c>
      <c r="AN33" s="28">
        <f>AM18</f>
        <v>13</v>
      </c>
      <c r="AQ33" s="28">
        <f>AP18</f>
        <v>14</v>
      </c>
      <c r="AT33" s="28">
        <f>AS18</f>
        <v>15</v>
      </c>
      <c r="AW33" s="28">
        <f>AV18</f>
        <v>16</v>
      </c>
      <c r="AZ33" s="28">
        <f>AY18</f>
        <v>17</v>
      </c>
      <c r="BC33" s="28">
        <f>BB18</f>
        <v>18</v>
      </c>
      <c r="BF33" s="28">
        <f>BE18</f>
        <v>19</v>
      </c>
      <c r="BI33" s="28">
        <f>BH18</f>
        <v>20</v>
      </c>
      <c r="BL33" s="28">
        <f>BK18</f>
        <v>21</v>
      </c>
      <c r="BO33" s="28">
        <f>BN18</f>
        <v>22</v>
      </c>
      <c r="BR33" s="28">
        <f>BQ18</f>
        <v>23</v>
      </c>
      <c r="BU33" s="28">
        <f>BT18</f>
        <v>24</v>
      </c>
      <c r="BX33" s="28">
        <f>BW18</f>
        <v>25</v>
      </c>
      <c r="CA33" s="28">
        <f>BZ18</f>
        <v>26</v>
      </c>
      <c r="CD33" s="28">
        <f>CC18</f>
        <v>27</v>
      </c>
      <c r="CG33" s="28">
        <f>CF18</f>
        <v>28</v>
      </c>
      <c r="CJ33" s="28">
        <f>CI18</f>
        <v>29</v>
      </c>
      <c r="CM33" s="28">
        <f>CL18</f>
        <v>30</v>
      </c>
      <c r="CP33" s="28">
        <f>CO18</f>
        <v>31</v>
      </c>
    </row>
    <row r="34" spans="3:95" s="28" customFormat="1">
      <c r="D34" s="28" t="s">
        <v>3</v>
      </c>
      <c r="G34" s="28" t="s">
        <v>3</v>
      </c>
      <c r="J34" s="28" t="s">
        <v>3</v>
      </c>
      <c r="M34" s="28" t="s">
        <v>3</v>
      </c>
      <c r="P34" s="28" t="s">
        <v>3</v>
      </c>
      <c r="S34" s="28" t="s">
        <v>3</v>
      </c>
      <c r="V34" s="28" t="s">
        <v>3</v>
      </c>
      <c r="Y34" s="28" t="s">
        <v>3</v>
      </c>
      <c r="AB34" s="28" t="s">
        <v>3</v>
      </c>
      <c r="AE34" s="28" t="s">
        <v>3</v>
      </c>
      <c r="AH34" s="28" t="s">
        <v>3</v>
      </c>
      <c r="AK34" s="28" t="s">
        <v>3</v>
      </c>
      <c r="AN34" s="28" t="s">
        <v>3</v>
      </c>
      <c r="AQ34" s="28" t="s">
        <v>3</v>
      </c>
      <c r="AT34" s="28" t="s">
        <v>3</v>
      </c>
      <c r="AW34" s="28" t="s">
        <v>3</v>
      </c>
      <c r="AZ34" s="28" t="s">
        <v>3</v>
      </c>
      <c r="BC34" s="28" t="s">
        <v>3</v>
      </c>
      <c r="BF34" s="28" t="s">
        <v>3</v>
      </c>
      <c r="BI34" s="28" t="s">
        <v>3</v>
      </c>
      <c r="BL34" s="28" t="s">
        <v>3</v>
      </c>
      <c r="BO34" s="28" t="s">
        <v>3</v>
      </c>
      <c r="BR34" s="28" t="s">
        <v>3</v>
      </c>
      <c r="BU34" s="28" t="s">
        <v>3</v>
      </c>
      <c r="BX34" s="28" t="s">
        <v>3</v>
      </c>
      <c r="CA34" s="28" t="s">
        <v>3</v>
      </c>
      <c r="CD34" s="28" t="s">
        <v>3</v>
      </c>
      <c r="CG34" s="28" t="s">
        <v>3</v>
      </c>
      <c r="CJ34" s="28" t="s">
        <v>3</v>
      </c>
      <c r="CM34" s="28" t="s">
        <v>3</v>
      </c>
      <c r="CP34" s="28" t="s">
        <v>3</v>
      </c>
    </row>
    <row r="35" spans="3:95" s="28" customFormat="1">
      <c r="D35" s="29">
        <f>D5</f>
        <v>109516609</v>
      </c>
      <c r="G35" s="29">
        <f>G5</f>
        <v>14635091</v>
      </c>
      <c r="J35" s="29">
        <f>J5</f>
        <v>11266401</v>
      </c>
      <c r="M35" s="29">
        <f>M5</f>
        <v>5068720</v>
      </c>
      <c r="P35" s="29">
        <f>P5</f>
        <v>36708816</v>
      </c>
      <c r="S35" s="29">
        <f>S5</f>
        <v>21894129</v>
      </c>
      <c r="V35" s="29">
        <f>V5</f>
        <v>2991719</v>
      </c>
      <c r="Y35" s="29">
        <f>Y5</f>
        <v>9893281</v>
      </c>
      <c r="AB35" s="29">
        <f>AB5</f>
        <v>4768802</v>
      </c>
      <c r="AE35" s="29">
        <f>AE5</f>
        <v>4235385</v>
      </c>
      <c r="AH35" s="29">
        <f>AH5</f>
        <v>37982783</v>
      </c>
      <c r="AK35" s="29">
        <f>AK5</f>
        <v>3419998</v>
      </c>
      <c r="AN35" s="29">
        <f>AN5</f>
        <v>24617245</v>
      </c>
      <c r="AQ35" s="29">
        <f>AQ5</f>
        <v>4447905</v>
      </c>
      <c r="AT35" s="29">
        <f>AT5</f>
        <v>4145296</v>
      </c>
      <c r="AW35" s="29">
        <f>AW5</f>
        <v>10440842</v>
      </c>
      <c r="AZ35" s="29">
        <f>AZ5</f>
        <v>33873069</v>
      </c>
      <c r="BC35" s="29">
        <f>BC5</f>
        <v>6255092</v>
      </c>
      <c r="BF35" s="29">
        <f>BF5</f>
        <v>7582188</v>
      </c>
      <c r="BI35" s="29">
        <f>BI5</f>
        <v>5899456</v>
      </c>
      <c r="BL35" s="29">
        <f>BL5</f>
        <v>20709355</v>
      </c>
      <c r="BO35" s="29">
        <f>BO5</f>
        <v>6469707</v>
      </c>
      <c r="BR35" s="29">
        <f>BR5</f>
        <v>4651048</v>
      </c>
      <c r="BU35" s="29">
        <f>BU5</f>
        <v>8873732</v>
      </c>
      <c r="BX35" s="29">
        <f>BX5</f>
        <v>12273340</v>
      </c>
      <c r="CA35" s="29">
        <f>CA5</f>
        <v>5635324</v>
      </c>
      <c r="CD35" s="29">
        <f>CD5</f>
        <v>18835356</v>
      </c>
      <c r="CG35" s="29">
        <f>CG5</f>
        <v>6997487</v>
      </c>
      <c r="CJ35" s="29">
        <f>CJ5</f>
        <v>21550693</v>
      </c>
      <c r="CM35" s="29">
        <f>CM5</f>
        <v>6499706</v>
      </c>
      <c r="CP35" s="29">
        <f>CP5</f>
        <v>10419864</v>
      </c>
    </row>
    <row r="36" spans="3:95" s="28" customFormat="1">
      <c r="D36" s="29">
        <f>D6</f>
        <v>147021627</v>
      </c>
      <c r="G36" s="29">
        <f>G6</f>
        <v>17093585</v>
      </c>
      <c r="J36" s="29">
        <f>J6</f>
        <v>12515390</v>
      </c>
      <c r="M36" s="29">
        <f>M6</f>
        <v>5429829</v>
      </c>
      <c r="P36" s="29">
        <f>P6</f>
        <v>44418922</v>
      </c>
      <c r="S36" s="29">
        <f>S6</f>
        <v>28602305</v>
      </c>
      <c r="V36" s="29">
        <f>V6</f>
        <v>3501318</v>
      </c>
      <c r="Y36" s="29">
        <f>Y6</f>
        <v>9638782</v>
      </c>
      <c r="AB36" s="29">
        <f>AB6</f>
        <v>5905192</v>
      </c>
      <c r="AE36" s="29">
        <f>AE6</f>
        <v>4778051</v>
      </c>
      <c r="AH36" s="29">
        <f>AH6</f>
        <v>43448560</v>
      </c>
      <c r="AK36" s="29">
        <f>AK6</f>
        <v>3808904</v>
      </c>
      <c r="AN36" s="29">
        <f>AN6</f>
        <v>27652447</v>
      </c>
      <c r="AQ36" s="29">
        <f>AQ6</f>
        <v>5466351</v>
      </c>
      <c r="AT36" s="29">
        <f>AT6</f>
        <v>5179054</v>
      </c>
      <c r="AW36" s="29">
        <f>AW6</f>
        <v>11183112</v>
      </c>
      <c r="AZ36" s="29">
        <f>AZ6</f>
        <v>38823452</v>
      </c>
      <c r="BC36" s="29">
        <f>BC6</f>
        <v>7926180</v>
      </c>
      <c r="BF36" s="29">
        <f>BF6</f>
        <v>8826485</v>
      </c>
      <c r="BI36" s="29">
        <f>BI6</f>
        <v>6481673</v>
      </c>
      <c r="BL36" s="29">
        <f>BL6</f>
        <v>24873348</v>
      </c>
      <c r="BO36" s="29">
        <f>BO6</f>
        <v>7411666</v>
      </c>
      <c r="BR36" s="29">
        <f>BR6</f>
        <v>4967657</v>
      </c>
      <c r="BU36" s="29">
        <f>BU6</f>
        <v>9733414</v>
      </c>
      <c r="BX36" s="29">
        <f>BX6</f>
        <v>11658555</v>
      </c>
      <c r="CA36" s="29">
        <f>CA6</f>
        <v>6560618</v>
      </c>
      <c r="CD36" s="29">
        <f>CD6</f>
        <v>20097111</v>
      </c>
      <c r="CG36" s="29">
        <f>CG6</f>
        <v>8665553</v>
      </c>
      <c r="CJ36" s="29">
        <f>CJ6</f>
        <v>19998510</v>
      </c>
      <c r="CM36" s="29">
        <f>CM6</f>
        <v>7748142</v>
      </c>
      <c r="CP36" s="29">
        <f>CP6</f>
        <v>12051963</v>
      </c>
    </row>
    <row r="37" spans="3:95" s="28" customFormat="1">
      <c r="C37" s="29"/>
      <c r="D37" s="29">
        <f>D7</f>
        <v>148065009</v>
      </c>
      <c r="G37" s="29">
        <f>G7</f>
        <v>17953263</v>
      </c>
      <c r="J37" s="29">
        <f>J7</f>
        <v>13088544</v>
      </c>
      <c r="M37" s="29">
        <f>M7</f>
        <v>5814464</v>
      </c>
      <c r="P37" s="29">
        <f>P7</f>
        <v>45442434</v>
      </c>
      <c r="S37" s="29">
        <f>S7</f>
        <v>29412938</v>
      </c>
      <c r="V37" s="29">
        <f>V7</f>
        <v>3653656</v>
      </c>
      <c r="Y37" s="29">
        <f>Y7</f>
        <v>9641037</v>
      </c>
      <c r="AB37" s="29">
        <f>AB7</f>
        <v>6344062</v>
      </c>
      <c r="AE37" s="29">
        <f>AE7</f>
        <v>4853442</v>
      </c>
      <c r="AH37" s="29">
        <f>AH7</f>
        <v>44689525</v>
      </c>
      <c r="AK37" s="29">
        <f>AK7</f>
        <v>4007851</v>
      </c>
      <c r="AN37" s="29">
        <f>AN7</f>
        <v>27913367</v>
      </c>
      <c r="AQ37" s="29">
        <f>AQ7</f>
        <v>5772568</v>
      </c>
      <c r="AT37" s="29">
        <f>AT7</f>
        <v>5324646</v>
      </c>
      <c r="AW37" s="29">
        <f>AW7</f>
        <v>11303674</v>
      </c>
      <c r="AZ37" s="29">
        <f>AZ7</f>
        <v>40279234</v>
      </c>
      <c r="BC37" s="29">
        <f>BC7</f>
        <v>8228535</v>
      </c>
      <c r="BF37" s="29">
        <f>BF7</f>
        <v>9021156</v>
      </c>
      <c r="BI37" s="29">
        <f>BI7</f>
        <v>6837915</v>
      </c>
      <c r="BL37" s="29">
        <f>BL7</f>
        <v>25418255</v>
      </c>
      <c r="BO37" s="29">
        <f>BO7</f>
        <v>7736456</v>
      </c>
      <c r="BR37" s="29">
        <f>BR7</f>
        <v>5288772</v>
      </c>
      <c r="BU37" s="29">
        <f>BU7</f>
        <v>10223379</v>
      </c>
      <c r="BX37" s="29">
        <f>BX7</f>
        <v>12215083</v>
      </c>
      <c r="CA37" s="29">
        <f>CA7</f>
        <v>7058055</v>
      </c>
      <c r="CD37" s="29">
        <f>CD7</f>
        <v>21047312</v>
      </c>
      <c r="CG37" s="29">
        <f>CG7</f>
        <v>9134541</v>
      </c>
      <c r="CJ37" s="29">
        <f>CJ7</f>
        <v>19798765</v>
      </c>
      <c r="CM37" s="29">
        <f>CM7</f>
        <v>8212574</v>
      </c>
      <c r="CP37" s="29">
        <f>CP7</f>
        <v>12276686</v>
      </c>
    </row>
    <row r="38" spans="3:95" s="28" customFormat="1">
      <c r="C38" s="29"/>
      <c r="D38" s="29">
        <f>D8</f>
        <v>143252164</v>
      </c>
      <c r="G38" s="29">
        <f>G8</f>
        <v>17852313</v>
      </c>
      <c r="J38" s="29">
        <f>J8</f>
        <v>13182003</v>
      </c>
      <c r="M38" s="29">
        <f>M8</f>
        <v>6218511</v>
      </c>
      <c r="P38" s="29">
        <f>P8</f>
        <v>44891138</v>
      </c>
      <c r="S38" s="29">
        <f>S8</f>
        <v>29081159</v>
      </c>
      <c r="V38" s="29">
        <f>V8</f>
        <v>3683875</v>
      </c>
      <c r="Y38" s="29">
        <f>Y8</f>
        <v>9394788</v>
      </c>
      <c r="AB38" s="29">
        <f>AB8</f>
        <v>6686421</v>
      </c>
      <c r="AE38" s="29">
        <f>AE8</f>
        <v>4827116</v>
      </c>
      <c r="AH38" s="29">
        <f>AH8</f>
        <v>44799899</v>
      </c>
      <c r="AK38" s="29">
        <f>AK8</f>
        <v>4089187</v>
      </c>
      <c r="AN38" s="29">
        <f>AN8</f>
        <v>28230726</v>
      </c>
      <c r="AQ38" s="29">
        <f>AQ8</f>
        <v>5744114</v>
      </c>
      <c r="AT38" s="29">
        <f>AT8</f>
        <v>5050943</v>
      </c>
      <c r="AW38" s="29">
        <f>AW8</f>
        <v>11045346</v>
      </c>
      <c r="AZ38" s="29">
        <f>AZ8</f>
        <v>40367917</v>
      </c>
      <c r="BC38" s="29">
        <f>BC8</f>
        <v>8176433</v>
      </c>
      <c r="BF38" s="29">
        <f>BF8</f>
        <v>8021914</v>
      </c>
      <c r="BI38" s="29">
        <f>BI8</f>
        <v>6971022</v>
      </c>
      <c r="BL38" s="29">
        <f>BL8</f>
        <v>25793159</v>
      </c>
      <c r="BO38" s="29">
        <f>BO8</f>
        <v>7936706</v>
      </c>
      <c r="BR38" s="29">
        <f>BR8</f>
        <v>5268973</v>
      </c>
      <c r="BU38" s="29">
        <f>BU8</f>
        <v>10288923</v>
      </c>
      <c r="BX38" s="29">
        <f>BX8</f>
        <v>12829388</v>
      </c>
      <c r="CA38" s="29">
        <f>CA8</f>
        <v>7208317</v>
      </c>
      <c r="CD38" s="29">
        <f>CD8</f>
        <v>21905946</v>
      </c>
      <c r="CG38" s="29">
        <f>CG8</f>
        <v>9037285</v>
      </c>
      <c r="CJ38" s="29">
        <f>CJ8</f>
        <v>19297248</v>
      </c>
      <c r="CM38" s="29">
        <f>CM8</f>
        <v>8338592</v>
      </c>
      <c r="CP38" s="29">
        <f>CP8</f>
        <v>11669551</v>
      </c>
    </row>
    <row r="39" spans="3:95" s="28" customFormat="1">
      <c r="D39" s="29" t="e">
        <f>#REF!</f>
        <v>#REF!</v>
      </c>
      <c r="G39" s="29" t="e">
        <f>#REF!</f>
        <v>#REF!</v>
      </c>
      <c r="J39" s="29" t="e">
        <f>#REF!</f>
        <v>#REF!</v>
      </c>
      <c r="M39" s="29" t="e">
        <f>#REF!</f>
        <v>#REF!</v>
      </c>
      <c r="P39" s="29" t="e">
        <f>#REF!</f>
        <v>#REF!</v>
      </c>
      <c r="S39" s="29" t="e">
        <f>#REF!</f>
        <v>#REF!</v>
      </c>
      <c r="V39" s="29" t="e">
        <f>#REF!</f>
        <v>#REF!</v>
      </c>
      <c r="Y39" s="29" t="e">
        <f>#REF!</f>
        <v>#REF!</v>
      </c>
      <c r="AB39" s="29" t="e">
        <f>#REF!</f>
        <v>#REF!</v>
      </c>
      <c r="AE39" s="29" t="e">
        <f>#REF!</f>
        <v>#REF!</v>
      </c>
      <c r="AH39" s="29" t="e">
        <f>#REF!</f>
        <v>#REF!</v>
      </c>
      <c r="AK39" s="29" t="e">
        <f>#REF!</f>
        <v>#REF!</v>
      </c>
      <c r="AN39" s="29" t="e">
        <f>#REF!</f>
        <v>#REF!</v>
      </c>
      <c r="AQ39" s="29" t="e">
        <f>#REF!</f>
        <v>#REF!</v>
      </c>
      <c r="AT39" s="29" t="e">
        <f>#REF!</f>
        <v>#REF!</v>
      </c>
      <c r="AW39" s="29" t="e">
        <f>#REF!</f>
        <v>#REF!</v>
      </c>
      <c r="AZ39" s="29" t="e">
        <f>#REF!</f>
        <v>#REF!</v>
      </c>
      <c r="BC39" s="29" t="e">
        <f>#REF!</f>
        <v>#REF!</v>
      </c>
      <c r="BF39" s="29" t="e">
        <f>#REF!</f>
        <v>#REF!</v>
      </c>
      <c r="BI39" s="29" t="e">
        <f>#REF!</f>
        <v>#REF!</v>
      </c>
      <c r="BL39" s="29" t="e">
        <f>#REF!</f>
        <v>#REF!</v>
      </c>
      <c r="BO39" s="29" t="e">
        <f>#REF!</f>
        <v>#REF!</v>
      </c>
      <c r="BR39" s="29" t="e">
        <f>#REF!</f>
        <v>#REF!</v>
      </c>
      <c r="BU39" s="29" t="e">
        <f>#REF!</f>
        <v>#REF!</v>
      </c>
      <c r="BX39" s="29" t="e">
        <f>#REF!</f>
        <v>#REF!</v>
      </c>
      <c r="CA39" s="29" t="e">
        <f>#REF!</f>
        <v>#REF!</v>
      </c>
      <c r="CD39" s="29" t="e">
        <f>#REF!</f>
        <v>#REF!</v>
      </c>
      <c r="CG39" s="29" t="e">
        <f>#REF!</f>
        <v>#REF!</v>
      </c>
      <c r="CJ39" s="29" t="e">
        <f>#REF!</f>
        <v>#REF!</v>
      </c>
      <c r="CM39" s="29" t="e">
        <f>#REF!</f>
        <v>#REF!</v>
      </c>
      <c r="CP39" s="29" t="e">
        <f>#REF!</f>
        <v>#REF!</v>
      </c>
    </row>
    <row r="40" spans="3:95" s="28" customFormat="1">
      <c r="D40" s="29">
        <f t="shared" ref="D40:D47" si="243">D9</f>
        <v>160718532</v>
      </c>
      <c r="G40" s="29">
        <f t="shared" ref="G40:G47" si="244">G9</f>
        <v>19570418</v>
      </c>
      <c r="J40" s="29">
        <f t="shared" ref="J40:J47" si="245">J9</f>
        <v>14084951</v>
      </c>
      <c r="M40" s="29">
        <f t="shared" ref="M40:M47" si="246">M9</f>
        <v>6940061</v>
      </c>
      <c r="P40" s="29">
        <f t="shared" ref="P40:P47" si="247">P9</f>
        <v>49466443</v>
      </c>
      <c r="S40" s="29">
        <f t="shared" ref="S40:S47" si="248">S9</f>
        <v>31361774</v>
      </c>
      <c r="V40" s="29">
        <f t="shared" ref="V40:V47" si="249">V9</f>
        <v>3802589</v>
      </c>
      <c r="Y40" s="29">
        <f t="shared" ref="Y40:Y47" si="250">Y9</f>
        <v>9826307</v>
      </c>
      <c r="AB40" s="29">
        <f t="shared" ref="AB40:AB47" si="251">AB9</f>
        <v>7075747</v>
      </c>
      <c r="AE40" s="29">
        <f t="shared" ref="AE40:AE47" si="252">AE9</f>
        <v>5185255</v>
      </c>
      <c r="AH40" s="29">
        <f t="shared" ref="AH40:AH47" si="253">AH9</f>
        <v>51636354</v>
      </c>
      <c r="AK40" s="29">
        <f t="shared" ref="AK40:AK47" si="254">AK9</f>
        <v>4382769</v>
      </c>
      <c r="AN40" s="29">
        <f t="shared" ref="AN40:AN47" si="255">AN9</f>
        <v>28367290</v>
      </c>
      <c r="AQ40" s="29">
        <f t="shared" ref="AQ40:AQ47" si="256">AQ9</f>
        <v>6218682</v>
      </c>
      <c r="AT40" s="29">
        <f t="shared" ref="AT40:AT47" si="257">AT9</f>
        <v>5616176</v>
      </c>
      <c r="AW40" s="29">
        <f t="shared" ref="AW40:AW47" si="258">AW9</f>
        <v>11325928</v>
      </c>
      <c r="AZ40" s="29">
        <f t="shared" ref="AZ40:AZ47" si="259">AZ9</f>
        <v>43978996</v>
      </c>
      <c r="BC40" s="29">
        <f t="shared" ref="BC40:BC47" si="260">BC9</f>
        <v>8842250</v>
      </c>
      <c r="BF40" s="29">
        <f t="shared" ref="BF40:BF47" si="261">BF9</f>
        <v>9562653</v>
      </c>
      <c r="BI40" s="29">
        <f t="shared" ref="BI40:BI47" si="262">BI9</f>
        <v>7601350</v>
      </c>
      <c r="BL40" s="29">
        <f t="shared" ref="BL40:BL47" si="263">BL9</f>
        <v>27072405</v>
      </c>
      <c r="BO40" s="29">
        <f t="shared" ref="BO40:BO47" si="264">BO9</f>
        <v>8496524</v>
      </c>
      <c r="BR40" s="29">
        <f t="shared" ref="BR40:BR47" si="265">BR9</f>
        <v>5610951</v>
      </c>
      <c r="BU40" s="29">
        <f t="shared" ref="BU40:BU47" si="266">BU9</f>
        <v>11076188</v>
      </c>
      <c r="BX40" s="29">
        <f t="shared" ref="BX40:BX47" si="267">BX9</f>
        <v>13624383</v>
      </c>
      <c r="CA40" s="29">
        <f t="shared" ref="CA40:CA47" si="268">CA9</f>
        <v>7578073</v>
      </c>
      <c r="CD40" s="29">
        <f t="shared" ref="CD40:CD47" si="269">CD9</f>
        <v>23142983</v>
      </c>
      <c r="CG40" s="29">
        <f t="shared" ref="CG40:CG47" si="270">CG9</f>
        <v>9755916</v>
      </c>
      <c r="CJ40" s="29">
        <f t="shared" ref="CJ40:CJ47" si="271">CJ9</f>
        <v>19774449</v>
      </c>
      <c r="CM40" s="29">
        <f t="shared" ref="CM40:CM47" si="272">CM9</f>
        <v>9112033</v>
      </c>
      <c r="CP40" s="29">
        <f t="shared" ref="CP40:CP47" si="273">CP9</f>
        <v>13070365</v>
      </c>
    </row>
    <row r="41" spans="3:95" s="28" customFormat="1">
      <c r="D41" s="29">
        <f t="shared" si="243"/>
        <v>164931507</v>
      </c>
      <c r="G41" s="29">
        <f t="shared" si="244"/>
        <v>20623805</v>
      </c>
      <c r="J41" s="29">
        <f t="shared" si="245"/>
        <v>14902282</v>
      </c>
      <c r="M41" s="29">
        <f t="shared" si="246"/>
        <v>7073165</v>
      </c>
      <c r="P41" s="29">
        <f t="shared" si="247"/>
        <v>51762056</v>
      </c>
      <c r="S41" s="29">
        <f t="shared" si="248"/>
        <v>31512127</v>
      </c>
      <c r="V41" s="29">
        <f t="shared" si="249"/>
        <v>3881847</v>
      </c>
      <c r="Y41" s="29">
        <f t="shared" si="250"/>
        <v>10378973</v>
      </c>
      <c r="AB41" s="29">
        <f t="shared" si="251"/>
        <v>7307233</v>
      </c>
      <c r="AE41" s="29">
        <f t="shared" si="252"/>
        <v>5447791</v>
      </c>
      <c r="AH41" s="29">
        <f t="shared" si="253"/>
        <v>55377578</v>
      </c>
      <c r="AK41" s="29">
        <f t="shared" si="254"/>
        <v>4730240</v>
      </c>
      <c r="AN41" s="29">
        <f t="shared" si="255"/>
        <v>30114567</v>
      </c>
      <c r="AQ41" s="29">
        <f t="shared" si="256"/>
        <v>6416033</v>
      </c>
      <c r="AT41" s="29">
        <f t="shared" si="257"/>
        <v>5980153</v>
      </c>
      <c r="AW41" s="29">
        <f t="shared" si="258"/>
        <v>12103929</v>
      </c>
      <c r="AZ41" s="29">
        <f t="shared" si="259"/>
        <v>46314773</v>
      </c>
      <c r="BC41" s="29">
        <f t="shared" si="260"/>
        <v>9525107</v>
      </c>
      <c r="BF41" s="29">
        <f t="shared" si="261"/>
        <v>10470751</v>
      </c>
      <c r="BI41" s="29">
        <f t="shared" si="262"/>
        <v>8304004</v>
      </c>
      <c r="BL41" s="29">
        <f t="shared" si="263"/>
        <v>28399000</v>
      </c>
      <c r="BO41" s="29">
        <f t="shared" si="264"/>
        <v>8885752</v>
      </c>
      <c r="BR41" s="29">
        <f t="shared" si="265"/>
        <v>5930150</v>
      </c>
      <c r="BU41" s="29">
        <f t="shared" si="266"/>
        <v>11849549</v>
      </c>
      <c r="BX41" s="29">
        <f t="shared" si="267"/>
        <v>15191892</v>
      </c>
      <c r="CA41" s="29">
        <f t="shared" si="268"/>
        <v>8078990</v>
      </c>
      <c r="CD41" s="29">
        <f t="shared" si="269"/>
        <v>25708825</v>
      </c>
      <c r="CG41" s="29">
        <f t="shared" si="270"/>
        <v>10145940</v>
      </c>
      <c r="CJ41" s="29">
        <f t="shared" si="271"/>
        <v>21325677</v>
      </c>
      <c r="CM41" s="29">
        <f t="shared" si="272"/>
        <v>9573838</v>
      </c>
      <c r="CP41" s="29">
        <f t="shared" si="273"/>
        <v>13676610</v>
      </c>
    </row>
    <row r="42" spans="3:95" s="28" customFormat="1">
      <c r="D42" s="29">
        <f t="shared" si="243"/>
        <v>161685862</v>
      </c>
      <c r="G42" s="29">
        <f t="shared" si="244"/>
        <v>19623568</v>
      </c>
      <c r="J42" s="29">
        <f t="shared" si="245"/>
        <v>14287438</v>
      </c>
      <c r="M42" s="29">
        <f t="shared" si="246"/>
        <v>6242394</v>
      </c>
      <c r="P42" s="29">
        <f t="shared" si="247"/>
        <v>49274266</v>
      </c>
      <c r="S42" s="29">
        <f t="shared" si="248"/>
        <v>31205807</v>
      </c>
      <c r="V42" s="29">
        <f t="shared" si="249"/>
        <v>3825033</v>
      </c>
      <c r="Y42" s="29">
        <f t="shared" si="250"/>
        <v>10959010</v>
      </c>
      <c r="AB42" s="29">
        <f t="shared" si="251"/>
        <v>6752123</v>
      </c>
      <c r="AE42" s="29">
        <f t="shared" si="252"/>
        <v>5303071</v>
      </c>
      <c r="AH42" s="29">
        <f t="shared" si="253"/>
        <v>49552637</v>
      </c>
      <c r="AK42" s="29">
        <f t="shared" si="254"/>
        <v>4349469</v>
      </c>
      <c r="AN42" s="29">
        <f t="shared" si="255"/>
        <v>31483115</v>
      </c>
      <c r="AQ42" s="29">
        <f t="shared" si="256"/>
        <v>6119995</v>
      </c>
      <c r="AT42" s="29">
        <f t="shared" si="257"/>
        <v>5689653</v>
      </c>
      <c r="AW42" s="29">
        <f t="shared" si="258"/>
        <v>12232773</v>
      </c>
      <c r="AZ42" s="29">
        <f t="shared" si="259"/>
        <v>44389424</v>
      </c>
      <c r="BC42" s="29">
        <f t="shared" si="260"/>
        <v>9383502</v>
      </c>
      <c r="BF42" s="29">
        <f t="shared" si="261"/>
        <v>9850098</v>
      </c>
      <c r="BI42" s="29">
        <f t="shared" si="262"/>
        <v>7482966</v>
      </c>
      <c r="BL42" s="29">
        <f t="shared" si="263"/>
        <v>28025888</v>
      </c>
      <c r="BO42" s="29">
        <f t="shared" si="264"/>
        <v>8480016</v>
      </c>
      <c r="BR42" s="29">
        <f t="shared" si="265"/>
        <v>5784100</v>
      </c>
      <c r="BU42" s="29">
        <f t="shared" si="266"/>
        <v>10902047</v>
      </c>
      <c r="BX42" s="29">
        <f t="shared" si="267"/>
        <v>13214866</v>
      </c>
      <c r="CA42" s="29">
        <f t="shared" si="268"/>
        <v>7766951</v>
      </c>
      <c r="CD42" s="29">
        <f t="shared" si="269"/>
        <v>22037869</v>
      </c>
      <c r="CG42" s="29">
        <f t="shared" si="270"/>
        <v>9762751</v>
      </c>
      <c r="CJ42" s="29">
        <f t="shared" si="271"/>
        <v>21498333</v>
      </c>
      <c r="CM42" s="29">
        <f t="shared" si="272"/>
        <v>8934048</v>
      </c>
      <c r="CP42" s="29">
        <f t="shared" si="273"/>
        <v>13254614</v>
      </c>
    </row>
    <row r="43" spans="3:95" s="28" customFormat="1">
      <c r="D43" s="29">
        <f t="shared" si="243"/>
        <v>154613805</v>
      </c>
      <c r="G43" s="29">
        <f t="shared" si="244"/>
        <v>18548147</v>
      </c>
      <c r="J43" s="29">
        <f t="shared" si="245"/>
        <v>14044082</v>
      </c>
      <c r="M43" s="29">
        <f t="shared" si="246"/>
        <v>5647190</v>
      </c>
      <c r="P43" s="29">
        <f t="shared" si="247"/>
        <v>47313308</v>
      </c>
      <c r="S43" s="29">
        <f t="shared" si="248"/>
        <v>29674196</v>
      </c>
      <c r="V43" s="29">
        <f t="shared" si="249"/>
        <v>3741313</v>
      </c>
      <c r="Y43" s="29">
        <f t="shared" si="250"/>
        <v>10948185</v>
      </c>
      <c r="AB43" s="29">
        <f t="shared" si="251"/>
        <v>6501577</v>
      </c>
      <c r="AE43" s="29">
        <f t="shared" si="252"/>
        <v>5121613</v>
      </c>
      <c r="AH43" s="29">
        <f t="shared" si="253"/>
        <v>46277167</v>
      </c>
      <c r="AK43" s="29">
        <f t="shared" si="254"/>
        <v>4235178</v>
      </c>
      <c r="AN43" s="29">
        <f t="shared" si="255"/>
        <v>30967735</v>
      </c>
      <c r="AQ43" s="29">
        <f t="shared" si="256"/>
        <v>5879702</v>
      </c>
      <c r="AT43" s="29">
        <f t="shared" si="257"/>
        <v>5489675</v>
      </c>
      <c r="AW43" s="29">
        <f t="shared" si="258"/>
        <v>12475143</v>
      </c>
      <c r="AZ43" s="29">
        <f t="shared" si="259"/>
        <v>42439776</v>
      </c>
      <c r="BC43" s="29">
        <f t="shared" si="260"/>
        <v>8987429</v>
      </c>
      <c r="BF43" s="29">
        <f t="shared" si="261"/>
        <v>9277722</v>
      </c>
      <c r="BI43" s="29">
        <f t="shared" si="262"/>
        <v>7437773</v>
      </c>
      <c r="BL43" s="29">
        <f t="shared" si="263"/>
        <v>27501777</v>
      </c>
      <c r="BO43" s="29">
        <f t="shared" si="264"/>
        <v>8245353</v>
      </c>
      <c r="BR43" s="29">
        <f t="shared" si="265"/>
        <v>5544248</v>
      </c>
      <c r="BU43" s="29">
        <f t="shared" si="266"/>
        <v>10610898</v>
      </c>
      <c r="BX43" s="29">
        <f t="shared" si="267"/>
        <v>12404091</v>
      </c>
      <c r="CA43" s="29">
        <f t="shared" si="268"/>
        <v>7508927</v>
      </c>
      <c r="CD43" s="29">
        <f t="shared" si="269"/>
        <v>20455562</v>
      </c>
      <c r="CG43" s="29">
        <f t="shared" si="270"/>
        <v>9398866</v>
      </c>
      <c r="CJ43" s="29">
        <f t="shared" si="271"/>
        <v>21585909</v>
      </c>
      <c r="CM43" s="29">
        <f t="shared" si="272"/>
        <v>8535969</v>
      </c>
      <c r="CP43" s="29">
        <f t="shared" si="273"/>
        <v>12915148</v>
      </c>
    </row>
    <row r="44" spans="3:95" s="28" customFormat="1">
      <c r="D44" s="29">
        <f t="shared" si="243"/>
        <v>160084188</v>
      </c>
      <c r="G44" s="29">
        <f t="shared" si="244"/>
        <v>19627811</v>
      </c>
      <c r="J44" s="29">
        <f t="shared" si="245"/>
        <v>14572419</v>
      </c>
      <c r="M44" s="29">
        <f t="shared" si="246"/>
        <v>5876607</v>
      </c>
      <c r="P44" s="29">
        <f t="shared" si="247"/>
        <v>48466532</v>
      </c>
      <c r="S44" s="29">
        <f t="shared" si="248"/>
        <v>30878426</v>
      </c>
      <c r="V44" s="29">
        <f t="shared" si="249"/>
        <v>3860280</v>
      </c>
      <c r="Y44" s="29">
        <f t="shared" si="250"/>
        <v>11520340</v>
      </c>
      <c r="AB44" s="29">
        <f t="shared" si="251"/>
        <v>6674767</v>
      </c>
      <c r="AE44" s="29">
        <f t="shared" si="252"/>
        <v>5175337</v>
      </c>
      <c r="AH44" s="29">
        <f t="shared" si="253"/>
        <v>48529322</v>
      </c>
      <c r="AK44" s="29">
        <f t="shared" si="254"/>
        <v>4366046</v>
      </c>
      <c r="AN44" s="29">
        <f t="shared" si="255"/>
        <v>31925680</v>
      </c>
      <c r="AQ44" s="29">
        <f t="shared" si="256"/>
        <v>6054253</v>
      </c>
      <c r="AT44" s="29">
        <f t="shared" si="257"/>
        <v>5656060</v>
      </c>
      <c r="AW44" s="29">
        <f t="shared" si="258"/>
        <v>13013789</v>
      </c>
      <c r="AZ44" s="29">
        <f t="shared" si="259"/>
        <v>44060884</v>
      </c>
      <c r="BC44" s="29">
        <f t="shared" si="260"/>
        <v>9482704</v>
      </c>
      <c r="BF44" s="29">
        <f t="shared" si="261"/>
        <v>9464916</v>
      </c>
      <c r="BI44" s="29">
        <f t="shared" si="262"/>
        <v>7564670</v>
      </c>
      <c r="BL44" s="29">
        <f t="shared" si="263"/>
        <v>28011730</v>
      </c>
      <c r="BO44" s="29">
        <f t="shared" si="264"/>
        <v>8508725</v>
      </c>
      <c r="BR44" s="29">
        <f t="shared" si="265"/>
        <v>5716852</v>
      </c>
      <c r="BU44" s="29">
        <f t="shared" si="266"/>
        <v>10911675</v>
      </c>
      <c r="BX44" s="29">
        <f t="shared" si="267"/>
        <v>13277912</v>
      </c>
      <c r="CA44" s="29">
        <f t="shared" si="268"/>
        <v>7828295</v>
      </c>
      <c r="CD44" s="29">
        <f t="shared" si="269"/>
        <v>21703223</v>
      </c>
      <c r="CG44" s="29">
        <f t="shared" si="270"/>
        <v>9631413</v>
      </c>
      <c r="CJ44" s="29">
        <f t="shared" si="271"/>
        <v>23535636</v>
      </c>
      <c r="CM44" s="29">
        <f t="shared" si="272"/>
        <v>8731791</v>
      </c>
      <c r="CP44" s="29">
        <f t="shared" si="273"/>
        <v>13034844</v>
      </c>
    </row>
    <row r="45" spans="3:95" s="28" customFormat="1">
      <c r="D45" s="29">
        <f t="shared" si="243"/>
        <v>166705343</v>
      </c>
      <c r="G45" s="29">
        <f t="shared" si="244"/>
        <v>19915519</v>
      </c>
      <c r="J45" s="29">
        <f t="shared" si="245"/>
        <v>14565351</v>
      </c>
      <c r="M45" s="29">
        <f t="shared" si="246"/>
        <v>6013955</v>
      </c>
      <c r="P45" s="29">
        <f t="shared" si="247"/>
        <v>50493222</v>
      </c>
      <c r="S45" s="29">
        <f t="shared" si="248"/>
        <v>31947023</v>
      </c>
      <c r="V45" s="29">
        <f t="shared" si="249"/>
        <v>4065534</v>
      </c>
      <c r="Y45" s="29">
        <f t="shared" si="250"/>
        <v>12027069</v>
      </c>
      <c r="AB45" s="29">
        <f t="shared" si="251"/>
        <v>6747670</v>
      </c>
      <c r="AE45" s="29">
        <f t="shared" si="252"/>
        <v>5498164</v>
      </c>
      <c r="AH45" s="29">
        <f t="shared" si="253"/>
        <v>49949968</v>
      </c>
      <c r="AK45" s="29">
        <f t="shared" si="254"/>
        <v>4576849</v>
      </c>
      <c r="AN45" s="29">
        <f t="shared" si="255"/>
        <v>33676573</v>
      </c>
      <c r="AQ45" s="29">
        <f t="shared" si="256"/>
        <v>6315435</v>
      </c>
      <c r="AT45" s="29">
        <f t="shared" si="257"/>
        <v>5921275</v>
      </c>
      <c r="AW45" s="29">
        <f t="shared" si="258"/>
        <v>13433681</v>
      </c>
      <c r="AZ45" s="29">
        <f t="shared" si="259"/>
        <v>45585926</v>
      </c>
      <c r="BC45" s="29">
        <f t="shared" si="260"/>
        <v>9956860</v>
      </c>
      <c r="BF45" s="29">
        <f t="shared" si="261"/>
        <v>10184447</v>
      </c>
      <c r="BI45" s="29">
        <f t="shared" si="262"/>
        <v>7711879</v>
      </c>
      <c r="BL45" s="29">
        <f t="shared" si="263"/>
        <v>29218432</v>
      </c>
      <c r="BO45" s="29">
        <f t="shared" si="264"/>
        <v>8732413</v>
      </c>
      <c r="BR45" s="29">
        <f t="shared" si="265"/>
        <v>5973003</v>
      </c>
      <c r="BU45" s="29">
        <f t="shared" si="266"/>
        <v>11624546</v>
      </c>
      <c r="BX45" s="29">
        <f t="shared" si="267"/>
        <v>13410327</v>
      </c>
      <c r="CA45" s="29">
        <f t="shared" si="268"/>
        <v>7951330</v>
      </c>
      <c r="CD45" s="29">
        <f t="shared" si="269"/>
        <v>22652133</v>
      </c>
      <c r="CG45" s="29">
        <f t="shared" si="270"/>
        <v>9958184</v>
      </c>
      <c r="CJ45" s="29">
        <f t="shared" si="271"/>
        <v>24622921</v>
      </c>
      <c r="CM45" s="29">
        <f t="shared" si="272"/>
        <v>9025426</v>
      </c>
      <c r="CP45" s="29">
        <f t="shared" si="273"/>
        <v>13769988</v>
      </c>
    </row>
    <row r="46" spans="3:95" s="28" customFormat="1">
      <c r="D46" s="29">
        <f t="shared" si="243"/>
        <v>183744717</v>
      </c>
      <c r="G46" s="29">
        <f t="shared" si="244"/>
        <v>21594507</v>
      </c>
      <c r="J46" s="29">
        <f t="shared" si="245"/>
        <v>15973085</v>
      </c>
      <c r="M46" s="29">
        <f t="shared" si="246"/>
        <v>6388884</v>
      </c>
      <c r="P46" s="29">
        <f t="shared" si="247"/>
        <v>54185850</v>
      </c>
      <c r="S46" s="29">
        <f t="shared" si="248"/>
        <v>34338951</v>
      </c>
      <c r="V46" s="29">
        <f t="shared" si="249"/>
        <v>4303392</v>
      </c>
      <c r="Y46" s="29">
        <f t="shared" si="250"/>
        <v>13252905</v>
      </c>
      <c r="AB46" s="29">
        <f t="shared" si="251"/>
        <v>7314986</v>
      </c>
      <c r="AE46" s="29">
        <f t="shared" si="252"/>
        <v>5807965</v>
      </c>
      <c r="AH46" s="29">
        <f t="shared" si="253"/>
        <v>53766401</v>
      </c>
      <c r="AK46" s="29">
        <f t="shared" si="254"/>
        <v>4831579</v>
      </c>
      <c r="AN46" s="29">
        <f t="shared" si="255"/>
        <v>36385315</v>
      </c>
      <c r="AQ46" s="29">
        <f t="shared" si="256"/>
        <v>6901882</v>
      </c>
      <c r="AT46" s="29">
        <f t="shared" si="257"/>
        <v>6305328</v>
      </c>
      <c r="AW46" s="29">
        <f t="shared" si="258"/>
        <v>14303600</v>
      </c>
      <c r="AZ46" s="29">
        <f t="shared" si="259"/>
        <v>49016435</v>
      </c>
      <c r="BC46" s="29">
        <f t="shared" si="260"/>
        <v>10137239</v>
      </c>
      <c r="BF46" s="29">
        <f t="shared" si="261"/>
        <v>11118348</v>
      </c>
      <c r="BI46" s="29">
        <f t="shared" si="262"/>
        <v>8469550</v>
      </c>
      <c r="BL46" s="29">
        <f t="shared" si="263"/>
        <v>30952147</v>
      </c>
      <c r="BO46" s="29">
        <f t="shared" si="264"/>
        <v>9568632</v>
      </c>
      <c r="BR46" s="29">
        <f t="shared" si="265"/>
        <v>6298409</v>
      </c>
      <c r="BU46" s="29">
        <f t="shared" si="266"/>
        <v>12160422</v>
      </c>
      <c r="BX46" s="29">
        <f t="shared" si="267"/>
        <v>14426599</v>
      </c>
      <c r="CA46" s="29">
        <f t="shared" si="268"/>
        <v>8569156</v>
      </c>
      <c r="CD46" s="29">
        <f t="shared" si="269"/>
        <v>23971299</v>
      </c>
      <c r="CG46" s="29">
        <f t="shared" si="270"/>
        <v>10797486</v>
      </c>
      <c r="CJ46" s="29">
        <f t="shared" si="271"/>
        <v>27955878</v>
      </c>
      <c r="CM46" s="29">
        <f t="shared" si="272"/>
        <v>9706772</v>
      </c>
      <c r="CP46" s="29">
        <f t="shared" si="273"/>
        <v>14511468</v>
      </c>
    </row>
    <row r="47" spans="3:95" s="28" customFormat="1">
      <c r="D47" s="29">
        <f t="shared" si="243"/>
        <v>221563670</v>
      </c>
      <c r="G47" s="29">
        <f t="shared" si="244"/>
        <v>27053825</v>
      </c>
      <c r="J47" s="29">
        <f t="shared" si="245"/>
        <v>19477241</v>
      </c>
      <c r="M47" s="29">
        <f t="shared" si="246"/>
        <v>8264045</v>
      </c>
      <c r="P47" s="29">
        <f t="shared" si="247"/>
        <v>67700578</v>
      </c>
      <c r="S47" s="29">
        <f t="shared" si="248"/>
        <v>42680594</v>
      </c>
      <c r="V47" s="29">
        <f t="shared" si="249"/>
        <v>5349491</v>
      </c>
      <c r="Y47" s="29">
        <f t="shared" si="250"/>
        <v>15513981</v>
      </c>
      <c r="AB47" s="29">
        <f t="shared" si="251"/>
        <v>9708714</v>
      </c>
      <c r="AE47" s="29">
        <f t="shared" si="252"/>
        <v>7312460</v>
      </c>
      <c r="AH47" s="29">
        <f t="shared" si="253"/>
        <v>65418794</v>
      </c>
      <c r="AK47" s="29">
        <f t="shared" si="254"/>
        <v>6342458</v>
      </c>
      <c r="AN47" s="29">
        <f t="shared" si="255"/>
        <v>44777663</v>
      </c>
      <c r="AQ47" s="29">
        <f t="shared" si="256"/>
        <v>8769535</v>
      </c>
      <c r="AT47" s="29">
        <f t="shared" si="257"/>
        <v>8040681</v>
      </c>
      <c r="AW47" s="29">
        <f t="shared" si="258"/>
        <v>16551636</v>
      </c>
      <c r="AZ47" s="29">
        <f t="shared" si="259"/>
        <v>60703088</v>
      </c>
      <c r="BC47" s="29">
        <f t="shared" si="260"/>
        <v>13045519</v>
      </c>
      <c r="BF47" s="29">
        <f t="shared" si="261"/>
        <v>13115713</v>
      </c>
      <c r="BI47" s="29">
        <f t="shared" si="262"/>
        <v>10313822</v>
      </c>
      <c r="BL47" s="29">
        <f t="shared" si="263"/>
        <v>38525022</v>
      </c>
      <c r="BO47" s="29">
        <f t="shared" si="264"/>
        <v>12227281</v>
      </c>
      <c r="BR47" s="29">
        <f t="shared" si="265"/>
        <v>7775307</v>
      </c>
      <c r="BU47" s="29">
        <f t="shared" si="266"/>
        <v>15150353</v>
      </c>
      <c r="BX47" s="29">
        <f t="shared" si="267"/>
        <v>18239820</v>
      </c>
      <c r="CA47" s="29">
        <f t="shared" si="268"/>
        <v>11653300</v>
      </c>
      <c r="CD47" s="29">
        <f t="shared" si="269"/>
        <v>30207015</v>
      </c>
      <c r="CG47" s="29">
        <f t="shared" si="270"/>
        <v>13944534</v>
      </c>
      <c r="CJ47" s="29">
        <f t="shared" si="271"/>
        <v>30721685</v>
      </c>
      <c r="CM47" s="29">
        <f t="shared" si="272"/>
        <v>12764968</v>
      </c>
      <c r="CP47" s="29">
        <f t="shared" si="273"/>
        <v>17167930</v>
      </c>
    </row>
    <row r="48" spans="3:95" s="28" customFormat="1">
      <c r="E48" s="29">
        <f>C18</f>
        <v>8</v>
      </c>
      <c r="H48" s="28">
        <f>F18</f>
        <v>1</v>
      </c>
      <c r="K48" s="28">
        <f>I18</f>
        <v>2</v>
      </c>
      <c r="N48" s="28">
        <f>L18</f>
        <v>3</v>
      </c>
      <c r="Q48" s="28">
        <f>O18</f>
        <v>4</v>
      </c>
      <c r="T48" s="28">
        <f>R18</f>
        <v>5</v>
      </c>
      <c r="W48" s="28">
        <f>U18</f>
        <v>6</v>
      </c>
      <c r="Z48" s="28">
        <f>X18</f>
        <v>7</v>
      </c>
      <c r="AC48" s="28">
        <f>AA18</f>
        <v>9</v>
      </c>
      <c r="AF48" s="28">
        <f>AD18</f>
        <v>10</v>
      </c>
      <c r="AI48" s="28">
        <f>AG18</f>
        <v>11</v>
      </c>
      <c r="AL48" s="28">
        <f>AJ18</f>
        <v>12</v>
      </c>
      <c r="AO48" s="28">
        <f>AM18</f>
        <v>13</v>
      </c>
      <c r="AR48" s="28">
        <f>AP18</f>
        <v>14</v>
      </c>
      <c r="AU48" s="28">
        <f>AS18</f>
        <v>15</v>
      </c>
      <c r="AX48" s="28">
        <f>AV18</f>
        <v>16</v>
      </c>
      <c r="BA48" s="28">
        <f>AY18</f>
        <v>17</v>
      </c>
      <c r="BD48" s="28">
        <f>BB18</f>
        <v>18</v>
      </c>
      <c r="BG48" s="28">
        <f>BE18</f>
        <v>19</v>
      </c>
      <c r="BJ48" s="28">
        <f>BH18</f>
        <v>20</v>
      </c>
      <c r="BM48" s="28">
        <f>BK18</f>
        <v>21</v>
      </c>
      <c r="BP48" s="28">
        <f>BN18</f>
        <v>22</v>
      </c>
      <c r="BS48" s="28">
        <f>BQ18</f>
        <v>23</v>
      </c>
      <c r="BV48" s="28">
        <f>BT18</f>
        <v>24</v>
      </c>
      <c r="BY48" s="28">
        <f>BW18</f>
        <v>25</v>
      </c>
      <c r="CB48" s="28">
        <f>BZ18</f>
        <v>26</v>
      </c>
      <c r="CE48" s="28">
        <f>CC18</f>
        <v>27</v>
      </c>
      <c r="CH48" s="28">
        <f>CF18</f>
        <v>28</v>
      </c>
      <c r="CK48" s="28">
        <f>CI18</f>
        <v>29</v>
      </c>
      <c r="CN48" s="28">
        <f>CL18</f>
        <v>30</v>
      </c>
      <c r="CQ48" s="28">
        <f>CO18</f>
        <v>31</v>
      </c>
    </row>
    <row r="49" spans="3:95" s="28" customFormat="1">
      <c r="E49" s="28" t="s">
        <v>1</v>
      </c>
      <c r="H49" s="28" t="s">
        <v>1</v>
      </c>
      <c r="K49" s="28" t="s">
        <v>1</v>
      </c>
      <c r="N49" s="28" t="s">
        <v>1</v>
      </c>
      <c r="Q49" s="28" t="s">
        <v>1</v>
      </c>
      <c r="T49" s="28" t="s">
        <v>1</v>
      </c>
      <c r="W49" s="28" t="s">
        <v>1</v>
      </c>
      <c r="Z49" s="28" t="s">
        <v>1</v>
      </c>
      <c r="AC49" s="28" t="s">
        <v>1</v>
      </c>
      <c r="AF49" s="28" t="s">
        <v>1</v>
      </c>
      <c r="AI49" s="28" t="s">
        <v>1</v>
      </c>
      <c r="AL49" s="28" t="s">
        <v>1</v>
      </c>
      <c r="AO49" s="28" t="s">
        <v>1</v>
      </c>
      <c r="AR49" s="28" t="s">
        <v>1</v>
      </c>
      <c r="AU49" s="28" t="s">
        <v>1</v>
      </c>
      <c r="AX49" s="28" t="s">
        <v>1</v>
      </c>
      <c r="BA49" s="28" t="s">
        <v>1</v>
      </c>
      <c r="BD49" s="28" t="s">
        <v>1</v>
      </c>
      <c r="BG49" s="28" t="s">
        <v>1</v>
      </c>
      <c r="BJ49" s="28" t="s">
        <v>1</v>
      </c>
      <c r="BM49" s="28" t="s">
        <v>1</v>
      </c>
      <c r="BP49" s="28" t="s">
        <v>1</v>
      </c>
      <c r="BS49" s="28" t="s">
        <v>1</v>
      </c>
      <c r="BV49" s="28" t="s">
        <v>1</v>
      </c>
      <c r="BY49" s="28" t="s">
        <v>1</v>
      </c>
      <c r="CB49" s="28" t="s">
        <v>1</v>
      </c>
      <c r="CE49" s="28" t="s">
        <v>1</v>
      </c>
      <c r="CH49" s="28" t="s">
        <v>1</v>
      </c>
      <c r="CK49" s="28" t="s">
        <v>1</v>
      </c>
      <c r="CN49" s="28" t="s">
        <v>1</v>
      </c>
      <c r="CQ49" s="28" t="s">
        <v>1</v>
      </c>
    </row>
    <row r="50" spans="3:95" s="28" customFormat="1">
      <c r="E50" s="29">
        <f>E5</f>
        <v>51286716</v>
      </c>
      <c r="H50" s="29">
        <f>H5</f>
        <v>229301</v>
      </c>
      <c r="K50" s="29">
        <f>K5</f>
        <v>78523</v>
      </c>
      <c r="N50" s="29">
        <f>N5</f>
        <v>44126</v>
      </c>
      <c r="Q50" s="29">
        <f>Q5</f>
        <v>309773</v>
      </c>
      <c r="T50" s="29">
        <f>T5</f>
        <v>85660</v>
      </c>
      <c r="W50" s="29">
        <f>W5</f>
        <v>17167</v>
      </c>
      <c r="Z50" s="29">
        <f>Z5</f>
        <v>51625</v>
      </c>
      <c r="AC50" s="29">
        <f>AC5</f>
        <v>20144</v>
      </c>
      <c r="AF50" s="29">
        <f>AF5</f>
        <v>87371</v>
      </c>
      <c r="AI50" s="29">
        <f>AI5</f>
        <v>358197</v>
      </c>
      <c r="AL50" s="29">
        <f>AL5</f>
        <v>20021</v>
      </c>
      <c r="AO50" s="29">
        <f>AO5</f>
        <v>164329</v>
      </c>
      <c r="AR50" s="29">
        <f>AR5</f>
        <v>27325</v>
      </c>
      <c r="AU50" s="29">
        <f>AU5</f>
        <v>78807</v>
      </c>
      <c r="AX50" s="29">
        <f>AX5</f>
        <v>77410</v>
      </c>
      <c r="BA50" s="29">
        <f>BA5</f>
        <v>159815</v>
      </c>
      <c r="BD50" s="29">
        <f>BD5</f>
        <v>246378</v>
      </c>
      <c r="BG50" s="29">
        <f>BG5</f>
        <v>89086</v>
      </c>
      <c r="BJ50" s="29">
        <f>BJ5</f>
        <v>36433</v>
      </c>
      <c r="BM50" s="29">
        <f>BM5</f>
        <v>52328</v>
      </c>
      <c r="BP50" s="29">
        <f>BP5</f>
        <v>64601</v>
      </c>
      <c r="BS50" s="29">
        <f>BS5</f>
        <v>17505</v>
      </c>
      <c r="BV50" s="29">
        <f>BV5</f>
        <v>146176</v>
      </c>
      <c r="BY50" s="29">
        <f>BY5</f>
        <v>385761</v>
      </c>
      <c r="CB50" s="29">
        <f>CB5</f>
        <v>65697</v>
      </c>
      <c r="CE50" s="29">
        <f>CE5</f>
        <v>147471</v>
      </c>
      <c r="CH50" s="29">
        <f>CH5</f>
        <v>59745</v>
      </c>
      <c r="CK50" s="29">
        <f>CK5</f>
        <v>73050</v>
      </c>
      <c r="CN50" s="29">
        <f>CN5</f>
        <v>49939</v>
      </c>
      <c r="CQ50" s="29">
        <f>CQ5</f>
        <v>70185</v>
      </c>
    </row>
    <row r="51" spans="3:95" s="28" customFormat="1">
      <c r="E51" s="29">
        <f>E6</f>
        <v>69152130</v>
      </c>
      <c r="H51" s="29">
        <f>H6</f>
        <v>296275</v>
      </c>
      <c r="K51" s="29">
        <f>K6</f>
        <v>84325</v>
      </c>
      <c r="N51" s="29">
        <f>N6</f>
        <v>47352</v>
      </c>
      <c r="Q51" s="29">
        <f>Q6</f>
        <v>405348</v>
      </c>
      <c r="T51" s="29">
        <f>T6</f>
        <v>104622</v>
      </c>
      <c r="W51" s="29">
        <f>W6</f>
        <v>23396</v>
      </c>
      <c r="Z51" s="29">
        <f>Z6</f>
        <v>59881</v>
      </c>
      <c r="AC51" s="29">
        <f>AC6</f>
        <v>29411</v>
      </c>
      <c r="AF51" s="29">
        <f>AF6</f>
        <v>80769</v>
      </c>
      <c r="AI51" s="29">
        <f>AI6</f>
        <v>432875</v>
      </c>
      <c r="AL51" s="29">
        <f>AL6</f>
        <v>29238</v>
      </c>
      <c r="AO51" s="29">
        <f>AO6</f>
        <v>197091</v>
      </c>
      <c r="AR51" s="29">
        <f>AR6</f>
        <v>30315</v>
      </c>
      <c r="AU51" s="29">
        <f>AU6</f>
        <v>92347</v>
      </c>
      <c r="AX51" s="29">
        <f>AX6</f>
        <v>95550</v>
      </c>
      <c r="BA51" s="29">
        <f>BA6</f>
        <v>224522</v>
      </c>
      <c r="BD51" s="29">
        <f>BD6</f>
        <v>234931</v>
      </c>
      <c r="BG51" s="29">
        <f>BG6</f>
        <v>127556</v>
      </c>
      <c r="BJ51" s="29">
        <f>BJ6</f>
        <v>38637</v>
      </c>
      <c r="BM51" s="29">
        <f>BM6</f>
        <v>72917</v>
      </c>
      <c r="BP51" s="29">
        <f>BP6</f>
        <v>73310</v>
      </c>
      <c r="BS51" s="29">
        <f>BS6</f>
        <v>17776</v>
      </c>
      <c r="BV51" s="29">
        <f>BV6</f>
        <v>24660</v>
      </c>
      <c r="BY51" s="29">
        <f>BY6</f>
        <v>684628</v>
      </c>
      <c r="CB51" s="29">
        <f>CB6</f>
        <v>139683</v>
      </c>
      <c r="CE51" s="29">
        <f>CE6</f>
        <v>163647</v>
      </c>
      <c r="CH51" s="29">
        <f>CH6</f>
        <v>99930</v>
      </c>
      <c r="CK51" s="29">
        <f>CK6</f>
        <v>91325</v>
      </c>
      <c r="CN51" s="29">
        <f>CN6</f>
        <v>64105</v>
      </c>
      <c r="CQ51" s="29">
        <f>CQ6</f>
        <v>90376</v>
      </c>
    </row>
    <row r="52" spans="3:95" s="28" customFormat="1">
      <c r="E52" s="29">
        <f>E7</f>
        <v>49899741</v>
      </c>
      <c r="H52" s="29">
        <f>H7</f>
        <v>271024</v>
      </c>
      <c r="K52" s="29">
        <f>K7</f>
        <v>107954</v>
      </c>
      <c r="N52" s="29">
        <f>N7</f>
        <v>49543</v>
      </c>
      <c r="Q52" s="29">
        <f>Q7</f>
        <v>403081</v>
      </c>
      <c r="T52" s="29">
        <f>T7</f>
        <v>114066</v>
      </c>
      <c r="W52" s="29">
        <f>W7</f>
        <v>32232</v>
      </c>
      <c r="Z52" s="29">
        <f>Z7</f>
        <v>70154</v>
      </c>
      <c r="AC52" s="29">
        <f>AC7</f>
        <v>26240</v>
      </c>
      <c r="AF52" s="29">
        <f>AF7</f>
        <v>84428</v>
      </c>
      <c r="AI52" s="29">
        <f>AI7</f>
        <v>483464</v>
      </c>
      <c r="AL52" s="29">
        <f>AL7</f>
        <v>26487</v>
      </c>
      <c r="AO52" s="29">
        <f>AO7</f>
        <v>210509</v>
      </c>
      <c r="AR52" s="29">
        <f>AR7</f>
        <v>32804</v>
      </c>
      <c r="AU52" s="29">
        <f>AU7</f>
        <v>100085</v>
      </c>
      <c r="AX52" s="29">
        <f>AX7</f>
        <v>90088</v>
      </c>
      <c r="BA52" s="29">
        <f>BA7</f>
        <v>238253</v>
      </c>
      <c r="BD52" s="29">
        <f>BD7</f>
        <v>152904</v>
      </c>
      <c r="BG52" s="29">
        <f>BG7</f>
        <v>125193</v>
      </c>
      <c r="BJ52" s="29">
        <f>BJ7</f>
        <v>42339</v>
      </c>
      <c r="BM52" s="29">
        <f>BM7</f>
        <v>72710</v>
      </c>
      <c r="BP52" s="29">
        <f>BP7</f>
        <v>82488</v>
      </c>
      <c r="BS52" s="29">
        <f>BS7</f>
        <v>21913</v>
      </c>
      <c r="BV52" s="29">
        <f>BV7</f>
        <v>31175</v>
      </c>
      <c r="BY52" s="29">
        <f>BY7</f>
        <v>539135</v>
      </c>
      <c r="CB52" s="29">
        <f>CB7</f>
        <v>144435</v>
      </c>
      <c r="CE52" s="29">
        <f>CE7</f>
        <v>170790</v>
      </c>
      <c r="CH52" s="29">
        <f>CH7</f>
        <v>108691</v>
      </c>
      <c r="CK52" s="29">
        <f>CK7</f>
        <v>97481</v>
      </c>
      <c r="CN52" s="29">
        <f>CN7</f>
        <v>59874</v>
      </c>
      <c r="CQ52" s="29">
        <f>CQ7</f>
        <v>85037</v>
      </c>
    </row>
    <row r="53" spans="3:95" s="28" customFormat="1">
      <c r="E53" s="29">
        <f>E8</f>
        <v>47630023</v>
      </c>
      <c r="H53" s="29">
        <f>H8</f>
        <v>248609</v>
      </c>
      <c r="K53" s="29">
        <f>K8</f>
        <v>104200</v>
      </c>
      <c r="N53" s="29">
        <f>N8</f>
        <v>38674</v>
      </c>
      <c r="Q53" s="29">
        <f>Q8</f>
        <v>342140</v>
      </c>
      <c r="T53" s="29">
        <f>T8</f>
        <v>96193</v>
      </c>
      <c r="W53" s="29">
        <f>W8</f>
        <v>27574</v>
      </c>
      <c r="Z53" s="29">
        <f>Z8</f>
        <v>62254</v>
      </c>
      <c r="AC53" s="29">
        <f>AC8</f>
        <v>25530</v>
      </c>
      <c r="AF53" s="29">
        <f>AF8</f>
        <v>91219</v>
      </c>
      <c r="AI53" s="29">
        <f>AI8</f>
        <v>440540</v>
      </c>
      <c r="AL53" s="29">
        <f>AL8</f>
        <v>25826</v>
      </c>
      <c r="AO53" s="29">
        <f>AO8</f>
        <v>168259</v>
      </c>
      <c r="AR53" s="29">
        <f>AR8</f>
        <v>33705</v>
      </c>
      <c r="AU53" s="29">
        <f>AU8</f>
        <v>81329</v>
      </c>
      <c r="AX53" s="29">
        <f>AX8</f>
        <v>84458</v>
      </c>
      <c r="BA53" s="29">
        <f>BA8</f>
        <v>190441</v>
      </c>
      <c r="BD53" s="29">
        <f>BD8</f>
        <v>189236</v>
      </c>
      <c r="BG53" s="29">
        <f>BG8</f>
        <v>68253</v>
      </c>
      <c r="BJ53" s="29">
        <f>BJ8</f>
        <v>43290</v>
      </c>
      <c r="BM53" s="29">
        <f>BM8</f>
        <v>58300</v>
      </c>
      <c r="BP53" s="29">
        <f>BP8</f>
        <v>81646</v>
      </c>
      <c r="BS53" s="29">
        <f>BS8</f>
        <v>20356</v>
      </c>
      <c r="BV53" s="29">
        <f>BV8</f>
        <v>22521</v>
      </c>
      <c r="BY53" s="29">
        <f>BY8</f>
        <v>419852</v>
      </c>
      <c r="CB53" s="29">
        <f>CB8</f>
        <v>129428</v>
      </c>
      <c r="CE53" s="29">
        <f>CE8</f>
        <v>157709</v>
      </c>
      <c r="CH53" s="29">
        <f>CH8</f>
        <v>83934</v>
      </c>
      <c r="CK53" s="29">
        <f>CK8</f>
        <v>91817</v>
      </c>
      <c r="CN53" s="29">
        <f>CN8</f>
        <v>36325</v>
      </c>
      <c r="CQ53" s="29">
        <f>CQ8</f>
        <v>85731</v>
      </c>
    </row>
    <row r="54" spans="3:95" s="28" customFormat="1">
      <c r="E54" s="29" t="e">
        <f>#REF!</f>
        <v>#REF!</v>
      </c>
      <c r="H54" s="29" t="e">
        <f>#REF!</f>
        <v>#REF!</v>
      </c>
      <c r="K54" s="29" t="e">
        <f>#REF!</f>
        <v>#REF!</v>
      </c>
      <c r="N54" s="29" t="e">
        <f>#REF!</f>
        <v>#REF!</v>
      </c>
      <c r="Q54" s="29" t="e">
        <f>#REF!</f>
        <v>#REF!</v>
      </c>
      <c r="T54" s="29" t="e">
        <f>#REF!</f>
        <v>#REF!</v>
      </c>
      <c r="W54" s="29" t="e">
        <f>#REF!</f>
        <v>#REF!</v>
      </c>
      <c r="Z54" s="29" t="e">
        <f>#REF!</f>
        <v>#REF!</v>
      </c>
      <c r="AC54" s="29" t="e">
        <f>#REF!</f>
        <v>#REF!</v>
      </c>
      <c r="AF54" s="29" t="e">
        <f>#REF!</f>
        <v>#REF!</v>
      </c>
      <c r="AI54" s="29" t="e">
        <f>#REF!</f>
        <v>#REF!</v>
      </c>
      <c r="AL54" s="29" t="e">
        <f>#REF!</f>
        <v>#REF!</v>
      </c>
      <c r="AO54" s="29" t="e">
        <f>#REF!</f>
        <v>#REF!</v>
      </c>
      <c r="AR54" s="29" t="e">
        <f>#REF!</f>
        <v>#REF!</v>
      </c>
      <c r="AU54" s="29" t="e">
        <f>#REF!</f>
        <v>#REF!</v>
      </c>
      <c r="AX54" s="29" t="e">
        <f>#REF!</f>
        <v>#REF!</v>
      </c>
      <c r="BA54" s="29" t="e">
        <f>#REF!</f>
        <v>#REF!</v>
      </c>
      <c r="BD54" s="29" t="e">
        <f>#REF!</f>
        <v>#REF!</v>
      </c>
      <c r="BG54" s="29" t="e">
        <f>#REF!</f>
        <v>#REF!</v>
      </c>
      <c r="BJ54" s="29" t="e">
        <f>#REF!</f>
        <v>#REF!</v>
      </c>
      <c r="BM54" s="29" t="e">
        <f>#REF!</f>
        <v>#REF!</v>
      </c>
      <c r="BP54" s="29" t="e">
        <f>#REF!</f>
        <v>#REF!</v>
      </c>
      <c r="BS54" s="29" t="e">
        <f>#REF!</f>
        <v>#REF!</v>
      </c>
      <c r="BV54" s="29" t="e">
        <f>#REF!</f>
        <v>#REF!</v>
      </c>
      <c r="BY54" s="29" t="e">
        <f>#REF!</f>
        <v>#REF!</v>
      </c>
      <c r="CB54" s="29" t="e">
        <f>#REF!</f>
        <v>#REF!</v>
      </c>
      <c r="CE54" s="29" t="e">
        <f>#REF!</f>
        <v>#REF!</v>
      </c>
      <c r="CH54" s="29" t="e">
        <f>#REF!</f>
        <v>#REF!</v>
      </c>
      <c r="CK54" s="29" t="e">
        <f>#REF!</f>
        <v>#REF!</v>
      </c>
      <c r="CN54" s="29" t="e">
        <f>#REF!</f>
        <v>#REF!</v>
      </c>
      <c r="CQ54" s="29" t="e">
        <f>#REF!</f>
        <v>#REF!</v>
      </c>
    </row>
    <row r="55" spans="3:95" s="28" customFormat="1">
      <c r="E55" s="29">
        <f t="shared" ref="E55:E62" si="274">E9</f>
        <v>54578922</v>
      </c>
      <c r="H55" s="29">
        <f t="shared" ref="H55:H62" si="275">H9</f>
        <v>227845</v>
      </c>
      <c r="K55" s="29">
        <f t="shared" ref="K55:K62" si="276">K9</f>
        <v>118300</v>
      </c>
      <c r="N55" s="29">
        <f t="shared" ref="N55:N62" si="277">N9</f>
        <v>44139</v>
      </c>
      <c r="Q55" s="29">
        <f t="shared" ref="Q55:Q62" si="278">Q9</f>
        <v>326466</v>
      </c>
      <c r="T55" s="29">
        <f t="shared" ref="T55:T62" si="279">T9</f>
        <v>94928</v>
      </c>
      <c r="W55" s="29">
        <f t="shared" ref="W55:W62" si="280">W9</f>
        <v>30962</v>
      </c>
      <c r="Z55" s="29">
        <f t="shared" ref="Z55:Z62" si="281">Z9</f>
        <v>63683</v>
      </c>
      <c r="AC55" s="29">
        <f t="shared" ref="AC55:AC62" si="282">AC9</f>
        <v>24055</v>
      </c>
      <c r="AF55" s="29">
        <f t="shared" ref="AF55:AF62" si="283">AF9</f>
        <v>55984</v>
      </c>
      <c r="AI55" s="29">
        <f t="shared" ref="AI55:AI62" si="284">AI9</f>
        <v>462040</v>
      </c>
      <c r="AL55" s="29">
        <f t="shared" ref="AL55:AL62" si="285">AL9</f>
        <v>23047</v>
      </c>
      <c r="AO55" s="29">
        <f t="shared" ref="AO55:AO62" si="286">AO9</f>
        <v>194350</v>
      </c>
      <c r="AR55" s="29">
        <f t="shared" ref="AR55:AR62" si="287">AR9</f>
        <v>32813</v>
      </c>
      <c r="AU55" s="29">
        <f t="shared" ref="AU55:AU62" si="288">AU9</f>
        <v>83537</v>
      </c>
      <c r="AX55" s="29">
        <f t="shared" ref="AX55:AX62" si="289">AX9</f>
        <v>86144</v>
      </c>
      <c r="BA55" s="29">
        <f t="shared" ref="BA55:BA62" si="290">BA9</f>
        <v>191475</v>
      </c>
      <c r="BD55" s="29">
        <f t="shared" ref="BD55:BD62" si="291">BD9</f>
        <v>178248</v>
      </c>
      <c r="BG55" s="29">
        <f t="shared" ref="BG55:BG62" si="292">BG9</f>
        <v>81329</v>
      </c>
      <c r="BJ55" s="29">
        <f t="shared" ref="BJ55:BJ62" si="293">BJ9</f>
        <v>44416</v>
      </c>
      <c r="BM55" s="29">
        <f t="shared" ref="BM55:BM62" si="294">BM9</f>
        <v>53239</v>
      </c>
      <c r="BP55" s="29">
        <f t="shared" ref="BP55:BP62" si="295">BP9</f>
        <v>77442</v>
      </c>
      <c r="BS55" s="29">
        <f t="shared" ref="BS55:BS62" si="296">BS9</f>
        <v>20211</v>
      </c>
      <c r="BV55" s="29">
        <f t="shared" ref="BV55:BV62" si="297">BV9</f>
        <v>35270</v>
      </c>
      <c r="BY55" s="29">
        <f t="shared" ref="BY55:BY62" si="298">BY9</f>
        <v>412802</v>
      </c>
      <c r="CB55" s="29">
        <f t="shared" ref="CB55:CB62" si="299">CB9</f>
        <v>124817</v>
      </c>
      <c r="CE55" s="29">
        <f t="shared" ref="CE55:CE62" si="300">CE9</f>
        <v>159380</v>
      </c>
      <c r="CH55" s="29">
        <f t="shared" ref="CH55:CH62" si="301">CH9</f>
        <v>103065</v>
      </c>
      <c r="CK55" s="29">
        <f t="shared" ref="CK55:CK62" si="302">CK9</f>
        <v>90322</v>
      </c>
      <c r="CN55" s="29">
        <f t="shared" ref="CN55:CN62" si="303">CN9</f>
        <v>31943</v>
      </c>
      <c r="CQ55" s="29">
        <f t="shared" ref="CQ55:CQ62" si="304">CQ9</f>
        <v>92897</v>
      </c>
    </row>
    <row r="56" spans="3:95" s="28" customFormat="1">
      <c r="E56" s="29">
        <f t="shared" si="274"/>
        <v>64167554</v>
      </c>
      <c r="H56" s="29">
        <f t="shared" si="275"/>
        <v>250470</v>
      </c>
      <c r="K56" s="29">
        <f t="shared" si="276"/>
        <v>146162</v>
      </c>
      <c r="N56" s="29">
        <f t="shared" si="277"/>
        <v>60075</v>
      </c>
      <c r="Q56" s="29">
        <f t="shared" si="278"/>
        <v>458522</v>
      </c>
      <c r="T56" s="29">
        <f t="shared" si="279"/>
        <v>139996</v>
      </c>
      <c r="W56" s="29">
        <f t="shared" si="280"/>
        <v>27794</v>
      </c>
      <c r="Z56" s="29">
        <f t="shared" si="281"/>
        <v>74074</v>
      </c>
      <c r="AC56" s="29">
        <f t="shared" si="282"/>
        <v>30386</v>
      </c>
      <c r="AF56" s="29">
        <f t="shared" si="283"/>
        <v>55691</v>
      </c>
      <c r="AI56" s="29">
        <f t="shared" si="284"/>
        <v>608092</v>
      </c>
      <c r="AL56" s="29">
        <f t="shared" si="285"/>
        <v>26726</v>
      </c>
      <c r="AO56" s="29">
        <f t="shared" si="286"/>
        <v>219592</v>
      </c>
      <c r="AR56" s="29">
        <f t="shared" si="287"/>
        <v>37387</v>
      </c>
      <c r="AU56" s="29">
        <f t="shared" si="288"/>
        <v>113403</v>
      </c>
      <c r="AX56" s="29">
        <f t="shared" si="289"/>
        <v>95805</v>
      </c>
      <c r="BA56" s="29">
        <f t="shared" si="290"/>
        <v>270118</v>
      </c>
      <c r="BD56" s="29">
        <f t="shared" si="291"/>
        <v>243517</v>
      </c>
      <c r="BG56" s="29">
        <f t="shared" si="292"/>
        <v>112581</v>
      </c>
      <c r="BJ56" s="29">
        <f t="shared" si="293"/>
        <v>53872</v>
      </c>
      <c r="BM56" s="29">
        <f t="shared" si="294"/>
        <v>86634</v>
      </c>
      <c r="BP56" s="29">
        <f t="shared" si="295"/>
        <v>106881</v>
      </c>
      <c r="BS56" s="29">
        <f t="shared" si="296"/>
        <v>26795</v>
      </c>
      <c r="BV56" s="29">
        <f t="shared" si="297"/>
        <v>72053</v>
      </c>
      <c r="BY56" s="29">
        <f t="shared" si="298"/>
        <v>413903</v>
      </c>
      <c r="CB56" s="29">
        <f t="shared" si="299"/>
        <v>133767</v>
      </c>
      <c r="CE56" s="29" t="str">
        <f t="shared" si="300"/>
        <v>######</v>
      </c>
      <c r="CH56" s="29">
        <f t="shared" si="301"/>
        <v>119086</v>
      </c>
      <c r="CK56" s="29">
        <f t="shared" si="302"/>
        <v>111189</v>
      </c>
      <c r="CN56" s="29">
        <f t="shared" si="303"/>
        <v>46465</v>
      </c>
      <c r="CQ56" s="29">
        <f t="shared" si="304"/>
        <v>101261</v>
      </c>
    </row>
    <row r="57" spans="3:95" s="28" customFormat="1">
      <c r="E57" s="29">
        <f t="shared" si="274"/>
        <v>55513876</v>
      </c>
      <c r="H57" s="29">
        <f t="shared" si="275"/>
        <v>247362</v>
      </c>
      <c r="K57" s="29">
        <f t="shared" si="276"/>
        <v>137030</v>
      </c>
      <c r="N57" s="29">
        <f t="shared" si="277"/>
        <v>50680</v>
      </c>
      <c r="Q57" s="29">
        <f t="shared" si="278"/>
        <v>406289</v>
      </c>
      <c r="T57" s="29">
        <f t="shared" si="279"/>
        <v>112081</v>
      </c>
      <c r="W57" s="29">
        <f t="shared" si="280"/>
        <v>24738</v>
      </c>
      <c r="Z57" s="29">
        <f t="shared" si="281"/>
        <v>62754</v>
      </c>
      <c r="AC57" s="29">
        <f t="shared" si="282"/>
        <v>28776</v>
      </c>
      <c r="AF57" s="29">
        <f t="shared" si="283"/>
        <v>53269</v>
      </c>
      <c r="AI57" s="29">
        <f t="shared" si="284"/>
        <v>610034</v>
      </c>
      <c r="AL57" s="29">
        <f t="shared" si="285"/>
        <v>24483</v>
      </c>
      <c r="AO57" s="29">
        <f t="shared" si="286"/>
        <v>193277</v>
      </c>
      <c r="AR57" s="29">
        <f t="shared" si="287"/>
        <v>43207</v>
      </c>
      <c r="AU57" s="29">
        <f t="shared" si="288"/>
        <v>101660</v>
      </c>
      <c r="AX57" s="29">
        <f t="shared" si="289"/>
        <v>91860</v>
      </c>
      <c r="BA57" s="29">
        <f t="shared" si="290"/>
        <v>271566</v>
      </c>
      <c r="BD57" s="29">
        <f t="shared" si="291"/>
        <v>226250</v>
      </c>
      <c r="BG57" s="29">
        <f t="shared" si="292"/>
        <v>89679</v>
      </c>
      <c r="BJ57" s="29">
        <f t="shared" si="293"/>
        <v>51543</v>
      </c>
      <c r="BM57" s="29">
        <f t="shared" si="294"/>
        <v>85390</v>
      </c>
      <c r="BP57" s="29">
        <f t="shared" si="295"/>
        <v>104203</v>
      </c>
      <c r="BS57" s="29">
        <f t="shared" si="296"/>
        <v>24418</v>
      </c>
      <c r="BV57" s="29">
        <f t="shared" si="297"/>
        <v>28230</v>
      </c>
      <c r="BY57" s="29">
        <f t="shared" si="298"/>
        <v>502997</v>
      </c>
      <c r="CB57" s="29">
        <f t="shared" si="299"/>
        <v>129453</v>
      </c>
      <c r="CE57" s="29">
        <f t="shared" si="300"/>
        <v>167039</v>
      </c>
      <c r="CH57" s="29">
        <f t="shared" si="301"/>
        <v>111833</v>
      </c>
      <c r="CK57" s="29">
        <f t="shared" si="302"/>
        <v>107430</v>
      </c>
      <c r="CN57" s="29">
        <f t="shared" si="303"/>
        <v>67695</v>
      </c>
      <c r="CQ57" s="29">
        <f t="shared" si="304"/>
        <v>102698</v>
      </c>
    </row>
    <row r="58" spans="3:95" s="28" customFormat="1">
      <c r="E58" s="29">
        <f t="shared" si="274"/>
        <v>58154596</v>
      </c>
      <c r="H58" s="29">
        <f t="shared" si="275"/>
        <v>239660</v>
      </c>
      <c r="K58" s="29">
        <f t="shared" si="276"/>
        <v>131898</v>
      </c>
      <c r="N58" s="29">
        <f t="shared" si="277"/>
        <v>50506</v>
      </c>
      <c r="Q58" s="29">
        <f t="shared" si="278"/>
        <v>400576</v>
      </c>
      <c r="T58" s="29">
        <f t="shared" si="279"/>
        <v>102781</v>
      </c>
      <c r="W58" s="29">
        <f t="shared" si="280"/>
        <v>26687</v>
      </c>
      <c r="Z58" s="29">
        <f t="shared" si="281"/>
        <v>57038</v>
      </c>
      <c r="AC58" s="29">
        <f t="shared" si="282"/>
        <v>27504</v>
      </c>
      <c r="AF58" s="29">
        <f t="shared" si="283"/>
        <v>63093</v>
      </c>
      <c r="AI58" s="29">
        <f t="shared" si="284"/>
        <v>621769</v>
      </c>
      <c r="AL58" s="29">
        <f t="shared" si="285"/>
        <v>28524</v>
      </c>
      <c r="AO58" s="29">
        <f t="shared" si="286"/>
        <v>206113</v>
      </c>
      <c r="AR58" s="29">
        <f t="shared" si="287"/>
        <v>45926</v>
      </c>
      <c r="AU58" s="29">
        <f t="shared" si="288"/>
        <v>112873</v>
      </c>
      <c r="AX58" s="29">
        <f t="shared" si="289"/>
        <v>94095</v>
      </c>
      <c r="BA58" s="29">
        <f t="shared" si="290"/>
        <v>277602</v>
      </c>
      <c r="BD58" s="29">
        <f t="shared" si="291"/>
        <v>239001</v>
      </c>
      <c r="BG58" s="29">
        <f t="shared" si="292"/>
        <v>85869</v>
      </c>
      <c r="BJ58" s="29">
        <f t="shared" si="293"/>
        <v>49363</v>
      </c>
      <c r="BM58" s="29">
        <f t="shared" si="294"/>
        <v>102713</v>
      </c>
      <c r="BP58" s="29">
        <f t="shared" si="295"/>
        <v>108182</v>
      </c>
      <c r="BS58" s="29">
        <f t="shared" si="296"/>
        <v>24150</v>
      </c>
      <c r="BV58" s="29">
        <f t="shared" si="297"/>
        <v>32976</v>
      </c>
      <c r="BY58" s="29">
        <f t="shared" si="298"/>
        <v>442697</v>
      </c>
      <c r="CB58" s="29">
        <f t="shared" si="299"/>
        <v>51748</v>
      </c>
      <c r="CE58" s="29" t="str">
        <f t="shared" si="300"/>
        <v>######</v>
      </c>
      <c r="CH58" s="29">
        <f t="shared" si="301"/>
        <v>108967</v>
      </c>
      <c r="CK58" s="29">
        <f t="shared" si="302"/>
        <v>105220</v>
      </c>
      <c r="CN58" s="29">
        <f t="shared" si="303"/>
        <v>75056</v>
      </c>
      <c r="CQ58" s="29">
        <f t="shared" si="304"/>
        <v>101345</v>
      </c>
    </row>
    <row r="59" spans="3:95" s="28" customFormat="1">
      <c r="E59" s="29">
        <f t="shared" si="274"/>
        <v>59767713</v>
      </c>
      <c r="H59" s="29">
        <f t="shared" si="275"/>
        <v>240627</v>
      </c>
      <c r="K59" s="29">
        <f t="shared" si="276"/>
        <v>114080</v>
      </c>
      <c r="N59" s="29">
        <f t="shared" si="277"/>
        <v>54556</v>
      </c>
      <c r="Q59" s="29">
        <f t="shared" si="278"/>
        <v>430148</v>
      </c>
      <c r="T59" s="29">
        <f t="shared" si="279"/>
        <v>102694</v>
      </c>
      <c r="W59" s="29">
        <f t="shared" si="280"/>
        <v>30310</v>
      </c>
      <c r="Z59" s="29">
        <f t="shared" si="281"/>
        <v>58094</v>
      </c>
      <c r="AC59" s="29">
        <f t="shared" si="282"/>
        <v>30101</v>
      </c>
      <c r="AF59" s="29">
        <f t="shared" si="283"/>
        <v>62396</v>
      </c>
      <c r="AI59" s="29">
        <f t="shared" si="284"/>
        <v>615921</v>
      </c>
      <c r="AL59" s="29">
        <f t="shared" si="285"/>
        <v>28040</v>
      </c>
      <c r="AO59" s="29">
        <f t="shared" si="286"/>
        <v>233918</v>
      </c>
      <c r="AR59" s="29">
        <f t="shared" si="287"/>
        <v>54000</v>
      </c>
      <c r="AU59" s="29">
        <f t="shared" si="288"/>
        <v>135914</v>
      </c>
      <c r="AX59" s="29">
        <f t="shared" si="289"/>
        <v>99782</v>
      </c>
      <c r="BA59" s="29">
        <f t="shared" si="290"/>
        <v>299807</v>
      </c>
      <c r="BD59" s="29">
        <f t="shared" si="291"/>
        <v>296338</v>
      </c>
      <c r="BG59" s="29">
        <f t="shared" si="292"/>
        <v>83801</v>
      </c>
      <c r="BJ59" s="29">
        <f t="shared" si="293"/>
        <v>53548</v>
      </c>
      <c r="BM59" s="29">
        <f t="shared" si="294"/>
        <v>113827</v>
      </c>
      <c r="BP59" s="29">
        <f t="shared" si="295"/>
        <v>118229</v>
      </c>
      <c r="BS59" s="29">
        <f t="shared" si="296"/>
        <v>24317</v>
      </c>
      <c r="BV59" s="29">
        <f t="shared" si="297"/>
        <v>36124</v>
      </c>
      <c r="BY59" s="29">
        <f t="shared" si="298"/>
        <v>514263</v>
      </c>
      <c r="CB59" s="29">
        <f t="shared" si="299"/>
        <v>56243</v>
      </c>
      <c r="CE59" s="29">
        <f t="shared" si="300"/>
        <v>189075</v>
      </c>
      <c r="CH59" s="29">
        <f t="shared" si="301"/>
        <v>70437</v>
      </c>
      <c r="CK59" s="29">
        <f t="shared" si="302"/>
        <v>117765</v>
      </c>
      <c r="CN59" s="29">
        <f t="shared" si="303"/>
        <v>72040</v>
      </c>
      <c r="CQ59" s="29">
        <f t="shared" si="304"/>
        <v>110292</v>
      </c>
    </row>
    <row r="60" spans="3:95" s="28" customFormat="1">
      <c r="E60" s="29">
        <f t="shared" si="274"/>
        <v>54732219</v>
      </c>
      <c r="H60" s="29">
        <f t="shared" si="275"/>
        <v>257204</v>
      </c>
      <c r="K60" s="29">
        <f t="shared" si="276"/>
        <v>126556</v>
      </c>
      <c r="N60" s="29">
        <f t="shared" si="277"/>
        <v>62002</v>
      </c>
      <c r="Q60" s="29">
        <f t="shared" si="278"/>
        <v>481092</v>
      </c>
      <c r="T60" s="29">
        <f t="shared" si="279"/>
        <v>124388</v>
      </c>
      <c r="W60" s="29">
        <f t="shared" si="280"/>
        <v>39984</v>
      </c>
      <c r="Z60" s="29">
        <f t="shared" si="281"/>
        <v>70623</v>
      </c>
      <c r="AC60" s="29">
        <f t="shared" si="282"/>
        <v>31982</v>
      </c>
      <c r="AF60" s="29">
        <f t="shared" si="283"/>
        <v>71243</v>
      </c>
      <c r="AI60" s="29">
        <f t="shared" si="284"/>
        <v>700389</v>
      </c>
      <c r="AL60" s="29">
        <f t="shared" si="285"/>
        <v>33012</v>
      </c>
      <c r="AO60" s="29">
        <f t="shared" si="286"/>
        <v>257856</v>
      </c>
      <c r="AR60" s="29">
        <f t="shared" si="287"/>
        <v>48243</v>
      </c>
      <c r="AU60" s="29">
        <f t="shared" si="288"/>
        <v>111547</v>
      </c>
      <c r="AX60" s="29">
        <f t="shared" si="289"/>
        <v>106198</v>
      </c>
      <c r="BA60" s="29">
        <f t="shared" si="290"/>
        <v>325790</v>
      </c>
      <c r="BD60" s="29">
        <f t="shared" si="291"/>
        <v>330770</v>
      </c>
      <c r="BG60" s="29">
        <f t="shared" si="292"/>
        <v>100312</v>
      </c>
      <c r="BJ60" s="29">
        <f t="shared" si="293"/>
        <v>53837</v>
      </c>
      <c r="BM60" s="29">
        <f t="shared" si="294"/>
        <v>126091</v>
      </c>
      <c r="BP60" s="29">
        <f t="shared" si="295"/>
        <v>124588</v>
      </c>
      <c r="BS60" s="29">
        <f t="shared" si="296"/>
        <v>28594</v>
      </c>
      <c r="BV60" s="29">
        <f t="shared" si="297"/>
        <v>43210</v>
      </c>
      <c r="BY60" s="29">
        <f t="shared" si="298"/>
        <v>544335</v>
      </c>
      <c r="CB60" s="29">
        <f t="shared" si="299"/>
        <v>69758</v>
      </c>
      <c r="CE60" s="29" t="str">
        <f t="shared" si="300"/>
        <v>######</v>
      </c>
      <c r="CH60" s="29">
        <f t="shared" si="301"/>
        <v>74096</v>
      </c>
      <c r="CK60" s="29">
        <f t="shared" si="302"/>
        <v>133014</v>
      </c>
      <c r="CN60" s="29">
        <f t="shared" si="303"/>
        <v>74044</v>
      </c>
      <c r="CQ60" s="29">
        <f t="shared" si="304"/>
        <v>120238</v>
      </c>
    </row>
    <row r="61" spans="3:95" s="28" customFormat="1">
      <c r="E61" s="29">
        <f t="shared" si="274"/>
        <v>27946842</v>
      </c>
      <c r="H61" s="29">
        <f t="shared" si="275"/>
        <v>256424</v>
      </c>
      <c r="K61" s="29">
        <f t="shared" si="276"/>
        <v>148615</v>
      </c>
      <c r="N61" s="29">
        <f t="shared" si="277"/>
        <v>72005</v>
      </c>
      <c r="Q61" s="29">
        <f t="shared" si="278"/>
        <v>540417</v>
      </c>
      <c r="T61" s="29">
        <f t="shared" si="279"/>
        <v>129211</v>
      </c>
      <c r="W61" s="29">
        <f t="shared" si="280"/>
        <v>37096</v>
      </c>
      <c r="Z61" s="29">
        <f t="shared" si="281"/>
        <v>74508</v>
      </c>
      <c r="AC61" s="29">
        <f t="shared" si="282"/>
        <v>33159</v>
      </c>
      <c r="AF61" s="29">
        <f t="shared" si="283"/>
        <v>85061</v>
      </c>
      <c r="AI61" s="29">
        <f t="shared" si="284"/>
        <v>766779</v>
      </c>
      <c r="AL61" s="29">
        <f t="shared" si="285"/>
        <v>30568</v>
      </c>
      <c r="AO61" s="29">
        <f t="shared" si="286"/>
        <v>290701</v>
      </c>
      <c r="AR61" s="29">
        <f t="shared" si="287"/>
        <v>50397</v>
      </c>
      <c r="AU61" s="29">
        <f t="shared" si="288"/>
        <v>127819</v>
      </c>
      <c r="AX61" s="29">
        <f t="shared" si="289"/>
        <v>102642</v>
      </c>
      <c r="BA61" s="29">
        <f t="shared" si="290"/>
        <v>335570</v>
      </c>
      <c r="BD61" s="29">
        <f t="shared" si="291"/>
        <v>292805</v>
      </c>
      <c r="BG61" s="29">
        <f t="shared" si="292"/>
        <v>109258</v>
      </c>
      <c r="BJ61" s="29">
        <f t="shared" si="293"/>
        <v>63832</v>
      </c>
      <c r="BM61" s="29">
        <f t="shared" si="294"/>
        <v>133262</v>
      </c>
      <c r="BP61" s="29">
        <f t="shared" si="295"/>
        <v>136224</v>
      </c>
      <c r="BS61" s="29">
        <f t="shared" si="296"/>
        <v>37105</v>
      </c>
      <c r="BV61" s="29">
        <f t="shared" si="297"/>
        <v>44337</v>
      </c>
      <c r="BY61" s="29">
        <f t="shared" si="298"/>
        <v>577362</v>
      </c>
      <c r="CB61" s="29">
        <f t="shared" si="299"/>
        <v>62977</v>
      </c>
      <c r="CE61" s="29">
        <f t="shared" si="300"/>
        <v>253533</v>
      </c>
      <c r="CH61" s="29">
        <f t="shared" si="301"/>
        <v>86643</v>
      </c>
      <c r="CK61" s="29">
        <f t="shared" si="302"/>
        <v>141273</v>
      </c>
      <c r="CN61" s="29">
        <f t="shared" si="303"/>
        <v>66878</v>
      </c>
      <c r="CQ61" s="29">
        <f t="shared" si="304"/>
        <v>128098</v>
      </c>
    </row>
    <row r="62" spans="3:95" s="28" customFormat="1">
      <c r="E62" s="29">
        <f t="shared" si="274"/>
        <v>19088594</v>
      </c>
      <c r="H62" s="29">
        <f t="shared" si="275"/>
        <v>214837</v>
      </c>
      <c r="K62" s="29">
        <f t="shared" si="276"/>
        <v>127666</v>
      </c>
      <c r="N62" s="29">
        <f t="shared" si="277"/>
        <v>65448</v>
      </c>
      <c r="Q62" s="29">
        <f t="shared" si="278"/>
        <v>376707</v>
      </c>
      <c r="T62" s="29">
        <f t="shared" si="279"/>
        <v>86406</v>
      </c>
      <c r="W62" s="29">
        <f t="shared" si="280"/>
        <v>30655</v>
      </c>
      <c r="Z62" s="29">
        <f t="shared" si="281"/>
        <v>56024</v>
      </c>
      <c r="AC62" s="29">
        <f t="shared" si="282"/>
        <v>32823</v>
      </c>
      <c r="AF62" s="29">
        <f t="shared" si="283"/>
        <v>80054</v>
      </c>
      <c r="AI62" s="29">
        <f t="shared" si="284"/>
        <v>712447</v>
      </c>
      <c r="AL62" s="29">
        <f t="shared" si="285"/>
        <v>21207</v>
      </c>
      <c r="AO62" s="29">
        <f t="shared" si="286"/>
        <v>252364</v>
      </c>
      <c r="AR62" s="29">
        <f t="shared" si="287"/>
        <v>41313</v>
      </c>
      <c r="AU62" s="29">
        <f t="shared" si="288"/>
        <v>91655</v>
      </c>
      <c r="AX62" s="29">
        <f t="shared" si="289"/>
        <v>102133</v>
      </c>
      <c r="BA62" s="29">
        <f t="shared" si="290"/>
        <v>269588</v>
      </c>
      <c r="BD62" s="29">
        <f t="shared" si="291"/>
        <v>220162</v>
      </c>
      <c r="BG62" s="29">
        <f t="shared" si="292"/>
        <v>108463</v>
      </c>
      <c r="BJ62" s="29">
        <f t="shared" si="293"/>
        <v>52186</v>
      </c>
      <c r="BM62" s="29">
        <f t="shared" si="294"/>
        <v>122548</v>
      </c>
      <c r="BP62" s="29">
        <f t="shared" si="295"/>
        <v>127331</v>
      </c>
      <c r="BS62" s="29">
        <f t="shared" si="296"/>
        <v>25048</v>
      </c>
      <c r="BV62" s="29">
        <f t="shared" si="297"/>
        <v>34112</v>
      </c>
      <c r="BY62" s="29">
        <f t="shared" si="298"/>
        <v>480277</v>
      </c>
      <c r="CB62" s="29">
        <f t="shared" si="299"/>
        <v>49281</v>
      </c>
      <c r="CE62" s="29">
        <f t="shared" si="300"/>
        <v>278970</v>
      </c>
      <c r="CH62" s="29">
        <f t="shared" si="301"/>
        <v>58489</v>
      </c>
      <c r="CK62" s="29">
        <f t="shared" si="302"/>
        <v>127482</v>
      </c>
      <c r="CN62" s="29">
        <f t="shared" si="303"/>
        <v>57292</v>
      </c>
      <c r="CQ62" s="29">
        <f t="shared" si="304"/>
        <v>120719</v>
      </c>
    </row>
    <row r="63" spans="3:95" s="28" customFormat="1"/>
    <row r="64" spans="3:95" s="30" customFormat="1">
      <c r="C64" s="31" t="e">
        <f>SUM(C20:C63)</f>
        <v>#REF!</v>
      </c>
      <c r="D64" s="31" t="e">
        <f>SUM(D35:D63)</f>
        <v>#REF!</v>
      </c>
      <c r="E64" s="31" t="e">
        <f>SUM(E50:E62)</f>
        <v>#REF!</v>
      </c>
      <c r="F64" s="31" t="e">
        <f t="shared" ref="F64" si="305">SUM(F20:F63)</f>
        <v>#REF!</v>
      </c>
      <c r="G64" s="31" t="e">
        <f t="shared" ref="G64" si="306">SUM(G35:G63)</f>
        <v>#REF!</v>
      </c>
      <c r="H64" s="31" t="e">
        <f t="shared" ref="H64" si="307">SUM(H50:H62)</f>
        <v>#REF!</v>
      </c>
      <c r="I64" s="31" t="e">
        <f t="shared" ref="I64" si="308">SUM(I20:I63)</f>
        <v>#REF!</v>
      </c>
      <c r="J64" s="31" t="e">
        <f t="shared" ref="J64" si="309">SUM(J35:J63)</f>
        <v>#REF!</v>
      </c>
      <c r="K64" s="31" t="e">
        <f t="shared" ref="K64" si="310">SUM(K50:K62)</f>
        <v>#REF!</v>
      </c>
      <c r="L64" s="31" t="e">
        <f t="shared" ref="L64" si="311">SUM(L20:L63)</f>
        <v>#REF!</v>
      </c>
      <c r="M64" s="31" t="e">
        <f t="shared" ref="M64" si="312">SUM(M35:M63)</f>
        <v>#REF!</v>
      </c>
      <c r="N64" s="31" t="e">
        <f t="shared" ref="N64:BY64" si="313">SUM(N50:N62)</f>
        <v>#REF!</v>
      </c>
      <c r="O64" s="31" t="e">
        <f t="shared" ref="O64" si="314">SUM(O20:O63)</f>
        <v>#REF!</v>
      </c>
      <c r="P64" s="31" t="e">
        <f t="shared" ref="P64" si="315">SUM(P35:P63)</f>
        <v>#REF!</v>
      </c>
      <c r="Q64" s="31" t="e">
        <f t="shared" si="313"/>
        <v>#REF!</v>
      </c>
      <c r="R64" s="31" t="e">
        <f t="shared" ref="R64" si="316">SUM(R20:R63)</f>
        <v>#REF!</v>
      </c>
      <c r="S64" s="31" t="e">
        <f t="shared" ref="S64" si="317">SUM(S35:S63)</f>
        <v>#REF!</v>
      </c>
      <c r="T64" s="31" t="e">
        <f t="shared" si="313"/>
        <v>#REF!</v>
      </c>
      <c r="U64" s="31" t="e">
        <f t="shared" ref="U64" si="318">SUM(U20:U63)</f>
        <v>#REF!</v>
      </c>
      <c r="V64" s="31" t="e">
        <f t="shared" ref="V64" si="319">SUM(V35:V63)</f>
        <v>#REF!</v>
      </c>
      <c r="W64" s="31" t="e">
        <f t="shared" si="313"/>
        <v>#REF!</v>
      </c>
      <c r="X64" s="31" t="e">
        <f t="shared" ref="X64" si="320">SUM(X20:X63)</f>
        <v>#REF!</v>
      </c>
      <c r="Y64" s="31" t="e">
        <f t="shared" ref="Y64" si="321">SUM(Y35:Y63)</f>
        <v>#REF!</v>
      </c>
      <c r="Z64" s="31" t="e">
        <f t="shared" si="313"/>
        <v>#REF!</v>
      </c>
      <c r="AA64" s="31" t="e">
        <f t="shared" ref="AA64" si="322">SUM(AA20:AA63)</f>
        <v>#REF!</v>
      </c>
      <c r="AB64" s="31" t="e">
        <f t="shared" ref="AB64" si="323">SUM(AB35:AB63)</f>
        <v>#REF!</v>
      </c>
      <c r="AC64" s="31" t="e">
        <f t="shared" si="313"/>
        <v>#REF!</v>
      </c>
      <c r="AD64" s="31" t="e">
        <f t="shared" ref="AD64" si="324">SUM(AD20:AD63)</f>
        <v>#REF!</v>
      </c>
      <c r="AE64" s="31" t="e">
        <f t="shared" ref="AE64" si="325">SUM(AE35:AE63)</f>
        <v>#REF!</v>
      </c>
      <c r="AF64" s="31" t="e">
        <f t="shared" si="313"/>
        <v>#REF!</v>
      </c>
      <c r="AG64" s="31" t="e">
        <f t="shared" ref="AG64" si="326">SUM(AG20:AG63)</f>
        <v>#REF!</v>
      </c>
      <c r="AH64" s="31" t="e">
        <f t="shared" ref="AH64" si="327">SUM(AH35:AH63)</f>
        <v>#REF!</v>
      </c>
      <c r="AI64" s="31" t="e">
        <f t="shared" si="313"/>
        <v>#REF!</v>
      </c>
      <c r="AJ64" s="31" t="e">
        <f t="shared" ref="AJ64" si="328">SUM(AJ20:AJ63)</f>
        <v>#REF!</v>
      </c>
      <c r="AK64" s="31" t="e">
        <f t="shared" ref="AK64" si="329">SUM(AK35:AK63)</f>
        <v>#REF!</v>
      </c>
      <c r="AL64" s="31" t="e">
        <f t="shared" si="313"/>
        <v>#REF!</v>
      </c>
      <c r="AM64" s="31" t="e">
        <f t="shared" ref="AM64" si="330">SUM(AM20:AM63)</f>
        <v>#REF!</v>
      </c>
      <c r="AN64" s="31" t="e">
        <f t="shared" ref="AN64" si="331">SUM(AN35:AN63)</f>
        <v>#REF!</v>
      </c>
      <c r="AO64" s="31" t="e">
        <f t="shared" si="313"/>
        <v>#REF!</v>
      </c>
      <c r="AP64" s="31" t="e">
        <f t="shared" ref="AP64" si="332">SUM(AP20:AP63)</f>
        <v>#REF!</v>
      </c>
      <c r="AQ64" s="31" t="e">
        <f t="shared" ref="AQ64" si="333">SUM(AQ35:AQ63)</f>
        <v>#REF!</v>
      </c>
      <c r="AR64" s="31" t="e">
        <f t="shared" si="313"/>
        <v>#REF!</v>
      </c>
      <c r="AS64" s="31" t="e">
        <f t="shared" ref="AS64" si="334">SUM(AS20:AS63)</f>
        <v>#REF!</v>
      </c>
      <c r="AT64" s="31" t="e">
        <f t="shared" ref="AT64" si="335">SUM(AT35:AT63)</f>
        <v>#REF!</v>
      </c>
      <c r="AU64" s="31" t="e">
        <f t="shared" si="313"/>
        <v>#REF!</v>
      </c>
      <c r="AV64" s="31" t="e">
        <f t="shared" ref="AV64" si="336">SUM(AV20:AV63)</f>
        <v>#REF!</v>
      </c>
      <c r="AW64" s="31" t="e">
        <f t="shared" ref="AW64" si="337">SUM(AW35:AW63)</f>
        <v>#REF!</v>
      </c>
      <c r="AX64" s="31" t="e">
        <f t="shared" si="313"/>
        <v>#REF!</v>
      </c>
      <c r="AY64" s="31" t="e">
        <f t="shared" ref="AY64" si="338">SUM(AY20:AY63)</f>
        <v>#REF!</v>
      </c>
      <c r="AZ64" s="31" t="e">
        <f t="shared" ref="AZ64" si="339">SUM(AZ35:AZ63)</f>
        <v>#REF!</v>
      </c>
      <c r="BA64" s="31" t="e">
        <f t="shared" si="313"/>
        <v>#REF!</v>
      </c>
      <c r="BB64" s="31" t="e">
        <f t="shared" ref="BB64" si="340">SUM(BB20:BB63)</f>
        <v>#REF!</v>
      </c>
      <c r="BC64" s="31" t="e">
        <f t="shared" ref="BC64" si="341">SUM(BC35:BC63)</f>
        <v>#REF!</v>
      </c>
      <c r="BD64" s="31" t="e">
        <f t="shared" si="313"/>
        <v>#REF!</v>
      </c>
      <c r="BE64" s="31" t="e">
        <f t="shared" ref="BE64" si="342">SUM(BE20:BE63)</f>
        <v>#REF!</v>
      </c>
      <c r="BF64" s="31" t="e">
        <f t="shared" ref="BF64" si="343">SUM(BF35:BF63)</f>
        <v>#REF!</v>
      </c>
      <c r="BG64" s="31" t="e">
        <f t="shared" si="313"/>
        <v>#REF!</v>
      </c>
      <c r="BH64" s="31" t="e">
        <f t="shared" ref="BH64" si="344">SUM(BH20:BH63)</f>
        <v>#REF!</v>
      </c>
      <c r="BI64" s="31" t="e">
        <f t="shared" ref="BI64" si="345">SUM(BI35:BI63)</f>
        <v>#REF!</v>
      </c>
      <c r="BJ64" s="31" t="e">
        <f t="shared" si="313"/>
        <v>#REF!</v>
      </c>
      <c r="BK64" s="31" t="e">
        <f t="shared" ref="BK64" si="346">SUM(BK20:BK63)</f>
        <v>#REF!</v>
      </c>
      <c r="BL64" s="31" t="e">
        <f t="shared" ref="BL64" si="347">SUM(BL35:BL63)</f>
        <v>#REF!</v>
      </c>
      <c r="BM64" s="31" t="e">
        <f t="shared" si="313"/>
        <v>#REF!</v>
      </c>
      <c r="BN64" s="31" t="e">
        <f t="shared" ref="BN64" si="348">SUM(BN20:BN63)</f>
        <v>#REF!</v>
      </c>
      <c r="BO64" s="31" t="e">
        <f t="shared" ref="BO64" si="349">SUM(BO35:BO63)</f>
        <v>#REF!</v>
      </c>
      <c r="BP64" s="31" t="e">
        <f t="shared" si="313"/>
        <v>#REF!</v>
      </c>
      <c r="BQ64" s="31" t="e">
        <f t="shared" ref="BQ64" si="350">SUM(BQ20:BQ63)</f>
        <v>#REF!</v>
      </c>
      <c r="BR64" s="31" t="e">
        <f t="shared" ref="BR64" si="351">SUM(BR35:BR63)</f>
        <v>#REF!</v>
      </c>
      <c r="BS64" s="31" t="e">
        <f t="shared" si="313"/>
        <v>#REF!</v>
      </c>
      <c r="BT64" s="31" t="e">
        <f t="shared" ref="BT64" si="352">SUM(BT20:BT63)</f>
        <v>#REF!</v>
      </c>
      <c r="BU64" s="31" t="e">
        <f t="shared" ref="BU64" si="353">SUM(BU35:BU63)</f>
        <v>#REF!</v>
      </c>
      <c r="BV64" s="31" t="e">
        <f t="shared" si="313"/>
        <v>#REF!</v>
      </c>
      <c r="BW64" s="31" t="e">
        <f t="shared" ref="BW64" si="354">SUM(BW20:BW63)</f>
        <v>#REF!</v>
      </c>
      <c r="BX64" s="31" t="e">
        <f t="shared" ref="BX64" si="355">SUM(BX35:BX63)</f>
        <v>#REF!</v>
      </c>
      <c r="BY64" s="31" t="e">
        <f t="shared" si="313"/>
        <v>#REF!</v>
      </c>
      <c r="BZ64" s="31" t="e">
        <f t="shared" ref="BZ64" si="356">SUM(BZ20:BZ63)</f>
        <v>#REF!</v>
      </c>
      <c r="CA64" s="31" t="e">
        <f t="shared" ref="CA64" si="357">SUM(CA35:CA63)</f>
        <v>#REF!</v>
      </c>
      <c r="CB64" s="31" t="e">
        <f t="shared" ref="CB64:CQ64" si="358">SUM(CB50:CB62)</f>
        <v>#REF!</v>
      </c>
      <c r="CC64" s="31" t="e">
        <f t="shared" ref="CC64" si="359">SUM(CC20:CC63)</f>
        <v>#REF!</v>
      </c>
      <c r="CD64" s="31" t="e">
        <f t="shared" ref="CD64" si="360">SUM(CD35:CD63)</f>
        <v>#REF!</v>
      </c>
      <c r="CE64" s="31" t="e">
        <f t="shared" si="358"/>
        <v>#REF!</v>
      </c>
      <c r="CF64" s="31" t="e">
        <f t="shared" ref="CF64" si="361">SUM(CF20:CF63)</f>
        <v>#REF!</v>
      </c>
      <c r="CG64" s="31" t="e">
        <f t="shared" ref="CG64" si="362">SUM(CG35:CG63)</f>
        <v>#REF!</v>
      </c>
      <c r="CH64" s="31" t="e">
        <f t="shared" si="358"/>
        <v>#REF!</v>
      </c>
      <c r="CI64" s="31" t="e">
        <f t="shared" ref="CI64" si="363">SUM(CI20:CI63)</f>
        <v>#REF!</v>
      </c>
      <c r="CJ64" s="31" t="e">
        <f t="shared" ref="CJ64" si="364">SUM(CJ35:CJ63)</f>
        <v>#REF!</v>
      </c>
      <c r="CK64" s="31" t="e">
        <f t="shared" si="358"/>
        <v>#REF!</v>
      </c>
      <c r="CL64" s="31" t="e">
        <f t="shared" ref="CL64" si="365">SUM(CL20:CL63)</f>
        <v>#REF!</v>
      </c>
      <c r="CM64" s="31" t="e">
        <f t="shared" ref="CM64" si="366">SUM(CM35:CM63)</f>
        <v>#REF!</v>
      </c>
      <c r="CN64" s="31" t="e">
        <f t="shared" si="358"/>
        <v>#REF!</v>
      </c>
      <c r="CO64" s="31" t="e">
        <f t="shared" ref="CO64" si="367">SUM(CO20:CO63)</f>
        <v>#REF!</v>
      </c>
      <c r="CP64" s="31" t="e">
        <f t="shared" ref="CP64" si="368">SUM(CP35:CP63)</f>
        <v>#REF!</v>
      </c>
      <c r="CQ64" s="31" t="e">
        <f t="shared" si="358"/>
        <v>#REF!</v>
      </c>
    </row>
  </sheetData>
  <mergeCells count="132">
    <mergeCell ref="A1:W1"/>
    <mergeCell ref="X1:AT1"/>
    <mergeCell ref="AU1:BQ1"/>
    <mergeCell ref="BR1:CR1"/>
    <mergeCell ref="CQ3:CQ4"/>
    <mergeCell ref="CR2:CR4"/>
    <mergeCell ref="CK3:CK4"/>
    <mergeCell ref="CL3:CL4"/>
    <mergeCell ref="CM3:CM4"/>
    <mergeCell ref="CN3:CN4"/>
    <mergeCell ref="CO3:CO4"/>
    <mergeCell ref="CP3:CP4"/>
    <mergeCell ref="CE3:CE4"/>
    <mergeCell ref="CF3:CF4"/>
    <mergeCell ref="CG3:CG4"/>
    <mergeCell ref="CH3:CH4"/>
    <mergeCell ref="CI3:CI4"/>
    <mergeCell ref="CJ3:CJ4"/>
    <mergeCell ref="BY3:BY4"/>
    <mergeCell ref="BZ3:BZ4"/>
    <mergeCell ref="CA3:CA4"/>
    <mergeCell ref="CB3:CB4"/>
    <mergeCell ref="CC3:CC4"/>
    <mergeCell ref="CD3:CD4"/>
    <mergeCell ref="BS3:BS4"/>
    <mergeCell ref="BT3:BT4"/>
    <mergeCell ref="BU3:BU4"/>
    <mergeCell ref="BV3:BV4"/>
    <mergeCell ref="BW3:BW4"/>
    <mergeCell ref="BX3:BX4"/>
    <mergeCell ref="BM3:BM4"/>
    <mergeCell ref="BN3:BN4"/>
    <mergeCell ref="BO3:BO4"/>
    <mergeCell ref="BP3:BP4"/>
    <mergeCell ref="BQ3:BQ4"/>
    <mergeCell ref="BR3:BR4"/>
    <mergeCell ref="BG3:BG4"/>
    <mergeCell ref="BH3:BH4"/>
    <mergeCell ref="BI3:BI4"/>
    <mergeCell ref="BJ3:BJ4"/>
    <mergeCell ref="BK3:BK4"/>
    <mergeCell ref="BL3:BL4"/>
    <mergeCell ref="BA3:BA4"/>
    <mergeCell ref="BB3:BB4"/>
    <mergeCell ref="BC3:BC4"/>
    <mergeCell ref="BD3:BD4"/>
    <mergeCell ref="BE3:BE4"/>
    <mergeCell ref="BF3:BF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AC3:AC4"/>
    <mergeCell ref="AD3:AD4"/>
    <mergeCell ref="AE3:AE4"/>
    <mergeCell ref="AF3:AF4"/>
    <mergeCell ref="AG3:AG4"/>
    <mergeCell ref="AH3:AH4"/>
    <mergeCell ref="AU3:AU4"/>
    <mergeCell ref="AV3:AV4"/>
    <mergeCell ref="AW3:AW4"/>
    <mergeCell ref="AD2:AF2"/>
    <mergeCell ref="AG2:AI2"/>
    <mergeCell ref="AJ2:AL2"/>
    <mergeCell ref="AM2:AO2"/>
    <mergeCell ref="AP2:AR2"/>
    <mergeCell ref="AS2:AU2"/>
    <mergeCell ref="AI3:AI4"/>
    <mergeCell ref="AJ3:AJ4"/>
    <mergeCell ref="AK3:AK4"/>
    <mergeCell ref="AL3:AL4"/>
    <mergeCell ref="AM3:AM4"/>
    <mergeCell ref="AN3:AN4"/>
    <mergeCell ref="CO2:CQ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CF2:CH2"/>
    <mergeCell ref="CI2:CK2"/>
    <mergeCell ref="CL2:CN2"/>
    <mergeCell ref="R2:T2"/>
    <mergeCell ref="U2:W2"/>
    <mergeCell ref="X2:Z2"/>
    <mergeCell ref="AA2:AC2"/>
    <mergeCell ref="F3:F4"/>
    <mergeCell ref="G3:G4"/>
    <mergeCell ref="H3:H4"/>
    <mergeCell ref="F2:H2"/>
    <mergeCell ref="I2:K2"/>
    <mergeCell ref="I3:I4"/>
    <mergeCell ref="J3:J4"/>
    <mergeCell ref="K3:K4"/>
    <mergeCell ref="L3:L4"/>
    <mergeCell ref="X3:X4"/>
    <mergeCell ref="Y3:Y4"/>
    <mergeCell ref="Z3:Z4"/>
    <mergeCell ref="R3:R4"/>
    <mergeCell ref="S3:S4"/>
    <mergeCell ref="T3:T4"/>
    <mergeCell ref="U3:U4"/>
    <mergeCell ref="V3:V4"/>
    <mergeCell ref="W3:W4"/>
    <mergeCell ref="AA3:AA4"/>
    <mergeCell ref="AB3:AB4"/>
    <mergeCell ref="A17:B17"/>
    <mergeCell ref="C3:C4"/>
    <mergeCell ref="D3:D4"/>
    <mergeCell ref="E3:E4"/>
    <mergeCell ref="M3:M4"/>
    <mergeCell ref="N3:N4"/>
    <mergeCell ref="O3:O4"/>
    <mergeCell ref="P3:P4"/>
    <mergeCell ref="Q3:Q4"/>
    <mergeCell ref="A2:A4"/>
    <mergeCell ref="B2:B4"/>
    <mergeCell ref="C2:E2"/>
    <mergeCell ref="L2:N2"/>
    <mergeCell ref="O2:Q2"/>
  </mergeCells>
  <conditionalFormatting sqref="C19 E49 F19 H49 I19 K49">
    <cfRule type="cellIs" dxfId="116" priority="62" operator="equal">
      <formula>FALSE</formula>
    </cfRule>
  </conditionalFormatting>
  <conditionalFormatting sqref="CR5:CR16">
    <cfRule type="dataBar" priority="6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{2CDAE78D-91AB-4122-91FD-8329B1A247CB}</x14:id>
        </ext>
      </extLst>
    </cfRule>
  </conditionalFormatting>
  <conditionalFormatting sqref="C34 F34 I34">
    <cfRule type="cellIs" dxfId="115" priority="57" operator="equal">
      <formula>FALSE</formula>
    </cfRule>
  </conditionalFormatting>
  <conditionalFormatting sqref="L19 N49">
    <cfRule type="cellIs" dxfId="114" priority="56" operator="equal">
      <formula>FALSE</formula>
    </cfRule>
  </conditionalFormatting>
  <conditionalFormatting sqref="L34">
    <cfRule type="cellIs" dxfId="113" priority="55" operator="equal">
      <formula>FALSE</formula>
    </cfRule>
  </conditionalFormatting>
  <conditionalFormatting sqref="O19 Q49">
    <cfRule type="cellIs" dxfId="112" priority="54" operator="equal">
      <formula>FALSE</formula>
    </cfRule>
  </conditionalFormatting>
  <conditionalFormatting sqref="O34">
    <cfRule type="cellIs" dxfId="111" priority="53" operator="equal">
      <formula>FALSE</formula>
    </cfRule>
  </conditionalFormatting>
  <conditionalFormatting sqref="R19 T49">
    <cfRule type="cellIs" dxfId="110" priority="52" operator="equal">
      <formula>FALSE</formula>
    </cfRule>
  </conditionalFormatting>
  <conditionalFormatting sqref="R34">
    <cfRule type="cellIs" dxfId="109" priority="51" operator="equal">
      <formula>FALSE</formula>
    </cfRule>
  </conditionalFormatting>
  <conditionalFormatting sqref="U19 W49">
    <cfRule type="cellIs" dxfId="108" priority="50" operator="equal">
      <formula>FALSE</formula>
    </cfRule>
  </conditionalFormatting>
  <conditionalFormatting sqref="U34">
    <cfRule type="cellIs" dxfId="107" priority="49" operator="equal">
      <formula>FALSE</formula>
    </cfRule>
  </conditionalFormatting>
  <conditionalFormatting sqref="X19 Z49">
    <cfRule type="cellIs" dxfId="106" priority="48" operator="equal">
      <formula>FALSE</formula>
    </cfRule>
  </conditionalFormatting>
  <conditionalFormatting sqref="X34">
    <cfRule type="cellIs" dxfId="105" priority="47" operator="equal">
      <formula>FALSE</formula>
    </cfRule>
  </conditionalFormatting>
  <conditionalFormatting sqref="AA19 AC49">
    <cfRule type="cellIs" dxfId="104" priority="46" operator="equal">
      <formula>FALSE</formula>
    </cfRule>
  </conditionalFormatting>
  <conditionalFormatting sqref="AA34">
    <cfRule type="cellIs" dxfId="103" priority="45" operator="equal">
      <formula>FALSE</formula>
    </cfRule>
  </conditionalFormatting>
  <conditionalFormatting sqref="AD19 AF49">
    <cfRule type="cellIs" dxfId="102" priority="44" operator="equal">
      <formula>FALSE</formula>
    </cfRule>
  </conditionalFormatting>
  <conditionalFormatting sqref="AD34">
    <cfRule type="cellIs" dxfId="101" priority="43" operator="equal">
      <formula>FALSE</formula>
    </cfRule>
  </conditionalFormatting>
  <conditionalFormatting sqref="AG19 AI49">
    <cfRule type="cellIs" dxfId="100" priority="42" operator="equal">
      <formula>FALSE</formula>
    </cfRule>
  </conditionalFormatting>
  <conditionalFormatting sqref="AG34">
    <cfRule type="cellIs" dxfId="99" priority="41" operator="equal">
      <formula>FALSE</formula>
    </cfRule>
  </conditionalFormatting>
  <conditionalFormatting sqref="AJ19 AL49">
    <cfRule type="cellIs" dxfId="98" priority="40" operator="equal">
      <formula>FALSE</formula>
    </cfRule>
  </conditionalFormatting>
  <conditionalFormatting sqref="AJ34">
    <cfRule type="cellIs" dxfId="97" priority="39" operator="equal">
      <formula>FALSE</formula>
    </cfRule>
  </conditionalFormatting>
  <conditionalFormatting sqref="AM19 AO49">
    <cfRule type="cellIs" dxfId="96" priority="38" operator="equal">
      <formula>FALSE</formula>
    </cfRule>
  </conditionalFormatting>
  <conditionalFormatting sqref="AM34">
    <cfRule type="cellIs" dxfId="95" priority="37" operator="equal">
      <formula>FALSE</formula>
    </cfRule>
  </conditionalFormatting>
  <conditionalFormatting sqref="AP19 AR49">
    <cfRule type="cellIs" dxfId="94" priority="36" operator="equal">
      <formula>FALSE</formula>
    </cfRule>
  </conditionalFormatting>
  <conditionalFormatting sqref="AP34">
    <cfRule type="cellIs" dxfId="93" priority="35" operator="equal">
      <formula>FALSE</formula>
    </cfRule>
  </conditionalFormatting>
  <conditionalFormatting sqref="AS19 AU49">
    <cfRule type="cellIs" dxfId="92" priority="34" operator="equal">
      <formula>FALSE</formula>
    </cfRule>
  </conditionalFormatting>
  <conditionalFormatting sqref="AS34">
    <cfRule type="cellIs" dxfId="91" priority="33" operator="equal">
      <formula>FALSE</formula>
    </cfRule>
  </conditionalFormatting>
  <conditionalFormatting sqref="AV19 AX49">
    <cfRule type="cellIs" dxfId="90" priority="32" operator="equal">
      <formula>FALSE</formula>
    </cfRule>
  </conditionalFormatting>
  <conditionalFormatting sqref="AV34">
    <cfRule type="cellIs" dxfId="89" priority="31" operator="equal">
      <formula>FALSE</formula>
    </cfRule>
  </conditionalFormatting>
  <conditionalFormatting sqref="AY19 BA49">
    <cfRule type="cellIs" dxfId="88" priority="30" operator="equal">
      <formula>FALSE</formula>
    </cfRule>
  </conditionalFormatting>
  <conditionalFormatting sqref="AY34">
    <cfRule type="cellIs" dxfId="87" priority="29" operator="equal">
      <formula>FALSE</formula>
    </cfRule>
  </conditionalFormatting>
  <conditionalFormatting sqref="BB19 BD49">
    <cfRule type="cellIs" dxfId="86" priority="28" operator="equal">
      <formula>FALSE</formula>
    </cfRule>
  </conditionalFormatting>
  <conditionalFormatting sqref="BB34">
    <cfRule type="cellIs" dxfId="85" priority="27" operator="equal">
      <formula>FALSE</formula>
    </cfRule>
  </conditionalFormatting>
  <conditionalFormatting sqref="BE19 BG49">
    <cfRule type="cellIs" dxfId="84" priority="26" operator="equal">
      <formula>FALSE</formula>
    </cfRule>
  </conditionalFormatting>
  <conditionalFormatting sqref="BE34">
    <cfRule type="cellIs" dxfId="83" priority="25" operator="equal">
      <formula>FALSE</formula>
    </cfRule>
  </conditionalFormatting>
  <conditionalFormatting sqref="BH19 BJ49">
    <cfRule type="cellIs" dxfId="82" priority="24" operator="equal">
      <formula>FALSE</formula>
    </cfRule>
  </conditionalFormatting>
  <conditionalFormatting sqref="BH34">
    <cfRule type="cellIs" dxfId="81" priority="23" operator="equal">
      <formula>FALSE</formula>
    </cfRule>
  </conditionalFormatting>
  <conditionalFormatting sqref="BK19 BM49">
    <cfRule type="cellIs" dxfId="80" priority="22" operator="equal">
      <formula>FALSE</formula>
    </cfRule>
  </conditionalFormatting>
  <conditionalFormatting sqref="BK34">
    <cfRule type="cellIs" dxfId="79" priority="21" operator="equal">
      <formula>FALSE</formula>
    </cfRule>
  </conditionalFormatting>
  <conditionalFormatting sqref="BN19 BP49">
    <cfRule type="cellIs" dxfId="78" priority="20" operator="equal">
      <formula>FALSE</formula>
    </cfRule>
  </conditionalFormatting>
  <conditionalFormatting sqref="BN34">
    <cfRule type="cellIs" dxfId="77" priority="19" operator="equal">
      <formula>FALSE</formula>
    </cfRule>
  </conditionalFormatting>
  <conditionalFormatting sqref="BQ19 BS49">
    <cfRule type="cellIs" dxfId="76" priority="18" operator="equal">
      <formula>FALSE</formula>
    </cfRule>
  </conditionalFormatting>
  <conditionalFormatting sqref="BQ34">
    <cfRule type="cellIs" dxfId="75" priority="17" operator="equal">
      <formula>FALSE</formula>
    </cfRule>
  </conditionalFormatting>
  <conditionalFormatting sqref="BT19 BV49">
    <cfRule type="cellIs" dxfId="74" priority="16" operator="equal">
      <formula>FALSE</formula>
    </cfRule>
  </conditionalFormatting>
  <conditionalFormatting sqref="BT34">
    <cfRule type="cellIs" dxfId="73" priority="15" operator="equal">
      <formula>FALSE</formula>
    </cfRule>
  </conditionalFormatting>
  <conditionalFormatting sqref="BW19 BY49">
    <cfRule type="cellIs" dxfId="72" priority="14" operator="equal">
      <formula>FALSE</formula>
    </cfRule>
  </conditionalFormatting>
  <conditionalFormatting sqref="BW34">
    <cfRule type="cellIs" dxfId="71" priority="13" operator="equal">
      <formula>FALSE</formula>
    </cfRule>
  </conditionalFormatting>
  <conditionalFormatting sqref="BZ19 CB49">
    <cfRule type="cellIs" dxfId="70" priority="12" operator="equal">
      <formula>FALSE</formula>
    </cfRule>
  </conditionalFormatting>
  <conditionalFormatting sqref="BZ34">
    <cfRule type="cellIs" dxfId="69" priority="11" operator="equal">
      <formula>FALSE</formula>
    </cfRule>
  </conditionalFormatting>
  <conditionalFormatting sqref="CC19 CE49">
    <cfRule type="cellIs" dxfId="68" priority="10" operator="equal">
      <formula>FALSE</formula>
    </cfRule>
  </conditionalFormatting>
  <conditionalFormatting sqref="CC34">
    <cfRule type="cellIs" dxfId="67" priority="9" operator="equal">
      <formula>FALSE</formula>
    </cfRule>
  </conditionalFormatting>
  <conditionalFormatting sqref="CF19 CH49">
    <cfRule type="cellIs" dxfId="66" priority="8" operator="equal">
      <formula>FALSE</formula>
    </cfRule>
  </conditionalFormatting>
  <conditionalFormatting sqref="CF34">
    <cfRule type="cellIs" dxfId="65" priority="7" operator="equal">
      <formula>FALSE</formula>
    </cfRule>
  </conditionalFormatting>
  <conditionalFormatting sqref="CI19 CK49">
    <cfRule type="cellIs" dxfId="64" priority="6" operator="equal">
      <formula>FALSE</formula>
    </cfRule>
  </conditionalFormatting>
  <conditionalFormatting sqref="CI34">
    <cfRule type="cellIs" dxfId="63" priority="5" operator="equal">
      <formula>FALSE</formula>
    </cfRule>
  </conditionalFormatting>
  <conditionalFormatting sqref="CL19 CN49">
    <cfRule type="cellIs" dxfId="62" priority="4" operator="equal">
      <formula>FALSE</formula>
    </cfRule>
  </conditionalFormatting>
  <conditionalFormatting sqref="CL34">
    <cfRule type="cellIs" dxfId="61" priority="3" operator="equal">
      <formula>FALSE</formula>
    </cfRule>
  </conditionalFormatting>
  <conditionalFormatting sqref="CO19 CQ49">
    <cfRule type="cellIs" dxfId="60" priority="2" operator="equal">
      <formula>FALSE</formula>
    </cfRule>
  </conditionalFormatting>
  <conditionalFormatting sqref="CO34">
    <cfRule type="cellIs" dxfId="59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AE78D-91AB-4122-91FD-8329B1A247C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theme="3" tint="-0.249977111117893"/>
  </sheetPr>
  <dimension ref="A1:CR66"/>
  <sheetViews>
    <sheetView showGridLines="0" zoomScale="80" zoomScaleNormal="80" workbookViewId="0">
      <pane xSplit="2" ySplit="4" topLeftCell="R5" activePane="bottomRight" state="frozen"/>
      <selection activeCell="C11" sqref="C11"/>
      <selection pane="topRight" activeCell="C11" sqref="C11"/>
      <selection pane="bottomLeft" activeCell="C11" sqref="C11"/>
      <selection pane="bottomRight" sqref="A1:W1"/>
    </sheetView>
  </sheetViews>
  <sheetFormatPr defaultColWidth="9.140625" defaultRowHeight="15"/>
  <cols>
    <col min="1" max="1" width="3.42578125" style="20" bestFit="1" customWidth="1"/>
    <col min="2" max="2" width="39.7109375" style="20" bestFit="1" customWidth="1"/>
    <col min="3" max="3" width="24.140625" style="20" bestFit="1" customWidth="1"/>
    <col min="4" max="4" width="13.5703125" style="20" bestFit="1" customWidth="1"/>
    <col min="5" max="5" width="26.5703125" style="20" bestFit="1" customWidth="1"/>
    <col min="6" max="6" width="24.140625" style="20" bestFit="1" customWidth="1"/>
    <col min="7" max="7" width="12" style="20" bestFit="1" customWidth="1"/>
    <col min="8" max="8" width="26.5703125" style="20" bestFit="1" customWidth="1"/>
    <col min="9" max="9" width="24.140625" style="20" bestFit="1" customWidth="1"/>
    <col min="10" max="10" width="12" style="20" bestFit="1" customWidth="1"/>
    <col min="11" max="11" width="26.5703125" style="20" bestFit="1" customWidth="1"/>
    <col min="12" max="12" width="24.140625" style="20" bestFit="1" customWidth="1"/>
    <col min="13" max="13" width="10.85546875" style="20" bestFit="1" customWidth="1"/>
    <col min="14" max="14" width="26.5703125" style="20" bestFit="1" customWidth="1"/>
    <col min="15" max="15" width="24.140625" style="20" bestFit="1" customWidth="1"/>
    <col min="16" max="16" width="12" style="20" bestFit="1" customWidth="1"/>
    <col min="17" max="17" width="26.5703125" style="20" bestFit="1" customWidth="1"/>
    <col min="18" max="18" width="24.140625" style="20" bestFit="1" customWidth="1"/>
    <col min="19" max="19" width="12" style="20" bestFit="1" customWidth="1"/>
    <col min="20" max="20" width="26.5703125" style="20" bestFit="1" customWidth="1"/>
    <col min="21" max="21" width="24.140625" style="20" bestFit="1" customWidth="1"/>
    <col min="22" max="22" width="10.85546875" style="20" bestFit="1" customWidth="1"/>
    <col min="23" max="23" width="26.5703125" style="20" bestFit="1" customWidth="1"/>
    <col min="24" max="24" width="24.140625" style="20" bestFit="1" customWidth="1"/>
    <col min="25" max="25" width="12" style="20" bestFit="1" customWidth="1"/>
    <col min="26" max="26" width="26.5703125" style="20" bestFit="1" customWidth="1"/>
    <col min="27" max="27" width="24.140625" style="20" bestFit="1" customWidth="1"/>
    <col min="28" max="28" width="10.85546875" style="20" bestFit="1" customWidth="1"/>
    <col min="29" max="29" width="26.5703125" style="20" bestFit="1" customWidth="1"/>
    <col min="30" max="30" width="24.140625" style="20" bestFit="1" customWidth="1"/>
    <col min="31" max="31" width="10.85546875" style="20" bestFit="1" customWidth="1"/>
    <col min="32" max="32" width="26.5703125" style="20" bestFit="1" customWidth="1"/>
    <col min="33" max="33" width="24.140625" style="20" bestFit="1" customWidth="1"/>
    <col min="34" max="34" width="12" style="20" bestFit="1" customWidth="1"/>
    <col min="35" max="35" width="26.5703125" style="20" bestFit="1" customWidth="1"/>
    <col min="36" max="36" width="24.140625" style="20" bestFit="1" customWidth="1"/>
    <col min="37" max="37" width="10.85546875" style="20" bestFit="1" customWidth="1"/>
    <col min="38" max="38" width="26.5703125" style="20" bestFit="1" customWidth="1"/>
    <col min="39" max="39" width="24.140625" style="20" bestFit="1" customWidth="1"/>
    <col min="40" max="40" width="12" style="20" bestFit="1" customWidth="1"/>
    <col min="41" max="41" width="26.5703125" style="20" bestFit="1" customWidth="1"/>
    <col min="42" max="42" width="24.140625" style="20" bestFit="1" customWidth="1"/>
    <col min="43" max="43" width="10.85546875" style="20" bestFit="1" customWidth="1"/>
    <col min="44" max="44" width="26.5703125" style="20" bestFit="1" customWidth="1"/>
    <col min="45" max="45" width="24.140625" style="20" bestFit="1" customWidth="1"/>
    <col min="46" max="46" width="10.85546875" style="20" bestFit="1" customWidth="1"/>
    <col min="47" max="47" width="26.5703125" style="20" bestFit="1" customWidth="1"/>
    <col min="48" max="48" width="24.140625" style="20" bestFit="1" customWidth="1"/>
    <col min="49" max="49" width="12" style="20" bestFit="1" customWidth="1"/>
    <col min="50" max="50" width="26.5703125" style="20" bestFit="1" customWidth="1"/>
    <col min="51" max="51" width="24.140625" style="20" bestFit="1" customWidth="1"/>
    <col min="52" max="52" width="12" style="20" bestFit="1" customWidth="1"/>
    <col min="53" max="53" width="26.5703125" style="20" bestFit="1" customWidth="1"/>
    <col min="54" max="54" width="24.140625" style="20" bestFit="1" customWidth="1"/>
    <col min="55" max="55" width="12" style="20" bestFit="1" customWidth="1"/>
    <col min="56" max="56" width="26.5703125" style="20" bestFit="1" customWidth="1"/>
    <col min="57" max="57" width="24.140625" style="20" bestFit="1" customWidth="1"/>
    <col min="58" max="58" width="12" style="20" bestFit="1" customWidth="1"/>
    <col min="59" max="59" width="26.5703125" style="20" bestFit="1" customWidth="1"/>
    <col min="60" max="60" width="24.140625" style="20" bestFit="1" customWidth="1"/>
    <col min="61" max="61" width="12" style="20" bestFit="1" customWidth="1"/>
    <col min="62" max="62" width="26.5703125" style="20" bestFit="1" customWidth="1"/>
    <col min="63" max="63" width="24.140625" style="20" bestFit="1" customWidth="1"/>
    <col min="64" max="64" width="12" style="20" bestFit="1" customWidth="1"/>
    <col min="65" max="65" width="26.5703125" style="20" bestFit="1" customWidth="1"/>
    <col min="66" max="66" width="24.140625" style="20" bestFit="1" customWidth="1"/>
    <col min="67" max="67" width="12" style="20" bestFit="1" customWidth="1"/>
    <col min="68" max="68" width="26.5703125" style="20" bestFit="1" customWidth="1"/>
    <col min="69" max="69" width="24.140625" style="20" bestFit="1" customWidth="1"/>
    <col min="70" max="70" width="10.85546875" style="20" bestFit="1" customWidth="1"/>
    <col min="71" max="71" width="26.5703125" style="20" bestFit="1" customWidth="1"/>
    <col min="72" max="72" width="24.140625" style="20" bestFit="1" customWidth="1"/>
    <col min="73" max="73" width="12" style="20" bestFit="1" customWidth="1"/>
    <col min="74" max="74" width="26.5703125" style="20" bestFit="1" customWidth="1"/>
    <col min="75" max="75" width="24.140625" style="20" bestFit="1" customWidth="1"/>
    <col min="76" max="76" width="12" style="20" bestFit="1" customWidth="1"/>
    <col min="77" max="77" width="26.5703125" style="20" bestFit="1" customWidth="1"/>
    <col min="78" max="78" width="24.140625" style="20" bestFit="1" customWidth="1"/>
    <col min="79" max="79" width="12" style="20" bestFit="1" customWidth="1"/>
    <col min="80" max="80" width="26.5703125" style="20" bestFit="1" customWidth="1"/>
    <col min="81" max="81" width="24.140625" style="20" bestFit="1" customWidth="1"/>
    <col min="82" max="82" width="12" style="20" bestFit="1" customWidth="1"/>
    <col min="83" max="83" width="26.5703125" style="20" bestFit="1" customWidth="1"/>
    <col min="84" max="84" width="24.140625" style="20" bestFit="1" customWidth="1"/>
    <col min="85" max="85" width="12" style="20" bestFit="1" customWidth="1"/>
    <col min="86" max="86" width="26.5703125" style="20" bestFit="1" customWidth="1"/>
    <col min="87" max="87" width="24.140625" style="20" bestFit="1" customWidth="1"/>
    <col min="88" max="88" width="12" style="20" bestFit="1" customWidth="1"/>
    <col min="89" max="89" width="26.5703125" style="20" bestFit="1" customWidth="1"/>
    <col min="90" max="90" width="24.140625" style="20" bestFit="1" customWidth="1"/>
    <col min="91" max="91" width="12" style="20" bestFit="1" customWidth="1"/>
    <col min="92" max="92" width="26.5703125" style="20" bestFit="1" customWidth="1"/>
    <col min="93" max="93" width="24.140625" style="20" bestFit="1" customWidth="1"/>
    <col min="94" max="94" width="12" style="20" bestFit="1" customWidth="1"/>
    <col min="95" max="95" width="26.5703125" style="20" bestFit="1" customWidth="1"/>
    <col min="96" max="96" width="16.42578125" style="20" bestFit="1" customWidth="1"/>
    <col min="97" max="16384" width="9.140625" style="20"/>
  </cols>
  <sheetData>
    <row r="1" spans="1:96" ht="57.75" customHeight="1">
      <c r="A1" s="70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90"/>
    </row>
    <row r="2" spans="1:96" ht="26.25" customHeight="1">
      <c r="A2" s="68" t="s">
        <v>11</v>
      </c>
      <c r="B2" s="69" t="s">
        <v>10</v>
      </c>
      <c r="C2" s="86" t="s">
        <v>23</v>
      </c>
      <c r="D2" s="86"/>
      <c r="E2" s="87"/>
      <c r="F2" s="88" t="s">
        <v>24</v>
      </c>
      <c r="G2" s="86"/>
      <c r="H2" s="87"/>
      <c r="I2" s="88" t="s">
        <v>25</v>
      </c>
      <c r="J2" s="86"/>
      <c r="K2" s="87"/>
      <c r="L2" s="88" t="s">
        <v>26</v>
      </c>
      <c r="M2" s="86"/>
      <c r="N2" s="87"/>
      <c r="O2" s="88" t="s">
        <v>27</v>
      </c>
      <c r="P2" s="86"/>
      <c r="Q2" s="87"/>
      <c r="R2" s="88" t="s">
        <v>28</v>
      </c>
      <c r="S2" s="86"/>
      <c r="T2" s="87"/>
      <c r="U2" s="88" t="s">
        <v>29</v>
      </c>
      <c r="V2" s="86"/>
      <c r="W2" s="87"/>
      <c r="X2" s="88" t="s">
        <v>30</v>
      </c>
      <c r="Y2" s="86"/>
      <c r="Z2" s="87"/>
      <c r="AA2" s="88" t="s">
        <v>31</v>
      </c>
      <c r="AB2" s="86"/>
      <c r="AC2" s="87"/>
      <c r="AD2" s="88" t="s">
        <v>32</v>
      </c>
      <c r="AE2" s="86"/>
      <c r="AF2" s="87"/>
      <c r="AG2" s="88" t="s">
        <v>33</v>
      </c>
      <c r="AH2" s="86"/>
      <c r="AI2" s="87"/>
      <c r="AJ2" s="88" t="s">
        <v>34</v>
      </c>
      <c r="AK2" s="86"/>
      <c r="AL2" s="87"/>
      <c r="AM2" s="88" t="s">
        <v>35</v>
      </c>
      <c r="AN2" s="86"/>
      <c r="AO2" s="87"/>
      <c r="AP2" s="88" t="s">
        <v>36</v>
      </c>
      <c r="AQ2" s="86"/>
      <c r="AR2" s="87"/>
      <c r="AS2" s="88" t="s">
        <v>37</v>
      </c>
      <c r="AT2" s="86"/>
      <c r="AU2" s="87"/>
      <c r="AV2" s="88" t="s">
        <v>38</v>
      </c>
      <c r="AW2" s="86"/>
      <c r="AX2" s="87"/>
      <c r="AY2" s="88" t="s">
        <v>39</v>
      </c>
      <c r="AZ2" s="86"/>
      <c r="BA2" s="87"/>
      <c r="BB2" s="88" t="s">
        <v>40</v>
      </c>
      <c r="BC2" s="86"/>
      <c r="BD2" s="87"/>
      <c r="BE2" s="88" t="s">
        <v>41</v>
      </c>
      <c r="BF2" s="86"/>
      <c r="BG2" s="87"/>
      <c r="BH2" s="88" t="s">
        <v>42</v>
      </c>
      <c r="BI2" s="86"/>
      <c r="BJ2" s="87"/>
      <c r="BK2" s="88" t="s">
        <v>43</v>
      </c>
      <c r="BL2" s="86"/>
      <c r="BM2" s="87"/>
      <c r="BN2" s="88" t="s">
        <v>44</v>
      </c>
      <c r="BO2" s="86"/>
      <c r="BP2" s="87"/>
      <c r="BQ2" s="88" t="s">
        <v>45</v>
      </c>
      <c r="BR2" s="86"/>
      <c r="BS2" s="87"/>
      <c r="BT2" s="88" t="s">
        <v>46</v>
      </c>
      <c r="BU2" s="86"/>
      <c r="BV2" s="87"/>
      <c r="BW2" s="88" t="s">
        <v>47</v>
      </c>
      <c r="BX2" s="86"/>
      <c r="BY2" s="87"/>
      <c r="BZ2" s="88" t="s">
        <v>48</v>
      </c>
      <c r="CA2" s="86"/>
      <c r="CB2" s="87"/>
      <c r="CC2" s="88" t="s">
        <v>49</v>
      </c>
      <c r="CD2" s="86"/>
      <c r="CE2" s="87"/>
      <c r="CF2" s="88" t="s">
        <v>50</v>
      </c>
      <c r="CG2" s="86"/>
      <c r="CH2" s="87"/>
      <c r="CI2" s="88" t="s">
        <v>51</v>
      </c>
      <c r="CJ2" s="86"/>
      <c r="CK2" s="87"/>
      <c r="CL2" s="88" t="s">
        <v>52</v>
      </c>
      <c r="CM2" s="86"/>
      <c r="CN2" s="87"/>
      <c r="CO2" s="88" t="s">
        <v>53</v>
      </c>
      <c r="CP2" s="86"/>
      <c r="CQ2" s="87"/>
      <c r="CR2" s="92" t="s">
        <v>54</v>
      </c>
    </row>
    <row r="3" spans="1:96" ht="21" customHeight="1">
      <c r="A3" s="68"/>
      <c r="B3" s="69"/>
      <c r="C3" s="63" t="s">
        <v>7</v>
      </c>
      <c r="D3" s="64" t="s">
        <v>8</v>
      </c>
      <c r="E3" s="85" t="s">
        <v>9</v>
      </c>
      <c r="F3" s="63" t="s">
        <v>7</v>
      </c>
      <c r="G3" s="64" t="s">
        <v>8</v>
      </c>
      <c r="H3" s="85" t="s">
        <v>9</v>
      </c>
      <c r="I3" s="63" t="s">
        <v>7</v>
      </c>
      <c r="J3" s="64" t="s">
        <v>8</v>
      </c>
      <c r="K3" s="85" t="s">
        <v>9</v>
      </c>
      <c r="L3" s="63" t="s">
        <v>7</v>
      </c>
      <c r="M3" s="64" t="s">
        <v>8</v>
      </c>
      <c r="N3" s="85" t="s">
        <v>9</v>
      </c>
      <c r="O3" s="63" t="s">
        <v>7</v>
      </c>
      <c r="P3" s="64" t="s">
        <v>8</v>
      </c>
      <c r="Q3" s="85" t="s">
        <v>9</v>
      </c>
      <c r="R3" s="63" t="s">
        <v>7</v>
      </c>
      <c r="S3" s="64" t="s">
        <v>8</v>
      </c>
      <c r="T3" s="85" t="s">
        <v>9</v>
      </c>
      <c r="U3" s="63" t="s">
        <v>7</v>
      </c>
      <c r="V3" s="64" t="s">
        <v>8</v>
      </c>
      <c r="W3" s="85" t="s">
        <v>9</v>
      </c>
      <c r="X3" s="63" t="s">
        <v>7</v>
      </c>
      <c r="Y3" s="64" t="s">
        <v>8</v>
      </c>
      <c r="Z3" s="85" t="s">
        <v>9</v>
      </c>
      <c r="AA3" s="63" t="s">
        <v>7</v>
      </c>
      <c r="AB3" s="64" t="s">
        <v>8</v>
      </c>
      <c r="AC3" s="85" t="s">
        <v>9</v>
      </c>
      <c r="AD3" s="63" t="s">
        <v>7</v>
      </c>
      <c r="AE3" s="64" t="s">
        <v>8</v>
      </c>
      <c r="AF3" s="85" t="s">
        <v>9</v>
      </c>
      <c r="AG3" s="63" t="s">
        <v>7</v>
      </c>
      <c r="AH3" s="64" t="s">
        <v>8</v>
      </c>
      <c r="AI3" s="85" t="s">
        <v>9</v>
      </c>
      <c r="AJ3" s="63" t="s">
        <v>7</v>
      </c>
      <c r="AK3" s="64" t="s">
        <v>8</v>
      </c>
      <c r="AL3" s="85" t="s">
        <v>9</v>
      </c>
      <c r="AM3" s="63" t="s">
        <v>7</v>
      </c>
      <c r="AN3" s="64" t="s">
        <v>8</v>
      </c>
      <c r="AO3" s="85" t="s">
        <v>9</v>
      </c>
      <c r="AP3" s="63" t="s">
        <v>7</v>
      </c>
      <c r="AQ3" s="64" t="s">
        <v>8</v>
      </c>
      <c r="AR3" s="85" t="s">
        <v>9</v>
      </c>
      <c r="AS3" s="63" t="s">
        <v>7</v>
      </c>
      <c r="AT3" s="64" t="s">
        <v>8</v>
      </c>
      <c r="AU3" s="85" t="s">
        <v>9</v>
      </c>
      <c r="AV3" s="63" t="s">
        <v>7</v>
      </c>
      <c r="AW3" s="64" t="s">
        <v>8</v>
      </c>
      <c r="AX3" s="85" t="s">
        <v>9</v>
      </c>
      <c r="AY3" s="63" t="s">
        <v>7</v>
      </c>
      <c r="AZ3" s="64" t="s">
        <v>8</v>
      </c>
      <c r="BA3" s="85" t="s">
        <v>9</v>
      </c>
      <c r="BB3" s="63" t="s">
        <v>7</v>
      </c>
      <c r="BC3" s="64" t="s">
        <v>8</v>
      </c>
      <c r="BD3" s="85" t="s">
        <v>9</v>
      </c>
      <c r="BE3" s="63" t="s">
        <v>7</v>
      </c>
      <c r="BF3" s="64" t="s">
        <v>8</v>
      </c>
      <c r="BG3" s="85" t="s">
        <v>9</v>
      </c>
      <c r="BH3" s="63" t="s">
        <v>7</v>
      </c>
      <c r="BI3" s="64" t="s">
        <v>8</v>
      </c>
      <c r="BJ3" s="85" t="s">
        <v>9</v>
      </c>
      <c r="BK3" s="63" t="s">
        <v>7</v>
      </c>
      <c r="BL3" s="64" t="s">
        <v>8</v>
      </c>
      <c r="BM3" s="85" t="s">
        <v>9</v>
      </c>
      <c r="BN3" s="63" t="s">
        <v>7</v>
      </c>
      <c r="BO3" s="64" t="s">
        <v>8</v>
      </c>
      <c r="BP3" s="85" t="s">
        <v>9</v>
      </c>
      <c r="BQ3" s="63" t="s">
        <v>7</v>
      </c>
      <c r="BR3" s="64" t="s">
        <v>8</v>
      </c>
      <c r="BS3" s="85" t="s">
        <v>9</v>
      </c>
      <c r="BT3" s="63" t="s">
        <v>7</v>
      </c>
      <c r="BU3" s="64" t="s">
        <v>8</v>
      </c>
      <c r="BV3" s="85" t="s">
        <v>9</v>
      </c>
      <c r="BW3" s="63" t="s">
        <v>7</v>
      </c>
      <c r="BX3" s="64" t="s">
        <v>8</v>
      </c>
      <c r="BY3" s="85" t="s">
        <v>9</v>
      </c>
      <c r="BZ3" s="63" t="s">
        <v>7</v>
      </c>
      <c r="CA3" s="64" t="s">
        <v>8</v>
      </c>
      <c r="CB3" s="85" t="s">
        <v>9</v>
      </c>
      <c r="CC3" s="63" t="s">
        <v>7</v>
      </c>
      <c r="CD3" s="64" t="s">
        <v>8</v>
      </c>
      <c r="CE3" s="85" t="s">
        <v>9</v>
      </c>
      <c r="CF3" s="63" t="s">
        <v>7</v>
      </c>
      <c r="CG3" s="64" t="s">
        <v>8</v>
      </c>
      <c r="CH3" s="85" t="s">
        <v>9</v>
      </c>
      <c r="CI3" s="63" t="s">
        <v>7</v>
      </c>
      <c r="CJ3" s="64" t="s">
        <v>8</v>
      </c>
      <c r="CK3" s="85" t="s">
        <v>9</v>
      </c>
      <c r="CL3" s="63" t="s">
        <v>7</v>
      </c>
      <c r="CM3" s="64" t="s">
        <v>8</v>
      </c>
      <c r="CN3" s="85" t="s">
        <v>9</v>
      </c>
      <c r="CO3" s="63" t="s">
        <v>7</v>
      </c>
      <c r="CP3" s="64" t="s">
        <v>8</v>
      </c>
      <c r="CQ3" s="85" t="s">
        <v>9</v>
      </c>
      <c r="CR3" s="92"/>
    </row>
    <row r="4" spans="1:96" ht="34.5" customHeight="1">
      <c r="A4" s="68"/>
      <c r="B4" s="69"/>
      <c r="C4" s="63"/>
      <c r="D4" s="64"/>
      <c r="E4" s="85"/>
      <c r="F4" s="63"/>
      <c r="G4" s="64"/>
      <c r="H4" s="85"/>
      <c r="I4" s="63"/>
      <c r="J4" s="64"/>
      <c r="K4" s="85"/>
      <c r="L4" s="63"/>
      <c r="M4" s="64"/>
      <c r="N4" s="85"/>
      <c r="O4" s="63"/>
      <c r="P4" s="64"/>
      <c r="Q4" s="85"/>
      <c r="R4" s="63"/>
      <c r="S4" s="64"/>
      <c r="T4" s="85"/>
      <c r="U4" s="63"/>
      <c r="V4" s="64"/>
      <c r="W4" s="85"/>
      <c r="X4" s="63"/>
      <c r="Y4" s="64"/>
      <c r="Z4" s="85"/>
      <c r="AA4" s="63"/>
      <c r="AB4" s="64"/>
      <c r="AC4" s="85"/>
      <c r="AD4" s="63"/>
      <c r="AE4" s="64"/>
      <c r="AF4" s="85"/>
      <c r="AG4" s="63"/>
      <c r="AH4" s="64"/>
      <c r="AI4" s="85"/>
      <c r="AJ4" s="63"/>
      <c r="AK4" s="64"/>
      <c r="AL4" s="85"/>
      <c r="AM4" s="63"/>
      <c r="AN4" s="64"/>
      <c r="AO4" s="85"/>
      <c r="AP4" s="63"/>
      <c r="AQ4" s="64"/>
      <c r="AR4" s="85"/>
      <c r="AS4" s="63"/>
      <c r="AT4" s="64"/>
      <c r="AU4" s="85"/>
      <c r="AV4" s="63"/>
      <c r="AW4" s="64"/>
      <c r="AX4" s="85"/>
      <c r="AY4" s="63"/>
      <c r="AZ4" s="64"/>
      <c r="BA4" s="85"/>
      <c r="BB4" s="63"/>
      <c r="BC4" s="64"/>
      <c r="BD4" s="85"/>
      <c r="BE4" s="63"/>
      <c r="BF4" s="64"/>
      <c r="BG4" s="85"/>
      <c r="BH4" s="63"/>
      <c r="BI4" s="64"/>
      <c r="BJ4" s="85"/>
      <c r="BK4" s="63"/>
      <c r="BL4" s="64"/>
      <c r="BM4" s="85"/>
      <c r="BN4" s="63"/>
      <c r="BO4" s="64"/>
      <c r="BP4" s="85"/>
      <c r="BQ4" s="63"/>
      <c r="BR4" s="64"/>
      <c r="BS4" s="85"/>
      <c r="BT4" s="63"/>
      <c r="BU4" s="64"/>
      <c r="BV4" s="85"/>
      <c r="BW4" s="63"/>
      <c r="BX4" s="64"/>
      <c r="BY4" s="85"/>
      <c r="BZ4" s="63"/>
      <c r="CA4" s="64"/>
      <c r="CB4" s="85"/>
      <c r="CC4" s="63"/>
      <c r="CD4" s="64"/>
      <c r="CE4" s="85"/>
      <c r="CF4" s="63"/>
      <c r="CG4" s="64"/>
      <c r="CH4" s="85"/>
      <c r="CI4" s="63"/>
      <c r="CJ4" s="64"/>
      <c r="CK4" s="85"/>
      <c r="CL4" s="63"/>
      <c r="CM4" s="64"/>
      <c r="CN4" s="85"/>
      <c r="CO4" s="63"/>
      <c r="CP4" s="64"/>
      <c r="CQ4" s="85"/>
      <c r="CR4" s="92"/>
    </row>
    <row r="5" spans="1:96" ht="26.45" customHeight="1">
      <c r="A5" s="21">
        <v>1</v>
      </c>
      <c r="B5" s="53" t="s">
        <v>69</v>
      </c>
      <c r="C5" s="22">
        <v>3322483.1840579999</v>
      </c>
      <c r="D5" s="22">
        <v>166477783.99670002</v>
      </c>
      <c r="E5" s="23">
        <v>21357248.684306003</v>
      </c>
      <c r="F5" s="22">
        <v>2140.3184000000001</v>
      </c>
      <c r="G5" s="22">
        <v>21244506.104304004</v>
      </c>
      <c r="H5" s="23">
        <v>1046400.7865800001</v>
      </c>
      <c r="I5" s="22">
        <v>397.04977000000002</v>
      </c>
      <c r="J5" s="22">
        <v>19820913.374649998</v>
      </c>
      <c r="K5" s="23">
        <v>500141.48277200002</v>
      </c>
      <c r="L5" s="22">
        <v>87.430499999999995</v>
      </c>
      <c r="M5" s="22">
        <v>5687234.0043749996</v>
      </c>
      <c r="N5" s="23">
        <v>180791.29681000003</v>
      </c>
      <c r="O5" s="22">
        <v>2172.0101439999999</v>
      </c>
      <c r="P5" s="22">
        <v>40797633.430406995</v>
      </c>
      <c r="Q5" s="23">
        <v>1398590.843346</v>
      </c>
      <c r="R5" s="22">
        <v>2593.7839409999997</v>
      </c>
      <c r="S5" s="22">
        <v>20940801.569966998</v>
      </c>
      <c r="T5" s="23">
        <v>799902.53957900009</v>
      </c>
      <c r="U5" s="22">
        <v>907.30550000000005</v>
      </c>
      <c r="V5" s="22">
        <v>3131071.9498389997</v>
      </c>
      <c r="W5" s="23">
        <v>68937.808354999986</v>
      </c>
      <c r="X5" s="22">
        <v>92.896000000000001</v>
      </c>
      <c r="Y5" s="22">
        <v>12651798.756305998</v>
      </c>
      <c r="Z5" s="23">
        <v>242986.03802899999</v>
      </c>
      <c r="AA5" s="22">
        <v>240.23699999999999</v>
      </c>
      <c r="AB5" s="22">
        <v>3966265.7147749998</v>
      </c>
      <c r="AC5" s="23">
        <v>142014.18408099998</v>
      </c>
      <c r="AD5" s="22">
        <v>69.390062999999998</v>
      </c>
      <c r="AE5" s="22">
        <v>2892677.0364360004</v>
      </c>
      <c r="AF5" s="23">
        <v>130423.23921300001</v>
      </c>
      <c r="AG5" s="22">
        <v>2480.5737589999999</v>
      </c>
      <c r="AH5" s="22">
        <v>39607395.055336989</v>
      </c>
      <c r="AI5" s="23">
        <v>2451688.0282639996</v>
      </c>
      <c r="AJ5" s="22">
        <v>145.06549999999999</v>
      </c>
      <c r="AK5" s="22">
        <v>3075358.7078480003</v>
      </c>
      <c r="AL5" s="23">
        <v>100647.36246699998</v>
      </c>
      <c r="AM5" s="22">
        <v>632.23864800000001</v>
      </c>
      <c r="AN5" s="22">
        <v>32092371.765269</v>
      </c>
      <c r="AO5" s="23">
        <v>791435.73469499999</v>
      </c>
      <c r="AP5" s="22">
        <v>484.166335</v>
      </c>
      <c r="AQ5" s="22">
        <v>4218416.3958009994</v>
      </c>
      <c r="AR5" s="23">
        <v>251431.88758500002</v>
      </c>
      <c r="AS5" s="22">
        <v>24.57</v>
      </c>
      <c r="AT5" s="22">
        <v>3675275.7152820001</v>
      </c>
      <c r="AU5" s="23">
        <v>130540.42660600001</v>
      </c>
      <c r="AV5" s="22">
        <v>1939.1255720000001</v>
      </c>
      <c r="AW5" s="22">
        <v>10815286.113664998</v>
      </c>
      <c r="AX5" s="23">
        <v>638947.97461500007</v>
      </c>
      <c r="AY5" s="22">
        <v>2226.7797369999998</v>
      </c>
      <c r="AZ5" s="22">
        <v>36962689.523097999</v>
      </c>
      <c r="BA5" s="23">
        <v>1360641.3813129999</v>
      </c>
      <c r="BB5" s="22">
        <v>63.615043</v>
      </c>
      <c r="BC5" s="22">
        <v>5844246.6190830013</v>
      </c>
      <c r="BD5" s="23">
        <v>351670.098314</v>
      </c>
      <c r="BE5" s="22">
        <v>2242.2092700000003</v>
      </c>
      <c r="BF5" s="22">
        <v>8388260.1727170013</v>
      </c>
      <c r="BG5" s="23">
        <v>299421.07586600003</v>
      </c>
      <c r="BH5" s="22">
        <v>424.36199999999997</v>
      </c>
      <c r="BI5" s="22">
        <v>10995802.739364</v>
      </c>
      <c r="BJ5" s="23">
        <v>294633.92167700001</v>
      </c>
      <c r="BK5" s="22">
        <v>2139.046507</v>
      </c>
      <c r="BL5" s="22">
        <v>14642482.897719</v>
      </c>
      <c r="BM5" s="23">
        <v>908137.8604730001</v>
      </c>
      <c r="BN5" s="22">
        <v>334.01299999999998</v>
      </c>
      <c r="BO5" s="22">
        <v>10498904.683319001</v>
      </c>
      <c r="BP5" s="23">
        <v>352017.03602699994</v>
      </c>
      <c r="BQ5" s="22">
        <v>77.772000000000006</v>
      </c>
      <c r="BR5" s="22">
        <v>3622981.0979410005</v>
      </c>
      <c r="BS5" s="23">
        <v>113738.90373400001</v>
      </c>
      <c r="BT5" s="22">
        <v>1569.6353749999998</v>
      </c>
      <c r="BU5" s="22">
        <v>8255172.1939129997</v>
      </c>
      <c r="BV5" s="23">
        <v>312732.543947</v>
      </c>
      <c r="BW5" s="22">
        <v>1306.8652119999999</v>
      </c>
      <c r="BX5" s="22">
        <v>13377959.733514003</v>
      </c>
      <c r="BY5" s="23">
        <v>845631.24716199993</v>
      </c>
      <c r="BZ5" s="22">
        <v>118.964</v>
      </c>
      <c r="CA5" s="22">
        <v>6605174.1800100002</v>
      </c>
      <c r="CB5" s="23">
        <v>262448.41459399997</v>
      </c>
      <c r="CC5" s="22">
        <v>334.51210100000003</v>
      </c>
      <c r="CD5" s="22">
        <v>21383781.810398996</v>
      </c>
      <c r="CE5" s="23">
        <v>966847.71856099996</v>
      </c>
      <c r="CF5" s="22">
        <v>122.6666</v>
      </c>
      <c r="CG5" s="22">
        <v>6975000.5017919987</v>
      </c>
      <c r="CH5" s="23">
        <v>209125.154499</v>
      </c>
      <c r="CI5" s="22">
        <v>11095.318433</v>
      </c>
      <c r="CJ5" s="22">
        <v>21321019.240666002</v>
      </c>
      <c r="CK5" s="23">
        <v>511795.52345600002</v>
      </c>
      <c r="CL5" s="22">
        <v>1106.2701499999998</v>
      </c>
      <c r="CM5" s="22">
        <v>7817184.6468839981</v>
      </c>
      <c r="CN5" s="23">
        <v>365270.34740199998</v>
      </c>
      <c r="CO5" s="22">
        <v>457.48280600000004</v>
      </c>
      <c r="CP5" s="22">
        <v>8855132.2820159998</v>
      </c>
      <c r="CQ5" s="23">
        <v>787431.12762699998</v>
      </c>
      <c r="CR5" s="24">
        <v>618174761.54277503</v>
      </c>
    </row>
    <row r="6" spans="1:96" ht="26.45" customHeight="1">
      <c r="A6" s="21">
        <v>2</v>
      </c>
      <c r="B6" s="54" t="s">
        <v>70</v>
      </c>
      <c r="C6" s="22">
        <v>3794703.2102630003</v>
      </c>
      <c r="D6" s="22">
        <v>253107535.43500406</v>
      </c>
      <c r="E6" s="23">
        <v>28286515.526204992</v>
      </c>
      <c r="F6" s="22">
        <v>5682.6058800000001</v>
      </c>
      <c r="G6" s="22">
        <v>26874629.793493003</v>
      </c>
      <c r="H6" s="23">
        <v>1171390.9293470001</v>
      </c>
      <c r="I6" s="22">
        <v>335.51599999999996</v>
      </c>
      <c r="J6" s="22">
        <v>23160261.640164003</v>
      </c>
      <c r="K6" s="23">
        <v>552596.23351699999</v>
      </c>
      <c r="L6" s="22">
        <v>213.728611</v>
      </c>
      <c r="M6" s="22">
        <v>6775166.7439200003</v>
      </c>
      <c r="N6" s="23">
        <v>205076.459554</v>
      </c>
      <c r="O6" s="22">
        <v>2927.5328309999995</v>
      </c>
      <c r="P6" s="22">
        <v>56055829.073014997</v>
      </c>
      <c r="Q6" s="23">
        <v>1617535.8226039999</v>
      </c>
      <c r="R6" s="22">
        <v>2050.2743780000005</v>
      </c>
      <c r="S6" s="22">
        <v>30810458.629138</v>
      </c>
      <c r="T6" s="23">
        <v>956752.58705199987</v>
      </c>
      <c r="U6" s="22">
        <v>846.87099999999998</v>
      </c>
      <c r="V6" s="22">
        <v>4225491.0219489997</v>
      </c>
      <c r="W6" s="23">
        <v>68512.261485999989</v>
      </c>
      <c r="X6" s="22">
        <v>76.161999999999992</v>
      </c>
      <c r="Y6" s="22">
        <v>13978429.323606001</v>
      </c>
      <c r="Z6" s="23">
        <v>273473.45748400001</v>
      </c>
      <c r="AA6" s="22">
        <v>440.75569999999993</v>
      </c>
      <c r="AB6" s="22">
        <v>5184040.5501930006</v>
      </c>
      <c r="AC6" s="23">
        <v>162803.22846300001</v>
      </c>
      <c r="AD6" s="22">
        <v>103.580966</v>
      </c>
      <c r="AE6" s="22">
        <v>3390879.205476</v>
      </c>
      <c r="AF6" s="23">
        <v>132628.90718699998</v>
      </c>
      <c r="AG6" s="22">
        <v>6050.209957</v>
      </c>
      <c r="AH6" s="22">
        <v>48369273.215687998</v>
      </c>
      <c r="AI6" s="23">
        <v>2214850.311731</v>
      </c>
      <c r="AJ6" s="22">
        <v>61.169457000000001</v>
      </c>
      <c r="AK6" s="22">
        <v>3669261.9999630004</v>
      </c>
      <c r="AL6" s="23">
        <v>135805.666539</v>
      </c>
      <c r="AM6" s="22">
        <v>745.92909400000008</v>
      </c>
      <c r="AN6" s="22">
        <v>42723462.052105002</v>
      </c>
      <c r="AO6" s="23">
        <v>866533.76349100005</v>
      </c>
      <c r="AP6" s="22">
        <v>777.03797199999997</v>
      </c>
      <c r="AQ6" s="22">
        <v>5535771.2988249986</v>
      </c>
      <c r="AR6" s="23">
        <v>268779.74211400002</v>
      </c>
      <c r="AS6" s="22">
        <v>48.3</v>
      </c>
      <c r="AT6" s="22">
        <v>4811778.4225239996</v>
      </c>
      <c r="AU6" s="23">
        <v>168184.54511399998</v>
      </c>
      <c r="AV6" s="22">
        <v>595.90566999999999</v>
      </c>
      <c r="AW6" s="22">
        <v>11861741.645407999</v>
      </c>
      <c r="AX6" s="23">
        <v>699838.78113500006</v>
      </c>
      <c r="AY6" s="22">
        <v>4502.4401440000001</v>
      </c>
      <c r="AZ6" s="22">
        <v>48862785.697117008</v>
      </c>
      <c r="BA6" s="23">
        <v>1501747.0965009998</v>
      </c>
      <c r="BB6" s="22">
        <v>219.48821900000002</v>
      </c>
      <c r="BC6" s="22">
        <v>8017348.012769999</v>
      </c>
      <c r="BD6" s="23">
        <v>383524.84724399995</v>
      </c>
      <c r="BE6" s="22">
        <v>1058.0687439999999</v>
      </c>
      <c r="BF6" s="22">
        <v>10807556.358122</v>
      </c>
      <c r="BG6" s="23">
        <v>331487.83702800004</v>
      </c>
      <c r="BH6" s="22">
        <v>608.91048000000001</v>
      </c>
      <c r="BI6" s="22">
        <v>12133470.155268</v>
      </c>
      <c r="BJ6" s="23">
        <v>343910.78135800001</v>
      </c>
      <c r="BK6" s="22">
        <v>3113.3537260000003</v>
      </c>
      <c r="BL6" s="22">
        <v>19404582.112443995</v>
      </c>
      <c r="BM6" s="23">
        <v>961338.981379</v>
      </c>
      <c r="BN6" s="22">
        <v>1216.8900169999999</v>
      </c>
      <c r="BO6" s="22">
        <v>13027738.242547002</v>
      </c>
      <c r="BP6" s="23">
        <v>361692.61025700002</v>
      </c>
      <c r="BQ6" s="22">
        <v>227.14699999999999</v>
      </c>
      <c r="BR6" s="22">
        <v>4153684.3992920001</v>
      </c>
      <c r="BS6" s="23">
        <v>114856.65776</v>
      </c>
      <c r="BT6" s="22">
        <v>1424.001401</v>
      </c>
      <c r="BU6" s="22">
        <v>9870405.773759</v>
      </c>
      <c r="BV6" s="23">
        <v>291630.81126300001</v>
      </c>
      <c r="BW6" s="22">
        <v>2394.20633</v>
      </c>
      <c r="BX6" s="22">
        <v>15057503.186053999</v>
      </c>
      <c r="BY6" s="23">
        <v>917468.366821</v>
      </c>
      <c r="BZ6" s="22">
        <v>101.916</v>
      </c>
      <c r="CA6" s="22">
        <v>7920926.6829969985</v>
      </c>
      <c r="CB6" s="23">
        <v>310593.25844099995</v>
      </c>
      <c r="CC6" s="22">
        <v>470.19057499999997</v>
      </c>
      <c r="CD6" s="22">
        <v>24989074.534717999</v>
      </c>
      <c r="CE6" s="23">
        <v>944274.001834</v>
      </c>
      <c r="CF6" s="22">
        <v>281.99099999999999</v>
      </c>
      <c r="CG6" s="22">
        <v>9447723.5252790004</v>
      </c>
      <c r="CH6" s="23">
        <v>289856.13086100004</v>
      </c>
      <c r="CI6" s="22">
        <v>16555.336988999999</v>
      </c>
      <c r="CJ6" s="22">
        <v>21818904.886596993</v>
      </c>
      <c r="CK6" s="23">
        <v>609333.80769900011</v>
      </c>
      <c r="CL6" s="22">
        <v>1451.007404</v>
      </c>
      <c r="CM6" s="22">
        <v>10376793.034531999</v>
      </c>
      <c r="CN6" s="23">
        <v>393262.96279799991</v>
      </c>
      <c r="CO6" s="22">
        <v>2733.4812070000003</v>
      </c>
      <c r="CP6" s="22">
        <v>10650872.429398</v>
      </c>
      <c r="CQ6" s="23">
        <v>1097168.8606439999</v>
      </c>
      <c r="CR6" s="24">
        <v>817558821.53529131</v>
      </c>
    </row>
    <row r="7" spans="1:96" ht="26.45" customHeight="1">
      <c r="A7" s="21">
        <v>3</v>
      </c>
      <c r="B7" s="53" t="s">
        <v>71</v>
      </c>
      <c r="C7" s="22">
        <v>4054133.6870839992</v>
      </c>
      <c r="D7" s="22">
        <v>250992723.35948098</v>
      </c>
      <c r="E7" s="23">
        <v>30091281.022359006</v>
      </c>
      <c r="F7" s="22">
        <v>3739.6921809999999</v>
      </c>
      <c r="G7" s="22">
        <v>26489041.643244002</v>
      </c>
      <c r="H7" s="23">
        <v>1261791.8352560003</v>
      </c>
      <c r="I7" s="22">
        <v>555.00662799999998</v>
      </c>
      <c r="J7" s="22">
        <v>22396436.313921999</v>
      </c>
      <c r="K7" s="23">
        <v>608276.0799420001</v>
      </c>
      <c r="L7" s="22">
        <v>1057.94</v>
      </c>
      <c r="M7" s="22">
        <v>6992535.6024519997</v>
      </c>
      <c r="N7" s="23">
        <v>238889.492837</v>
      </c>
      <c r="O7" s="22">
        <v>23218.478586000001</v>
      </c>
      <c r="P7" s="22">
        <v>56182146.241659001</v>
      </c>
      <c r="Q7" s="23">
        <v>1874537.1619759998</v>
      </c>
      <c r="R7" s="22">
        <v>2090.4234229999997</v>
      </c>
      <c r="S7" s="22">
        <v>31592880.407222003</v>
      </c>
      <c r="T7" s="23">
        <v>1215248.2058880003</v>
      </c>
      <c r="U7" s="22">
        <v>1797.4860000000001</v>
      </c>
      <c r="V7" s="22">
        <v>4375384.9760000007</v>
      </c>
      <c r="W7" s="23">
        <v>97518.982504</v>
      </c>
      <c r="X7" s="22">
        <v>57.558</v>
      </c>
      <c r="Y7" s="22">
        <v>13434355.083469002</v>
      </c>
      <c r="Z7" s="23">
        <v>359980.64178900002</v>
      </c>
      <c r="AA7" s="22">
        <v>358.546809</v>
      </c>
      <c r="AB7" s="22">
        <v>5620327.6958800005</v>
      </c>
      <c r="AC7" s="23">
        <v>184760.667506</v>
      </c>
      <c r="AD7" s="22">
        <v>437.11213500000002</v>
      </c>
      <c r="AE7" s="22">
        <v>3462194.5770399999</v>
      </c>
      <c r="AF7" s="23">
        <v>163015.20517199999</v>
      </c>
      <c r="AG7" s="22">
        <v>4500.2229230000003</v>
      </c>
      <c r="AH7" s="22">
        <v>48716984.987456001</v>
      </c>
      <c r="AI7" s="23">
        <v>2256086.4321399997</v>
      </c>
      <c r="AJ7" s="22">
        <v>68.299501000000006</v>
      </c>
      <c r="AK7" s="22">
        <v>3757338.7823160007</v>
      </c>
      <c r="AL7" s="23">
        <v>129923.865066</v>
      </c>
      <c r="AM7" s="22">
        <v>747.82907299999999</v>
      </c>
      <c r="AN7" s="22">
        <v>42188157.458127998</v>
      </c>
      <c r="AO7" s="23">
        <v>1134404.983393</v>
      </c>
      <c r="AP7" s="22">
        <v>1134.4447769999999</v>
      </c>
      <c r="AQ7" s="22">
        <v>5510172.1819849992</v>
      </c>
      <c r="AR7" s="23">
        <v>326989.55475299997</v>
      </c>
      <c r="AS7" s="22">
        <v>47.303345</v>
      </c>
      <c r="AT7" s="22">
        <v>4920587.8489819998</v>
      </c>
      <c r="AU7" s="23">
        <v>217964.868438</v>
      </c>
      <c r="AV7" s="22">
        <v>7105.1572209999995</v>
      </c>
      <c r="AW7" s="22">
        <v>11937711.021464</v>
      </c>
      <c r="AX7" s="23">
        <v>717062.56213800004</v>
      </c>
      <c r="AY7" s="22">
        <v>2546.2206470000001</v>
      </c>
      <c r="AZ7" s="22">
        <v>49790393.349555992</v>
      </c>
      <c r="BA7" s="23">
        <v>1916764.6862119997</v>
      </c>
      <c r="BB7" s="22">
        <v>288.67591999999996</v>
      </c>
      <c r="BC7" s="22">
        <v>8191722.8045859989</v>
      </c>
      <c r="BD7" s="23">
        <v>396142.45867999998</v>
      </c>
      <c r="BE7" s="22">
        <v>249.00450899999998</v>
      </c>
      <c r="BF7" s="22">
        <v>11063049.99127</v>
      </c>
      <c r="BG7" s="23">
        <v>397897.21719599998</v>
      </c>
      <c r="BH7" s="22">
        <v>311.11400000000003</v>
      </c>
      <c r="BI7" s="22">
        <v>12276066.339513</v>
      </c>
      <c r="BJ7" s="23">
        <v>388484.57097100001</v>
      </c>
      <c r="BK7" s="22">
        <v>3472.917962</v>
      </c>
      <c r="BL7" s="22">
        <v>19315126.126688998</v>
      </c>
      <c r="BM7" s="23">
        <v>1112297.4580139997</v>
      </c>
      <c r="BN7" s="22">
        <v>1052.20291</v>
      </c>
      <c r="BO7" s="22">
        <v>13525015.915271999</v>
      </c>
      <c r="BP7" s="23">
        <v>420534.04174599994</v>
      </c>
      <c r="BQ7" s="22">
        <v>34.573999999999998</v>
      </c>
      <c r="BR7" s="22">
        <v>4545809.6573549993</v>
      </c>
      <c r="BS7" s="23">
        <v>145327.34146199998</v>
      </c>
      <c r="BT7" s="22">
        <v>1284.5423000000001</v>
      </c>
      <c r="BU7" s="22">
        <v>12293569.822032999</v>
      </c>
      <c r="BV7" s="23">
        <v>336296.52297100006</v>
      </c>
      <c r="BW7" s="22">
        <v>2027.1979999999999</v>
      </c>
      <c r="BX7" s="22">
        <v>15335671.967511002</v>
      </c>
      <c r="BY7" s="23">
        <v>1005302.2992059999</v>
      </c>
      <c r="BZ7" s="22">
        <v>105.926</v>
      </c>
      <c r="CA7" s="22">
        <v>8446315.3931180015</v>
      </c>
      <c r="CB7" s="23">
        <v>398767.28841600002</v>
      </c>
      <c r="CC7" s="22">
        <v>863.02867000000003</v>
      </c>
      <c r="CD7" s="22">
        <v>25791081.786022998</v>
      </c>
      <c r="CE7" s="23">
        <v>1119453.6094329997</v>
      </c>
      <c r="CF7" s="22">
        <v>294.34809999999999</v>
      </c>
      <c r="CG7" s="22">
        <v>9670172.3308509979</v>
      </c>
      <c r="CH7" s="23">
        <v>307729.00368199998</v>
      </c>
      <c r="CI7" s="22">
        <v>10814.662426999999</v>
      </c>
      <c r="CJ7" s="22">
        <v>21297887.946596</v>
      </c>
      <c r="CK7" s="23">
        <v>554853.69256700005</v>
      </c>
      <c r="CL7" s="22">
        <v>1308.345587</v>
      </c>
      <c r="CM7" s="22">
        <v>10391361.562245</v>
      </c>
      <c r="CN7" s="23">
        <v>418395.96553800005</v>
      </c>
      <c r="CO7" s="22">
        <v>3028.5496910000002</v>
      </c>
      <c r="CP7" s="22">
        <v>10658465.519255999</v>
      </c>
      <c r="CQ7" s="23">
        <v>1011297.1708479999</v>
      </c>
      <c r="CR7" s="24">
        <v>826096694.07908189</v>
      </c>
    </row>
    <row r="8" spans="1:96" ht="18.75">
      <c r="A8" s="21">
        <v>4</v>
      </c>
      <c r="B8" s="53" t="s">
        <v>72</v>
      </c>
      <c r="C8" s="22">
        <v>4202965.2435260005</v>
      </c>
      <c r="D8" s="22">
        <v>240848371.25539303</v>
      </c>
      <c r="E8" s="23">
        <v>29345869.710220996</v>
      </c>
      <c r="F8" s="22">
        <v>4248.4935500000001</v>
      </c>
      <c r="G8" s="22">
        <v>25939790.106536001</v>
      </c>
      <c r="H8" s="23">
        <v>1216696.9586819999</v>
      </c>
      <c r="I8" s="22">
        <v>736.39383699999996</v>
      </c>
      <c r="J8" s="22">
        <v>22064599.384761002</v>
      </c>
      <c r="K8" s="23">
        <v>625697.67014200008</v>
      </c>
      <c r="L8" s="22">
        <v>1180.2372700000001</v>
      </c>
      <c r="M8" s="22">
        <v>8475944.3535400014</v>
      </c>
      <c r="N8" s="23">
        <v>279014.56344100001</v>
      </c>
      <c r="O8" s="22">
        <v>25778.696646</v>
      </c>
      <c r="P8" s="22">
        <v>54220209.758043006</v>
      </c>
      <c r="Q8" s="23">
        <v>1783173.5320979999</v>
      </c>
      <c r="R8" s="22">
        <v>2994.4907529999996</v>
      </c>
      <c r="S8" s="22">
        <v>30400103.300179001</v>
      </c>
      <c r="T8" s="23">
        <v>1195242.2417639999</v>
      </c>
      <c r="U8" s="22">
        <v>697.67349999999988</v>
      </c>
      <c r="V8" s="22">
        <v>4217301.8221410001</v>
      </c>
      <c r="W8" s="23">
        <v>65306.421033999992</v>
      </c>
      <c r="X8" s="22">
        <v>39.265999999999998</v>
      </c>
      <c r="Y8" s="22">
        <v>12661976.255177997</v>
      </c>
      <c r="Z8" s="23">
        <v>293424.915225</v>
      </c>
      <c r="AA8" s="22">
        <v>587.90679399999999</v>
      </c>
      <c r="AB8" s="22">
        <v>5678637.7667020001</v>
      </c>
      <c r="AC8" s="23">
        <v>195502.05832100002</v>
      </c>
      <c r="AD8" s="22">
        <v>1102.681879</v>
      </c>
      <c r="AE8" s="22">
        <v>3428482.180191</v>
      </c>
      <c r="AF8" s="23">
        <v>156252.83809699997</v>
      </c>
      <c r="AG8" s="22">
        <v>9779.9811890000001</v>
      </c>
      <c r="AH8" s="22">
        <v>48202186.769393004</v>
      </c>
      <c r="AI8" s="23">
        <v>2575322.4874270004</v>
      </c>
      <c r="AJ8" s="22">
        <v>76.552999999999997</v>
      </c>
      <c r="AK8" s="22">
        <v>4370709.0975900004</v>
      </c>
      <c r="AL8" s="23">
        <v>1084246.716978</v>
      </c>
      <c r="AM8" s="22">
        <v>1754.9984899999997</v>
      </c>
      <c r="AN8" s="22">
        <v>40090300.881367996</v>
      </c>
      <c r="AO8" s="23">
        <v>1010527.6225010001</v>
      </c>
      <c r="AP8" s="22">
        <v>910.82720199999994</v>
      </c>
      <c r="AQ8" s="22">
        <v>5496813.2899169987</v>
      </c>
      <c r="AR8" s="23">
        <v>328558.08846499992</v>
      </c>
      <c r="AS8" s="22">
        <v>11.544</v>
      </c>
      <c r="AT8" s="22">
        <v>4954184.8214839995</v>
      </c>
      <c r="AU8" s="23">
        <v>166915.747199</v>
      </c>
      <c r="AV8" s="22">
        <v>1479.282704</v>
      </c>
      <c r="AW8" s="22">
        <v>11147458.931344999</v>
      </c>
      <c r="AX8" s="23">
        <v>692487.50580200006</v>
      </c>
      <c r="AY8" s="22">
        <v>2896.5582719999998</v>
      </c>
      <c r="AZ8" s="22">
        <v>48835771.800542995</v>
      </c>
      <c r="BA8" s="23">
        <v>1838266.507276</v>
      </c>
      <c r="BB8" s="22">
        <v>117.325731</v>
      </c>
      <c r="BC8" s="22">
        <v>8105142.564286001</v>
      </c>
      <c r="BD8" s="23">
        <v>427153.43159400002</v>
      </c>
      <c r="BE8" s="22">
        <v>1861.1628679999999</v>
      </c>
      <c r="BF8" s="22">
        <v>9823517.9040180016</v>
      </c>
      <c r="BG8" s="23">
        <v>380626.66434800008</v>
      </c>
      <c r="BH8" s="22">
        <v>267.470865</v>
      </c>
      <c r="BI8" s="22">
        <v>12168804.457341</v>
      </c>
      <c r="BJ8" s="23">
        <v>414986.01697100006</v>
      </c>
      <c r="BK8" s="22">
        <v>4668.1566739999998</v>
      </c>
      <c r="BL8" s="22">
        <v>19187197.861980002</v>
      </c>
      <c r="BM8" s="23">
        <v>1031549.402525</v>
      </c>
      <c r="BN8" s="22">
        <v>1689.7127099999998</v>
      </c>
      <c r="BO8" s="22">
        <v>14033655.089277003</v>
      </c>
      <c r="BP8" s="23">
        <v>422371.39153600001</v>
      </c>
      <c r="BQ8" s="22">
        <v>104.48700000000001</v>
      </c>
      <c r="BR8" s="22">
        <v>4687447.4277680004</v>
      </c>
      <c r="BS8" s="23">
        <v>116032.230105</v>
      </c>
      <c r="BT8" s="22">
        <v>1564.682135</v>
      </c>
      <c r="BU8" s="22">
        <v>12846712.083826002</v>
      </c>
      <c r="BV8" s="23">
        <v>351525.16407600004</v>
      </c>
      <c r="BW8" s="22">
        <v>1848.1890000000003</v>
      </c>
      <c r="BX8" s="22">
        <v>15479361.837047001</v>
      </c>
      <c r="BY8" s="23">
        <v>987945.87780599995</v>
      </c>
      <c r="BZ8" s="22">
        <v>195.12</v>
      </c>
      <c r="CA8" s="22">
        <v>8644416.6430830006</v>
      </c>
      <c r="CB8" s="23">
        <v>378750.35587299999</v>
      </c>
      <c r="CC8" s="22">
        <v>2811.0287969999999</v>
      </c>
      <c r="CD8" s="22">
        <v>25692638.932336003</v>
      </c>
      <c r="CE8" s="23">
        <v>1139455.8915549999</v>
      </c>
      <c r="CF8" s="22">
        <v>255.96538199999998</v>
      </c>
      <c r="CG8" s="22">
        <v>9359981.464033002</v>
      </c>
      <c r="CH8" s="23">
        <v>291558.78646900004</v>
      </c>
      <c r="CI8" s="22">
        <v>8744.1360220000006</v>
      </c>
      <c r="CJ8" s="22">
        <v>19468763.117717002</v>
      </c>
      <c r="CK8" s="23">
        <v>511758.66521799995</v>
      </c>
      <c r="CL8" s="22">
        <v>1056.891858</v>
      </c>
      <c r="CM8" s="22">
        <v>10270578.208556</v>
      </c>
      <c r="CN8" s="23">
        <v>477228.77383499994</v>
      </c>
      <c r="CO8" s="22">
        <v>4031.7239339999996</v>
      </c>
      <c r="CP8" s="22">
        <v>10016497.082627</v>
      </c>
      <c r="CQ8" s="23">
        <v>371546.82959099999</v>
      </c>
      <c r="CR8" s="24">
        <v>805259008.39596212</v>
      </c>
    </row>
    <row r="9" spans="1:96" ht="18.75">
      <c r="A9" s="21">
        <v>5</v>
      </c>
      <c r="B9" s="53" t="s">
        <v>73</v>
      </c>
      <c r="C9" s="22">
        <v>4779444.5133299995</v>
      </c>
      <c r="D9" s="22">
        <v>265370465.40318802</v>
      </c>
      <c r="E9" s="23">
        <v>26083336.102726005</v>
      </c>
      <c r="F9" s="22">
        <v>4453.6865580000003</v>
      </c>
      <c r="G9" s="22">
        <v>28331840.801762003</v>
      </c>
      <c r="H9" s="23">
        <v>1268110.299692</v>
      </c>
      <c r="I9" s="22">
        <v>361.24390200000005</v>
      </c>
      <c r="J9" s="22">
        <v>23557154.629674997</v>
      </c>
      <c r="K9" s="23">
        <v>752031.16847100016</v>
      </c>
      <c r="L9" s="22">
        <v>1821.6363219999998</v>
      </c>
      <c r="M9" s="22">
        <v>8595984.5898039993</v>
      </c>
      <c r="N9" s="23">
        <v>355681.26814399997</v>
      </c>
      <c r="O9" s="22">
        <v>28656.869565000001</v>
      </c>
      <c r="P9" s="22">
        <v>58843753.396813005</v>
      </c>
      <c r="Q9" s="23">
        <v>2050867.2545649998</v>
      </c>
      <c r="R9" s="22">
        <v>501.58986699999997</v>
      </c>
      <c r="S9" s="22">
        <v>32849022.765280001</v>
      </c>
      <c r="T9" s="23">
        <v>1371935.3889229996</v>
      </c>
      <c r="U9" s="22">
        <v>131.94300000000001</v>
      </c>
      <c r="V9" s="22">
        <v>4256248.2044750005</v>
      </c>
      <c r="W9" s="23">
        <v>99078.121882000007</v>
      </c>
      <c r="X9" s="22">
        <v>123.16499999999999</v>
      </c>
      <c r="Y9" s="22">
        <v>13088671.456465</v>
      </c>
      <c r="Z9" s="23">
        <v>433492.16154499998</v>
      </c>
      <c r="AA9" s="22">
        <v>1348.819</v>
      </c>
      <c r="AB9" s="22">
        <v>6100633.7401880007</v>
      </c>
      <c r="AC9" s="23">
        <v>213225.22307400001</v>
      </c>
      <c r="AD9" s="22">
        <v>769.65052600000013</v>
      </c>
      <c r="AE9" s="22">
        <v>3578888.237594001</v>
      </c>
      <c r="AF9" s="23">
        <v>165899.50826099992</v>
      </c>
      <c r="AG9" s="22">
        <v>8788.1973509999989</v>
      </c>
      <c r="AH9" s="22">
        <v>55434279.369369</v>
      </c>
      <c r="AI9" s="23">
        <v>2803671.7723290003</v>
      </c>
      <c r="AJ9" s="22">
        <v>45.413000000000004</v>
      </c>
      <c r="AK9" s="22">
        <v>4257487.6403529989</v>
      </c>
      <c r="AL9" s="23">
        <v>620405.65988499997</v>
      </c>
      <c r="AM9" s="22">
        <v>1882.6902330000003</v>
      </c>
      <c r="AN9" s="22">
        <v>40087965.170427002</v>
      </c>
      <c r="AO9" s="23">
        <v>1114885.2153410001</v>
      </c>
      <c r="AP9" s="22">
        <v>905.80768300000011</v>
      </c>
      <c r="AQ9" s="22">
        <v>6092207.2118729996</v>
      </c>
      <c r="AR9" s="23">
        <v>366966.40635099995</v>
      </c>
      <c r="AS9" s="22">
        <v>111.992</v>
      </c>
      <c r="AT9" s="22">
        <v>5317935.2179149995</v>
      </c>
      <c r="AU9" s="23">
        <v>205870.34855200001</v>
      </c>
      <c r="AV9" s="22">
        <v>7809.3101629999992</v>
      </c>
      <c r="AW9" s="22">
        <v>11821895.735102</v>
      </c>
      <c r="AX9" s="23">
        <v>907071.63259399997</v>
      </c>
      <c r="AY9" s="22">
        <v>3176.571723</v>
      </c>
      <c r="AZ9" s="22">
        <v>51598327.331934005</v>
      </c>
      <c r="BA9" s="23">
        <v>1985862.7844220002</v>
      </c>
      <c r="BB9" s="22">
        <v>125.880523</v>
      </c>
      <c r="BC9" s="22">
        <v>8911370.3394609988</v>
      </c>
      <c r="BD9" s="23">
        <v>522443.41355800006</v>
      </c>
      <c r="BE9" s="22">
        <v>1980.0117650000004</v>
      </c>
      <c r="BF9" s="22">
        <v>11210688.564590998</v>
      </c>
      <c r="BG9" s="23">
        <v>468884.63210199995</v>
      </c>
      <c r="BH9" s="22">
        <v>411.73322399999995</v>
      </c>
      <c r="BI9" s="22">
        <v>13271202.396267999</v>
      </c>
      <c r="BJ9" s="23">
        <v>482594.58856700006</v>
      </c>
      <c r="BK9" s="22">
        <v>6429.1845069999999</v>
      </c>
      <c r="BL9" s="22">
        <v>19584688.389725</v>
      </c>
      <c r="BM9" s="23">
        <v>1128316.901356</v>
      </c>
      <c r="BN9" s="22">
        <v>1532.1094680000001</v>
      </c>
      <c r="BO9" s="22">
        <v>14793955.135961002</v>
      </c>
      <c r="BP9" s="23">
        <v>473513.30469000002</v>
      </c>
      <c r="BQ9" s="22">
        <v>119.96454600000001</v>
      </c>
      <c r="BR9" s="22">
        <v>4806007.2941629998</v>
      </c>
      <c r="BS9" s="23">
        <v>132089.684878</v>
      </c>
      <c r="BT9" s="22">
        <v>2178.3088720000001</v>
      </c>
      <c r="BU9" s="22">
        <v>12173495.842967</v>
      </c>
      <c r="BV9" s="23">
        <v>399748.76563899999</v>
      </c>
      <c r="BW9" s="22">
        <v>2622.7520709999999</v>
      </c>
      <c r="BX9" s="22">
        <v>16743594.378813</v>
      </c>
      <c r="BY9" s="23">
        <v>1176039.4978</v>
      </c>
      <c r="BZ9" s="22">
        <v>170.38960900000004</v>
      </c>
      <c r="CA9" s="22">
        <v>9272456.2146290001</v>
      </c>
      <c r="CB9" s="23">
        <v>436722.66432799998</v>
      </c>
      <c r="CC9" s="22">
        <v>2182.7325329999999</v>
      </c>
      <c r="CD9" s="22">
        <v>27171723.630837999</v>
      </c>
      <c r="CE9" s="23">
        <v>1394415.0832970003</v>
      </c>
      <c r="CF9" s="22">
        <v>601.25388499999997</v>
      </c>
      <c r="CG9" s="22">
        <v>10397229.921401002</v>
      </c>
      <c r="CH9" s="23">
        <v>388110.75114100002</v>
      </c>
      <c r="CI9" s="22">
        <v>9306.9038560000008</v>
      </c>
      <c r="CJ9" s="22">
        <v>19916634.628589004</v>
      </c>
      <c r="CK9" s="23">
        <v>590646.54214899999</v>
      </c>
      <c r="CL9" s="22">
        <v>913.46255499999995</v>
      </c>
      <c r="CM9" s="22">
        <v>11630920.585184</v>
      </c>
      <c r="CN9" s="23">
        <v>561946.60631099995</v>
      </c>
      <c r="CO9" s="22">
        <v>3633.7290829999997</v>
      </c>
      <c r="CP9" s="22">
        <v>11090420.090794001</v>
      </c>
      <c r="CQ9" s="23">
        <v>442615.48354599992</v>
      </c>
      <c r="CR9" s="24">
        <v>864426168.06744003</v>
      </c>
    </row>
    <row r="10" spans="1:96" ht="26.45" customHeight="1">
      <c r="A10" s="21">
        <v>6</v>
      </c>
      <c r="B10" s="53" t="s">
        <v>74</v>
      </c>
      <c r="C10" s="22">
        <v>4907514</v>
      </c>
      <c r="D10" s="22">
        <v>275654710</v>
      </c>
      <c r="E10" s="23">
        <v>33612926</v>
      </c>
      <c r="F10" s="22">
        <v>6996</v>
      </c>
      <c r="G10" s="22">
        <v>31070225</v>
      </c>
      <c r="H10" s="23">
        <v>1340569</v>
      </c>
      <c r="I10" s="22">
        <v>791</v>
      </c>
      <c r="J10" s="22">
        <v>26524249</v>
      </c>
      <c r="K10" s="23">
        <v>945278</v>
      </c>
      <c r="L10" s="22">
        <v>1211</v>
      </c>
      <c r="M10" s="22">
        <v>9242809</v>
      </c>
      <c r="N10" s="23">
        <v>358101</v>
      </c>
      <c r="O10" s="22">
        <v>30966</v>
      </c>
      <c r="P10" s="22">
        <v>60893841</v>
      </c>
      <c r="Q10" s="23" t="s">
        <v>68</v>
      </c>
      <c r="R10" s="22">
        <v>3211</v>
      </c>
      <c r="S10" s="22">
        <v>33241575</v>
      </c>
      <c r="T10" s="23" t="s">
        <v>68</v>
      </c>
      <c r="U10" s="22">
        <v>344</v>
      </c>
      <c r="V10" s="22">
        <v>4444062</v>
      </c>
      <c r="W10" s="23">
        <v>127367</v>
      </c>
      <c r="X10" s="22">
        <v>368</v>
      </c>
      <c r="Y10" s="22">
        <v>13248182</v>
      </c>
      <c r="Z10" s="23">
        <v>479922</v>
      </c>
      <c r="AA10" s="22">
        <v>551</v>
      </c>
      <c r="AB10" s="22">
        <v>6627902</v>
      </c>
      <c r="AC10" s="23">
        <v>222797</v>
      </c>
      <c r="AD10" s="22">
        <v>4217</v>
      </c>
      <c r="AE10" s="22">
        <v>3805268</v>
      </c>
      <c r="AF10" s="23">
        <v>181601</v>
      </c>
      <c r="AG10" s="22">
        <v>14456</v>
      </c>
      <c r="AH10" s="22">
        <v>60177974</v>
      </c>
      <c r="AI10" s="23">
        <v>3309691</v>
      </c>
      <c r="AJ10" s="22">
        <v>360</v>
      </c>
      <c r="AK10" s="22">
        <v>4787274</v>
      </c>
      <c r="AL10" s="23">
        <v>475792</v>
      </c>
      <c r="AM10" s="22">
        <v>1828</v>
      </c>
      <c r="AN10" s="22">
        <v>40778222</v>
      </c>
      <c r="AO10" s="23" t="s">
        <v>68</v>
      </c>
      <c r="AP10" s="22">
        <v>882</v>
      </c>
      <c r="AQ10" s="22">
        <v>7126205</v>
      </c>
      <c r="AR10" s="23">
        <v>415205</v>
      </c>
      <c r="AS10" s="22">
        <v>22</v>
      </c>
      <c r="AT10" s="22">
        <v>6033563</v>
      </c>
      <c r="AU10" s="23">
        <v>308948</v>
      </c>
      <c r="AV10" s="22">
        <v>4550</v>
      </c>
      <c r="AW10" s="22">
        <v>12480685</v>
      </c>
      <c r="AX10" s="23">
        <v>998161</v>
      </c>
      <c r="AY10" s="22">
        <v>6346</v>
      </c>
      <c r="AZ10" s="22">
        <v>53981458</v>
      </c>
      <c r="BA10" s="23" t="s">
        <v>68</v>
      </c>
      <c r="BB10" s="22">
        <v>459</v>
      </c>
      <c r="BC10" s="22">
        <v>10096737</v>
      </c>
      <c r="BD10" s="23">
        <v>735594</v>
      </c>
      <c r="BE10" s="22">
        <v>4278</v>
      </c>
      <c r="BF10" s="22">
        <v>12099316</v>
      </c>
      <c r="BG10" s="23">
        <v>619144</v>
      </c>
      <c r="BH10" s="22">
        <v>436</v>
      </c>
      <c r="BI10" s="22">
        <v>14714356</v>
      </c>
      <c r="BJ10" s="23">
        <v>520812</v>
      </c>
      <c r="BK10" s="22">
        <v>9689</v>
      </c>
      <c r="BL10" s="22">
        <v>20611581</v>
      </c>
      <c r="BM10" s="23" t="s">
        <v>68</v>
      </c>
      <c r="BN10" s="22">
        <v>1641</v>
      </c>
      <c r="BO10" s="22">
        <v>14996348</v>
      </c>
      <c r="BP10" s="23">
        <v>584011</v>
      </c>
      <c r="BQ10" s="22">
        <v>132</v>
      </c>
      <c r="BR10" s="22">
        <v>5174825</v>
      </c>
      <c r="BS10" s="23">
        <v>176445</v>
      </c>
      <c r="BT10" s="22">
        <v>1941</v>
      </c>
      <c r="BU10" s="22">
        <v>13220662</v>
      </c>
      <c r="BV10" s="23">
        <v>473096</v>
      </c>
      <c r="BW10" s="22">
        <v>3096</v>
      </c>
      <c r="BX10" s="22">
        <v>19326156</v>
      </c>
      <c r="BY10" s="23" t="s">
        <v>68</v>
      </c>
      <c r="BZ10" s="22">
        <v>75</v>
      </c>
      <c r="CA10" s="22">
        <v>10293125</v>
      </c>
      <c r="CB10" s="23">
        <v>498537</v>
      </c>
      <c r="CC10" s="22">
        <v>1853</v>
      </c>
      <c r="CD10" s="22">
        <v>30957012</v>
      </c>
      <c r="CE10" s="23" t="s">
        <v>68</v>
      </c>
      <c r="CF10" s="22">
        <v>748</v>
      </c>
      <c r="CG10" s="22">
        <v>11271025</v>
      </c>
      <c r="CH10" s="23">
        <v>516243</v>
      </c>
      <c r="CI10" s="22">
        <v>8191</v>
      </c>
      <c r="CJ10" s="22">
        <v>20463814</v>
      </c>
      <c r="CK10" s="23">
        <v>719082</v>
      </c>
      <c r="CL10" s="22">
        <v>1392</v>
      </c>
      <c r="CM10" s="22">
        <v>12726738</v>
      </c>
      <c r="CN10" s="23">
        <v>598935</v>
      </c>
      <c r="CO10" s="22">
        <v>7386</v>
      </c>
      <c r="CP10" s="22">
        <v>11562293</v>
      </c>
      <c r="CQ10" s="23">
        <v>451699</v>
      </c>
      <c r="CR10" s="24">
        <v>923393663</v>
      </c>
    </row>
    <row r="11" spans="1:96" ht="26.45" customHeight="1">
      <c r="A11" s="21">
        <v>7</v>
      </c>
      <c r="B11" s="53" t="s">
        <v>75</v>
      </c>
      <c r="C11" s="22">
        <v>4588204.0401960006</v>
      </c>
      <c r="D11" s="22">
        <v>256256209.74597302</v>
      </c>
      <c r="E11" s="23">
        <v>29397512.935835</v>
      </c>
      <c r="F11" s="22">
        <v>6138.4618200000004</v>
      </c>
      <c r="G11" s="22">
        <v>28736193.225454003</v>
      </c>
      <c r="H11" s="23">
        <v>1022907.988171</v>
      </c>
      <c r="I11" s="22">
        <v>470.52541500000007</v>
      </c>
      <c r="J11" s="22">
        <v>25039437.228887994</v>
      </c>
      <c r="K11" s="23">
        <v>843275.54664000007</v>
      </c>
      <c r="L11" s="22">
        <v>512.36089699999991</v>
      </c>
      <c r="M11" s="22">
        <v>8141715.7128699999</v>
      </c>
      <c r="N11" s="23">
        <v>275895.53028400004</v>
      </c>
      <c r="O11" s="22">
        <v>17316.878155000002</v>
      </c>
      <c r="P11" s="22">
        <v>56920094.734318003</v>
      </c>
      <c r="Q11" s="23">
        <v>2178396.6582880002</v>
      </c>
      <c r="R11" s="22">
        <v>2386.4983699999998</v>
      </c>
      <c r="S11" s="22">
        <v>31311627.015172996</v>
      </c>
      <c r="T11" s="23">
        <v>1343267.4768120004</v>
      </c>
      <c r="U11" s="22">
        <v>245.42597700000002</v>
      </c>
      <c r="V11" s="22">
        <v>4320634.4530370003</v>
      </c>
      <c r="W11" s="23">
        <v>99330.325902000011</v>
      </c>
      <c r="X11" s="22">
        <v>109.22799999999999</v>
      </c>
      <c r="Y11" s="22">
        <v>13660234.052244999</v>
      </c>
      <c r="Z11" s="23">
        <v>435049.67446999997</v>
      </c>
      <c r="AA11" s="22">
        <v>385.6515</v>
      </c>
      <c r="AB11" s="22">
        <v>6128590.363508001</v>
      </c>
      <c r="AC11" s="23">
        <v>210436.37370199998</v>
      </c>
      <c r="AD11" s="22">
        <v>2035.251</v>
      </c>
      <c r="AE11" s="22">
        <v>3652374.051099</v>
      </c>
      <c r="AF11" s="23">
        <v>159328.149107</v>
      </c>
      <c r="AG11" s="22">
        <v>6742.0497770000002</v>
      </c>
      <c r="AH11" s="22">
        <v>53509417.701063998</v>
      </c>
      <c r="AI11" s="23">
        <v>2754768.9194180002</v>
      </c>
      <c r="AJ11" s="22">
        <v>27.372949000000002</v>
      </c>
      <c r="AK11" s="22">
        <v>4406752.1969940001</v>
      </c>
      <c r="AL11" s="23">
        <v>390104.837918</v>
      </c>
      <c r="AM11" s="22">
        <v>866.82110800000009</v>
      </c>
      <c r="AN11" s="22">
        <v>41713118.565096997</v>
      </c>
      <c r="AO11" s="23">
        <v>1151987.9442769999</v>
      </c>
      <c r="AP11" s="22">
        <v>444.29301199999998</v>
      </c>
      <c r="AQ11" s="22">
        <v>6297449.6875650007</v>
      </c>
      <c r="AR11" s="23">
        <v>368663.36847000004</v>
      </c>
      <c r="AS11" s="22">
        <v>4.952</v>
      </c>
      <c r="AT11" s="22">
        <v>5592230.1495530009</v>
      </c>
      <c r="AU11" s="23">
        <v>217149.96595399998</v>
      </c>
      <c r="AV11" s="22">
        <v>2936.0988589999997</v>
      </c>
      <c r="AW11" s="22">
        <v>11583406.352599001</v>
      </c>
      <c r="AX11" s="23">
        <v>836035.016497</v>
      </c>
      <c r="AY11" s="22">
        <v>2617.0038549999999</v>
      </c>
      <c r="AZ11" s="22">
        <v>51027908.169858016</v>
      </c>
      <c r="BA11" s="23">
        <v>1974317.6882040002</v>
      </c>
      <c r="BB11" s="22">
        <v>155.00038600000002</v>
      </c>
      <c r="BC11" s="22">
        <v>9375285.5590080023</v>
      </c>
      <c r="BD11" s="23">
        <v>501214.88464599999</v>
      </c>
      <c r="BE11" s="22">
        <v>2823.7554570000002</v>
      </c>
      <c r="BF11" s="22">
        <v>11354546.105846999</v>
      </c>
      <c r="BG11" s="23">
        <v>488270.70427700004</v>
      </c>
      <c r="BH11" s="22">
        <v>307.20847200000003</v>
      </c>
      <c r="BI11" s="22">
        <v>12787279.311824001</v>
      </c>
      <c r="BJ11" s="23">
        <v>473245.79978299997</v>
      </c>
      <c r="BK11" s="22">
        <v>8206.260628</v>
      </c>
      <c r="BL11" s="22">
        <v>20789641.434277996</v>
      </c>
      <c r="BM11" s="23">
        <v>1174774.273519</v>
      </c>
      <c r="BN11" s="22">
        <v>1885.251</v>
      </c>
      <c r="BO11" s="22">
        <v>13771071.571726</v>
      </c>
      <c r="BP11" s="23">
        <v>474425.87843300001</v>
      </c>
      <c r="BQ11" s="22">
        <v>96.494001000000011</v>
      </c>
      <c r="BR11" s="22">
        <v>4919271.9906210005</v>
      </c>
      <c r="BS11" s="23">
        <v>166072.70685199997</v>
      </c>
      <c r="BT11" s="22">
        <v>1368.179652</v>
      </c>
      <c r="BU11" s="22">
        <v>12155414.913944</v>
      </c>
      <c r="BV11" s="23">
        <v>386125.71754800004</v>
      </c>
      <c r="BW11" s="22">
        <v>2656.8040559999999</v>
      </c>
      <c r="BX11" s="22">
        <v>17721024.577298999</v>
      </c>
      <c r="BY11" s="23">
        <v>1134186.460864</v>
      </c>
      <c r="BZ11" s="22">
        <v>86.042845</v>
      </c>
      <c r="CA11" s="22">
        <v>9608426.1024799999</v>
      </c>
      <c r="CB11" s="23">
        <v>425159.80386300001</v>
      </c>
      <c r="CC11" s="22">
        <v>1237.560442</v>
      </c>
      <c r="CD11" s="22">
        <v>27626121.118092</v>
      </c>
      <c r="CE11" s="23">
        <v>1316382.5960250001</v>
      </c>
      <c r="CF11" s="22">
        <v>540.20698600000003</v>
      </c>
      <c r="CG11" s="22">
        <v>10502771.858756</v>
      </c>
      <c r="CH11" s="23">
        <v>395783.21266700001</v>
      </c>
      <c r="CI11" s="22">
        <v>6474.4487900000004</v>
      </c>
      <c r="CJ11" s="22">
        <v>20157311.491469003</v>
      </c>
      <c r="CK11" s="23">
        <v>622973.0781419999</v>
      </c>
      <c r="CL11" s="22">
        <v>1168.269321</v>
      </c>
      <c r="CM11" s="22">
        <v>11520726.937571999</v>
      </c>
      <c r="CN11" s="23">
        <v>521004.726226</v>
      </c>
      <c r="CO11" s="22">
        <v>4684.3854259999998</v>
      </c>
      <c r="CP11" s="22">
        <v>10775072.688327</v>
      </c>
      <c r="CQ11" s="23">
        <v>404244.67693999998</v>
      </c>
      <c r="CR11" s="24">
        <v>858166784.76662409</v>
      </c>
    </row>
    <row r="12" spans="1:96" ht="26.45" customHeight="1">
      <c r="A12" s="21">
        <v>8</v>
      </c>
      <c r="B12" s="53" t="s">
        <v>76</v>
      </c>
      <c r="C12" s="22">
        <v>4039976</v>
      </c>
      <c r="D12" s="22">
        <v>236729638</v>
      </c>
      <c r="E12" s="23">
        <v>27899992</v>
      </c>
      <c r="F12" s="22">
        <v>6030</v>
      </c>
      <c r="G12" s="22">
        <v>26761909</v>
      </c>
      <c r="H12" s="23">
        <v>830925</v>
      </c>
      <c r="I12" s="22">
        <v>9</v>
      </c>
      <c r="J12" s="22">
        <v>24902301</v>
      </c>
      <c r="K12" s="23">
        <v>746514</v>
      </c>
      <c r="L12" s="22">
        <v>59</v>
      </c>
      <c r="M12" s="22">
        <v>7315153</v>
      </c>
      <c r="N12" s="23">
        <v>257937</v>
      </c>
      <c r="O12" s="22">
        <v>20035</v>
      </c>
      <c r="P12" s="22">
        <v>53836337</v>
      </c>
      <c r="Q12" s="23" t="s">
        <v>68</v>
      </c>
      <c r="R12" s="22">
        <v>398</v>
      </c>
      <c r="S12" s="22">
        <v>28427129</v>
      </c>
      <c r="T12" s="23" t="s">
        <v>68</v>
      </c>
      <c r="U12" s="22">
        <v>4</v>
      </c>
      <c r="V12" s="22">
        <v>4108148</v>
      </c>
      <c r="W12" s="23">
        <v>78174</v>
      </c>
      <c r="X12" s="22">
        <v>2</v>
      </c>
      <c r="Y12" s="22">
        <v>13587578</v>
      </c>
      <c r="Z12" s="23">
        <v>353514</v>
      </c>
      <c r="AA12" s="22">
        <v>321</v>
      </c>
      <c r="AB12" s="22">
        <v>5698940</v>
      </c>
      <c r="AC12" s="23">
        <v>189338</v>
      </c>
      <c r="AD12" s="22">
        <v>2</v>
      </c>
      <c r="AE12" s="22">
        <v>3616450</v>
      </c>
      <c r="AF12" s="23">
        <v>141789</v>
      </c>
      <c r="AG12" s="22">
        <v>5241</v>
      </c>
      <c r="AH12" s="22">
        <v>50460692</v>
      </c>
      <c r="AI12" s="23">
        <v>2392220</v>
      </c>
      <c r="AJ12" s="22">
        <v>0</v>
      </c>
      <c r="AK12" s="22">
        <v>4115078</v>
      </c>
      <c r="AL12" s="23">
        <v>552830</v>
      </c>
      <c r="AM12" s="22">
        <v>37</v>
      </c>
      <c r="AN12" s="22">
        <v>40187469</v>
      </c>
      <c r="AO12" s="23">
        <v>951947</v>
      </c>
      <c r="AP12" s="22">
        <v>74</v>
      </c>
      <c r="AQ12" s="22">
        <v>5539792</v>
      </c>
      <c r="AR12" s="23">
        <v>302426</v>
      </c>
      <c r="AS12" s="22">
        <v>2</v>
      </c>
      <c r="AT12" s="22">
        <v>5074691</v>
      </c>
      <c r="AU12" s="23">
        <v>181512</v>
      </c>
      <c r="AV12" s="22">
        <v>3</v>
      </c>
      <c r="AW12" s="22">
        <v>11960660</v>
      </c>
      <c r="AX12" s="23">
        <v>861287</v>
      </c>
      <c r="AY12" s="22">
        <v>541</v>
      </c>
      <c r="AZ12" s="22">
        <v>48005327</v>
      </c>
      <c r="BA12" s="23" t="s">
        <v>68</v>
      </c>
      <c r="BB12" s="22">
        <v>0</v>
      </c>
      <c r="BC12" s="22">
        <v>8803798</v>
      </c>
      <c r="BD12" s="23">
        <v>395952</v>
      </c>
      <c r="BE12" s="22">
        <v>2626</v>
      </c>
      <c r="BF12" s="22">
        <v>10526494</v>
      </c>
      <c r="BG12" s="23">
        <v>430019</v>
      </c>
      <c r="BH12" s="22">
        <v>150</v>
      </c>
      <c r="BI12" s="22">
        <v>12336492</v>
      </c>
      <c r="BJ12" s="23">
        <v>411559</v>
      </c>
      <c r="BK12" s="22">
        <v>2967</v>
      </c>
      <c r="BL12" s="22">
        <v>20640984</v>
      </c>
      <c r="BM12" s="23" t="s">
        <v>68</v>
      </c>
      <c r="BN12" s="22">
        <v>1150</v>
      </c>
      <c r="BO12" s="22">
        <v>12725301</v>
      </c>
      <c r="BP12" s="23">
        <v>398636</v>
      </c>
      <c r="BQ12" s="22">
        <v>0</v>
      </c>
      <c r="BR12" s="22">
        <v>4423115</v>
      </c>
      <c r="BS12" s="23">
        <v>145043</v>
      </c>
      <c r="BT12" s="22">
        <v>277</v>
      </c>
      <c r="BU12" s="22">
        <v>11550082</v>
      </c>
      <c r="BV12" s="23">
        <v>367292</v>
      </c>
      <c r="BW12" s="22">
        <v>2439</v>
      </c>
      <c r="BX12" s="22">
        <v>15940616</v>
      </c>
      <c r="BY12" s="23">
        <v>988902</v>
      </c>
      <c r="BZ12" s="22">
        <v>7</v>
      </c>
      <c r="CA12" s="22">
        <v>8814628</v>
      </c>
      <c r="CB12" s="23">
        <v>347952</v>
      </c>
      <c r="CC12" s="22">
        <v>85</v>
      </c>
      <c r="CD12" s="22">
        <v>25439220</v>
      </c>
      <c r="CE12" s="23" t="s">
        <v>68</v>
      </c>
      <c r="CF12" s="22">
        <v>222</v>
      </c>
      <c r="CG12" s="22">
        <v>9620682</v>
      </c>
      <c r="CH12" s="23">
        <v>330286</v>
      </c>
      <c r="CI12" s="22">
        <v>6139</v>
      </c>
      <c r="CJ12" s="22">
        <v>19985689</v>
      </c>
      <c r="CK12" s="23">
        <v>608085</v>
      </c>
      <c r="CL12" s="22">
        <v>94</v>
      </c>
      <c r="CM12" s="22">
        <v>10383385</v>
      </c>
      <c r="CN12" s="23">
        <v>448899</v>
      </c>
      <c r="CO12" s="22">
        <v>2841</v>
      </c>
      <c r="CP12" s="22">
        <v>10641298</v>
      </c>
      <c r="CQ12" s="23">
        <v>387475</v>
      </c>
      <c r="CR12" s="24">
        <v>804137461</v>
      </c>
    </row>
    <row r="13" spans="1:96" ht="26.45" customHeight="1">
      <c r="A13" s="21">
        <v>9</v>
      </c>
      <c r="B13" s="53" t="s">
        <v>77</v>
      </c>
      <c r="C13" s="22">
        <v>1234</v>
      </c>
      <c r="D13" s="22">
        <v>239122881.16975999</v>
      </c>
      <c r="E13" s="23">
        <v>27137498.567282002</v>
      </c>
      <c r="F13" s="22">
        <v>4430.7585999999992</v>
      </c>
      <c r="G13" s="22">
        <v>26952139.222218003</v>
      </c>
      <c r="H13" s="23">
        <v>828099.80244400003</v>
      </c>
      <c r="I13" s="22">
        <v>96.036500000000004</v>
      </c>
      <c r="J13" s="22">
        <v>24546451.939357001</v>
      </c>
      <c r="K13" s="23">
        <v>693679.88969700004</v>
      </c>
      <c r="L13" s="22">
        <v>137.31800000000001</v>
      </c>
      <c r="M13" s="22">
        <v>7231466.2947859997</v>
      </c>
      <c r="N13" s="23">
        <v>256407.20216600003</v>
      </c>
      <c r="O13" s="22">
        <v>26240.237069999999</v>
      </c>
      <c r="P13" s="22">
        <v>52776720.263448007</v>
      </c>
      <c r="Q13" s="23">
        <v>1881705.8492420001</v>
      </c>
      <c r="R13" s="22">
        <v>1835.489566</v>
      </c>
      <c r="S13" s="22">
        <v>28922033.874865003</v>
      </c>
      <c r="T13" s="23">
        <v>1325772.1088429999</v>
      </c>
      <c r="U13" s="22">
        <v>17.388999999999999</v>
      </c>
      <c r="V13" s="22">
        <v>4219522.1936940001</v>
      </c>
      <c r="W13" s="23">
        <v>87755.008211000008</v>
      </c>
      <c r="X13" s="22">
        <v>2.8370000000000002</v>
      </c>
      <c r="Y13" s="22">
        <v>14435576.157973001</v>
      </c>
      <c r="Z13" s="23">
        <v>421491.16061099997</v>
      </c>
      <c r="AA13" s="22">
        <v>313.31100500000002</v>
      </c>
      <c r="AB13" s="22">
        <v>5689830.5360929994</v>
      </c>
      <c r="AC13" s="23">
        <v>183071.12397399999</v>
      </c>
      <c r="AD13" s="22">
        <v>1.232</v>
      </c>
      <c r="AE13" s="22">
        <v>3651296.0973520004</v>
      </c>
      <c r="AF13" s="23">
        <v>139659.24057199995</v>
      </c>
      <c r="AG13" s="22">
        <v>3365.7277169999998</v>
      </c>
      <c r="AH13" s="22">
        <v>51220464.175762996</v>
      </c>
      <c r="AI13" s="23">
        <v>2532071.8023959999</v>
      </c>
      <c r="AJ13" s="22">
        <v>16.439001000000001</v>
      </c>
      <c r="AK13" s="22">
        <v>4061853.4934149999</v>
      </c>
      <c r="AL13" s="23">
        <v>371398.52497999999</v>
      </c>
      <c r="AM13" s="22">
        <v>64.331999999999994</v>
      </c>
      <c r="AN13" s="22">
        <v>39973185.716862999</v>
      </c>
      <c r="AO13" s="23">
        <v>1024927.3842920001</v>
      </c>
      <c r="AP13" s="22">
        <v>82.513000000000005</v>
      </c>
      <c r="AQ13" s="22">
        <v>5439945.0471160002</v>
      </c>
      <c r="AR13" s="23">
        <v>285317.61300499993</v>
      </c>
      <c r="AS13" s="22">
        <v>6.3719999999999999</v>
      </c>
      <c r="AT13" s="22">
        <v>5190184.2577789994</v>
      </c>
      <c r="AU13" s="23">
        <v>215348.41084399997</v>
      </c>
      <c r="AV13" s="22">
        <v>1.694</v>
      </c>
      <c r="AW13" s="22">
        <v>12632616.992227999</v>
      </c>
      <c r="AX13" s="23">
        <v>936495.29606900003</v>
      </c>
      <c r="AY13" s="22">
        <v>684.87269000000003</v>
      </c>
      <c r="AZ13" s="22">
        <v>48634495.799199998</v>
      </c>
      <c r="BA13" s="23">
        <v>1824746.2922969998</v>
      </c>
      <c r="BB13" s="22">
        <v>16.273</v>
      </c>
      <c r="BC13" s="22">
        <v>8670494.6570420004</v>
      </c>
      <c r="BD13" s="23">
        <v>467509.166898</v>
      </c>
      <c r="BE13" s="22">
        <v>2296.5505089999997</v>
      </c>
      <c r="BF13" s="22">
        <v>10194175.593029998</v>
      </c>
      <c r="BG13" s="23">
        <v>421547.78167200001</v>
      </c>
      <c r="BH13" s="22">
        <v>316.21054600000002</v>
      </c>
      <c r="BI13" s="22">
        <v>11846502.914940001</v>
      </c>
      <c r="BJ13" s="23">
        <v>376329.73627699999</v>
      </c>
      <c r="BK13" s="22">
        <v>3197.0164999999997</v>
      </c>
      <c r="BL13" s="22">
        <v>20039977.409463994</v>
      </c>
      <c r="BM13" s="23">
        <v>1190083.3821450002</v>
      </c>
      <c r="BN13" s="22">
        <v>1035.548</v>
      </c>
      <c r="BO13" s="22">
        <v>12820914.384331999</v>
      </c>
      <c r="BP13" s="23">
        <v>457784.46957699995</v>
      </c>
      <c r="BQ13" s="22">
        <v>20.397110999999999</v>
      </c>
      <c r="BR13" s="22">
        <v>4580559.6096079992</v>
      </c>
      <c r="BS13" s="23">
        <v>154137.978306</v>
      </c>
      <c r="BT13" s="22">
        <v>300.46600000000001</v>
      </c>
      <c r="BU13" s="22">
        <v>11295141.031650001</v>
      </c>
      <c r="BV13" s="23">
        <v>402433.09286400006</v>
      </c>
      <c r="BW13" s="22">
        <v>2661.1619680000003</v>
      </c>
      <c r="BX13" s="22">
        <v>16629829.544209002</v>
      </c>
      <c r="BY13" s="23">
        <v>1061221.9294819999</v>
      </c>
      <c r="BZ13" s="22">
        <v>88.583000000000013</v>
      </c>
      <c r="CA13" s="22">
        <v>9170597.4345410001</v>
      </c>
      <c r="CB13" s="23">
        <v>355149.92391300009</v>
      </c>
      <c r="CC13" s="22">
        <v>185.26400999999998</v>
      </c>
      <c r="CD13" s="22">
        <v>26717662.293058995</v>
      </c>
      <c r="CE13" s="23">
        <v>1152965.973001</v>
      </c>
      <c r="CF13" s="22">
        <v>226.90800000000002</v>
      </c>
      <c r="CG13" s="22">
        <v>9760042.5278580002</v>
      </c>
      <c r="CH13" s="23">
        <v>334298.60973999999</v>
      </c>
      <c r="CI13" s="22">
        <v>8812.339539999999</v>
      </c>
      <c r="CJ13" s="22">
        <v>21569192.494247001</v>
      </c>
      <c r="CK13" s="23">
        <v>660018.17547799996</v>
      </c>
      <c r="CL13" s="22">
        <v>85.789000000000001</v>
      </c>
      <c r="CM13" s="22">
        <v>10053366.641772</v>
      </c>
      <c r="CN13" s="23">
        <v>411622.07083300001</v>
      </c>
      <c r="CO13" s="22">
        <v>2873.529</v>
      </c>
      <c r="CP13" s="22">
        <v>10428408.685763998</v>
      </c>
      <c r="CQ13" s="23">
        <v>428072.614161</v>
      </c>
      <c r="CR13" s="24">
        <v>810790176.28060985</v>
      </c>
    </row>
    <row r="14" spans="1:96" ht="26.45" customHeight="1">
      <c r="A14" s="21">
        <v>10</v>
      </c>
      <c r="B14" s="53" t="s">
        <v>78</v>
      </c>
      <c r="C14" s="22">
        <v>4307291</v>
      </c>
      <c r="D14" s="22">
        <v>257252230</v>
      </c>
      <c r="E14" s="23">
        <v>35531583</v>
      </c>
      <c r="F14" s="22">
        <v>7105</v>
      </c>
      <c r="G14" s="22">
        <v>27388089</v>
      </c>
      <c r="H14" s="23">
        <v>917165</v>
      </c>
      <c r="I14" s="22">
        <v>377</v>
      </c>
      <c r="J14" s="22">
        <v>24419106</v>
      </c>
      <c r="K14" s="23">
        <v>737738</v>
      </c>
      <c r="L14" s="22">
        <v>368</v>
      </c>
      <c r="M14" s="22">
        <v>7709084</v>
      </c>
      <c r="N14" s="23">
        <v>267362</v>
      </c>
      <c r="O14" s="22">
        <v>33653</v>
      </c>
      <c r="P14" s="22">
        <v>56549298</v>
      </c>
      <c r="Q14" s="23" t="s">
        <v>68</v>
      </c>
      <c r="R14" s="22">
        <v>2586</v>
      </c>
      <c r="S14" s="22">
        <v>31275703</v>
      </c>
      <c r="T14" s="23" t="s">
        <v>68</v>
      </c>
      <c r="U14" s="22">
        <v>26</v>
      </c>
      <c r="V14" s="22">
        <v>4536872</v>
      </c>
      <c r="W14" s="23">
        <v>150193</v>
      </c>
      <c r="X14" s="22">
        <v>47</v>
      </c>
      <c r="Y14" s="22">
        <v>15944029</v>
      </c>
      <c r="Z14" s="23">
        <v>523856</v>
      </c>
      <c r="AA14" s="22">
        <v>589</v>
      </c>
      <c r="AB14" s="22">
        <v>5695846</v>
      </c>
      <c r="AC14" s="23">
        <v>186821</v>
      </c>
      <c r="AD14" s="22">
        <v>14</v>
      </c>
      <c r="AE14" s="22">
        <v>4052182</v>
      </c>
      <c r="AF14" s="23">
        <v>141405</v>
      </c>
      <c r="AG14" s="22">
        <v>8738</v>
      </c>
      <c r="AH14" s="22">
        <v>54077472</v>
      </c>
      <c r="AI14" s="23">
        <v>2888574</v>
      </c>
      <c r="AJ14" s="22">
        <v>121</v>
      </c>
      <c r="AK14" s="22">
        <v>4481335</v>
      </c>
      <c r="AL14" s="23">
        <v>722146</v>
      </c>
      <c r="AM14" s="22">
        <v>305</v>
      </c>
      <c r="AN14" s="22">
        <v>44480682</v>
      </c>
      <c r="AO14" s="23" t="s">
        <v>68</v>
      </c>
      <c r="AP14" s="22">
        <v>215</v>
      </c>
      <c r="AQ14" s="22">
        <v>5872484</v>
      </c>
      <c r="AR14" s="23">
        <v>306370</v>
      </c>
      <c r="AS14" s="22">
        <v>132</v>
      </c>
      <c r="AT14" s="22">
        <v>5603083</v>
      </c>
      <c r="AU14" s="23">
        <v>238500</v>
      </c>
      <c r="AV14" s="22">
        <v>2</v>
      </c>
      <c r="AW14" s="22">
        <v>13235488</v>
      </c>
      <c r="AX14" s="23" t="s">
        <v>68</v>
      </c>
      <c r="AY14" s="22">
        <v>1024</v>
      </c>
      <c r="AZ14" s="22">
        <v>50901297</v>
      </c>
      <c r="BA14" s="23" t="s">
        <v>68</v>
      </c>
      <c r="BB14" s="22">
        <v>64</v>
      </c>
      <c r="BC14" s="22">
        <v>9647667</v>
      </c>
      <c r="BD14" s="23">
        <v>610797</v>
      </c>
      <c r="BE14" s="22">
        <v>2906</v>
      </c>
      <c r="BF14" s="22">
        <v>11244559</v>
      </c>
      <c r="BG14" s="23">
        <v>505965</v>
      </c>
      <c r="BH14" s="22">
        <v>601</v>
      </c>
      <c r="BI14" s="22">
        <v>11478548</v>
      </c>
      <c r="BJ14" s="23">
        <v>379223</v>
      </c>
      <c r="BK14" s="22">
        <v>3402</v>
      </c>
      <c r="BL14" s="22">
        <v>21542757</v>
      </c>
      <c r="BM14" s="23" t="s">
        <v>68</v>
      </c>
      <c r="BN14" s="22">
        <v>1355</v>
      </c>
      <c r="BO14" s="22">
        <v>13445034</v>
      </c>
      <c r="BP14" s="23">
        <v>466404</v>
      </c>
      <c r="BQ14" s="22">
        <v>88</v>
      </c>
      <c r="BR14" s="22">
        <v>4830289</v>
      </c>
      <c r="BS14" s="23">
        <v>180251</v>
      </c>
      <c r="BT14" s="22">
        <v>486</v>
      </c>
      <c r="BU14" s="22">
        <v>12191641</v>
      </c>
      <c r="BV14" s="23">
        <v>431053</v>
      </c>
      <c r="BW14" s="22">
        <v>3036</v>
      </c>
      <c r="BX14" s="22">
        <v>17333400</v>
      </c>
      <c r="BY14" s="23" t="s">
        <v>68</v>
      </c>
      <c r="BZ14" s="22">
        <v>308</v>
      </c>
      <c r="CA14" s="22">
        <v>9779156</v>
      </c>
      <c r="CB14" s="23">
        <v>451940</v>
      </c>
      <c r="CC14" s="22">
        <v>451</v>
      </c>
      <c r="CD14" s="22">
        <v>28538576</v>
      </c>
      <c r="CE14" s="23" t="s">
        <v>68</v>
      </c>
      <c r="CF14" s="22">
        <v>369</v>
      </c>
      <c r="CG14" s="22">
        <v>10556466</v>
      </c>
      <c r="CH14" s="23">
        <v>400201</v>
      </c>
      <c r="CI14" s="22">
        <v>11093</v>
      </c>
      <c r="CJ14" s="22">
        <v>22760638</v>
      </c>
      <c r="CK14" s="23">
        <v>728622</v>
      </c>
      <c r="CL14" s="22">
        <v>329</v>
      </c>
      <c r="CM14" s="22">
        <v>10859393</v>
      </c>
      <c r="CN14" s="23">
        <v>428487</v>
      </c>
      <c r="CO14" s="22">
        <v>2401</v>
      </c>
      <c r="CP14" s="22">
        <v>11260891</v>
      </c>
      <c r="CQ14" s="23">
        <v>499118</v>
      </c>
      <c r="CR14" s="24">
        <v>873108041</v>
      </c>
    </row>
    <row r="15" spans="1:96" ht="26.45" customHeight="1">
      <c r="A15" s="21">
        <v>11</v>
      </c>
      <c r="B15" s="53" t="s">
        <v>79</v>
      </c>
      <c r="C15" s="22">
        <v>4711639.4557790002</v>
      </c>
      <c r="D15" s="22">
        <v>281645473.60364503</v>
      </c>
      <c r="E15" s="23">
        <v>45543526.624299996</v>
      </c>
      <c r="F15" s="22">
        <v>6423.9655000000002</v>
      </c>
      <c r="G15" s="22">
        <v>29589702.371396992</v>
      </c>
      <c r="H15" s="23">
        <v>987991.99097899999</v>
      </c>
      <c r="I15" s="22">
        <v>331.560089</v>
      </c>
      <c r="J15" s="22">
        <v>26090541.822195001</v>
      </c>
      <c r="K15" s="23">
        <v>838853.86002599995</v>
      </c>
      <c r="L15" s="22">
        <v>384.34100000000001</v>
      </c>
      <c r="M15" s="22">
        <v>7710563.808863</v>
      </c>
      <c r="N15" s="23">
        <v>239903.10277199998</v>
      </c>
      <c r="O15" s="22">
        <v>39794.750022</v>
      </c>
      <c r="P15" s="22">
        <v>60572581.117828988</v>
      </c>
      <c r="Q15" s="23">
        <v>2734003.3115199995</v>
      </c>
      <c r="R15" s="22">
        <v>3193.0124449999998</v>
      </c>
      <c r="S15" s="22">
        <v>33864345.750486009</v>
      </c>
      <c r="T15" s="23">
        <v>1108219.579015</v>
      </c>
      <c r="U15" s="22">
        <v>121.43199999999999</v>
      </c>
      <c r="V15" s="22">
        <v>4653662.1749669993</v>
      </c>
      <c r="W15" s="23">
        <v>145596.38539900002</v>
      </c>
      <c r="X15" s="22">
        <v>91.256199999999993</v>
      </c>
      <c r="Y15" s="22">
        <v>17228962.491781998</v>
      </c>
      <c r="Z15" s="23">
        <v>501087.74989800004</v>
      </c>
      <c r="AA15" s="22">
        <v>543.47</v>
      </c>
      <c r="AB15" s="22">
        <v>5994570.6399630001</v>
      </c>
      <c r="AC15" s="23">
        <v>212074.910447</v>
      </c>
      <c r="AD15" s="22">
        <v>18.560500000000001</v>
      </c>
      <c r="AE15" s="22">
        <v>4152846.1723370003</v>
      </c>
      <c r="AF15" s="23">
        <v>145468.78305400003</v>
      </c>
      <c r="AG15" s="22">
        <v>8728.3833599999998</v>
      </c>
      <c r="AH15" s="22">
        <v>56614232.142538004</v>
      </c>
      <c r="AI15" s="23">
        <v>4024831.0570619991</v>
      </c>
      <c r="AJ15" s="22">
        <v>255.47399999999999</v>
      </c>
      <c r="AK15" s="22">
        <v>4501880.3355979994</v>
      </c>
      <c r="AL15" s="23">
        <v>672125.24206299998</v>
      </c>
      <c r="AM15" s="22">
        <v>445.85011300000002</v>
      </c>
      <c r="AN15" s="22">
        <v>46459453.648355991</v>
      </c>
      <c r="AO15" s="23">
        <v>1312394.4613710002</v>
      </c>
      <c r="AP15" s="22">
        <v>264.613</v>
      </c>
      <c r="AQ15" s="22">
        <v>6725018.5600349996</v>
      </c>
      <c r="AR15" s="23">
        <v>372943.88612799998</v>
      </c>
      <c r="AS15" s="22">
        <v>137.29220000000001</v>
      </c>
      <c r="AT15" s="22">
        <v>5835319.3619490005</v>
      </c>
      <c r="AU15" s="23">
        <v>312177.34135199996</v>
      </c>
      <c r="AV15" s="22">
        <v>3.3919999999999999</v>
      </c>
      <c r="AW15" s="22">
        <v>13096993.716706</v>
      </c>
      <c r="AX15" s="23">
        <v>996677.55615800002</v>
      </c>
      <c r="AY15" s="22">
        <v>1298.078681</v>
      </c>
      <c r="AZ15" s="22">
        <v>54096605.811987005</v>
      </c>
      <c r="BA15" s="23">
        <v>2236550.0351379998</v>
      </c>
      <c r="BB15" s="22">
        <v>261.25791700000002</v>
      </c>
      <c r="BC15" s="22">
        <v>10018766.398727998</v>
      </c>
      <c r="BD15" s="23">
        <v>669836.95861500001</v>
      </c>
      <c r="BE15" s="22">
        <v>2850.0698300000004</v>
      </c>
      <c r="BF15" s="22">
        <v>12133435.572970003</v>
      </c>
      <c r="BG15" s="23">
        <v>545067.23816799989</v>
      </c>
      <c r="BH15" s="22">
        <v>537.11860899999999</v>
      </c>
      <c r="BI15" s="22">
        <v>12062762.577202998</v>
      </c>
      <c r="BJ15" s="23">
        <v>401364.093459</v>
      </c>
      <c r="BK15" s="22">
        <v>3915.4920000000002</v>
      </c>
      <c r="BL15" s="22">
        <v>22432680.285925999</v>
      </c>
      <c r="BM15" s="23">
        <v>1748898.200216</v>
      </c>
      <c r="BN15" s="22">
        <v>750.72607100000005</v>
      </c>
      <c r="BO15" s="22">
        <v>14392225.948843999</v>
      </c>
      <c r="BP15" s="23">
        <v>496960.78525100002</v>
      </c>
      <c r="BQ15" s="22">
        <v>87.539999999999992</v>
      </c>
      <c r="BR15" s="22">
        <v>4984956.708962</v>
      </c>
      <c r="BS15" s="23">
        <v>263720.53195500001</v>
      </c>
      <c r="BT15" s="22">
        <v>752.34040299999992</v>
      </c>
      <c r="BU15" s="22">
        <v>12187715.334547</v>
      </c>
      <c r="BV15" s="23">
        <v>429712.82258000004</v>
      </c>
      <c r="BW15" s="22">
        <v>3055.1365889999997</v>
      </c>
      <c r="BX15" s="22">
        <v>18088146.204615001</v>
      </c>
      <c r="BY15" s="23">
        <v>1180657.1449100003</v>
      </c>
      <c r="BZ15" s="22">
        <v>406.01620000000003</v>
      </c>
      <c r="CA15" s="22">
        <v>9950622.5879009981</v>
      </c>
      <c r="CB15" s="23">
        <v>458145.91803799995</v>
      </c>
      <c r="CC15" s="22">
        <v>933.40523400000006</v>
      </c>
      <c r="CD15" s="22">
        <v>29385480.960901</v>
      </c>
      <c r="CE15" s="23">
        <v>1588189.6027740003</v>
      </c>
      <c r="CF15" s="22">
        <v>450.28700200000003</v>
      </c>
      <c r="CG15" s="22">
        <v>11392069.539696999</v>
      </c>
      <c r="CH15" s="23">
        <v>505097.91399500001</v>
      </c>
      <c r="CI15" s="22">
        <v>12824.427538999998</v>
      </c>
      <c r="CJ15" s="22">
        <v>26392688.798245002</v>
      </c>
      <c r="CK15" s="23">
        <v>840413.982922</v>
      </c>
      <c r="CL15" s="22">
        <v>443.66700000000003</v>
      </c>
      <c r="CM15" s="22">
        <v>11743656.274812998</v>
      </c>
      <c r="CN15" s="23">
        <v>452181.68750600005</v>
      </c>
      <c r="CO15" s="22">
        <v>2736.4515000000001</v>
      </c>
      <c r="CP15" s="22">
        <v>11654548.580049001</v>
      </c>
      <c r="CQ15" s="23">
        <v>513020.94649799989</v>
      </c>
      <c r="CR15" s="24">
        <v>942933881.83038592</v>
      </c>
    </row>
    <row r="16" spans="1:96" ht="26.45" customHeight="1">
      <c r="A16" s="21">
        <v>12</v>
      </c>
      <c r="B16" s="53" t="s">
        <v>80</v>
      </c>
      <c r="C16" s="22">
        <v>4915964.516689999</v>
      </c>
      <c r="D16" s="22">
        <v>368187890.57436401</v>
      </c>
      <c r="E16" s="23">
        <v>39169901.022252008</v>
      </c>
      <c r="F16" s="22">
        <v>7108.015985</v>
      </c>
      <c r="G16" s="22">
        <v>39387740.965850994</v>
      </c>
      <c r="H16" s="23">
        <v>973692.302302</v>
      </c>
      <c r="I16" s="22">
        <v>676.575965</v>
      </c>
      <c r="J16" s="22">
        <v>32718787.321043994</v>
      </c>
      <c r="K16" s="23">
        <v>764430.98334299994</v>
      </c>
      <c r="L16" s="22">
        <v>691.05647099999999</v>
      </c>
      <c r="M16" s="22">
        <v>10533944.939991001</v>
      </c>
      <c r="N16" s="23">
        <v>254904.76270099997</v>
      </c>
      <c r="O16" s="22">
        <v>49188.661685999999</v>
      </c>
      <c r="P16" s="22">
        <v>78893092.519988984</v>
      </c>
      <c r="Q16" s="23">
        <v>2209711.3447470004</v>
      </c>
      <c r="R16" s="22">
        <v>3728.7900369999998</v>
      </c>
      <c r="S16" s="22">
        <v>44903310.400317006</v>
      </c>
      <c r="T16" s="23">
        <v>911337.81362000003</v>
      </c>
      <c r="U16" s="22">
        <v>277.59399999999999</v>
      </c>
      <c r="V16" s="22">
        <v>5831701.3371930001</v>
      </c>
      <c r="W16" s="23">
        <v>127335.10282900001</v>
      </c>
      <c r="X16" s="22">
        <v>157.64525900000001</v>
      </c>
      <c r="Y16" s="22">
        <v>20907953.533709001</v>
      </c>
      <c r="Z16" s="23">
        <v>442941.24298900011</v>
      </c>
      <c r="AA16" s="22">
        <v>627.72755000000006</v>
      </c>
      <c r="AB16" s="22">
        <v>8486593.1119439993</v>
      </c>
      <c r="AC16" s="23">
        <v>237660.03342199998</v>
      </c>
      <c r="AD16" s="22">
        <v>2.8299999999999996</v>
      </c>
      <c r="AE16" s="22">
        <v>5429164.0966369994</v>
      </c>
      <c r="AF16" s="23">
        <v>167315.830498</v>
      </c>
      <c r="AG16" s="22">
        <v>7097.4032519999992</v>
      </c>
      <c r="AH16" s="22">
        <v>69796347.59517099</v>
      </c>
      <c r="AI16" s="23">
        <v>3792026.0781089999</v>
      </c>
      <c r="AJ16" s="22">
        <v>399.464</v>
      </c>
      <c r="AK16" s="22">
        <v>6008682.2805959992</v>
      </c>
      <c r="AL16" s="23">
        <v>156643.39754700003</v>
      </c>
      <c r="AM16" s="22">
        <v>1004.39</v>
      </c>
      <c r="AN16" s="22">
        <v>57600106.853321999</v>
      </c>
      <c r="AO16" s="23">
        <v>1226272.1934190001</v>
      </c>
      <c r="AP16" s="22">
        <v>586.11700000000008</v>
      </c>
      <c r="AQ16" s="22">
        <v>8682486.815281</v>
      </c>
      <c r="AR16" s="23">
        <v>363864.31966600002</v>
      </c>
      <c r="AS16" s="22">
        <v>231.97569999999999</v>
      </c>
      <c r="AT16" s="22">
        <v>7987856.1985460008</v>
      </c>
      <c r="AU16" s="23">
        <v>255759.87527799996</v>
      </c>
      <c r="AV16" s="22">
        <v>7.2770000000000001</v>
      </c>
      <c r="AW16" s="22">
        <v>15848599.788479999</v>
      </c>
      <c r="AX16" s="23">
        <v>1568443.3039169998</v>
      </c>
      <c r="AY16" s="22">
        <v>1799.1781129999999</v>
      </c>
      <c r="AZ16" s="22">
        <v>67912831.173777997</v>
      </c>
      <c r="BA16" s="23">
        <v>1965117.981803</v>
      </c>
      <c r="BB16" s="22">
        <v>295.87835000000001</v>
      </c>
      <c r="BC16" s="22">
        <v>13267834.742597001</v>
      </c>
      <c r="BD16" s="23">
        <v>521786.11947799998</v>
      </c>
      <c r="BE16" s="22">
        <v>3274.6820219999995</v>
      </c>
      <c r="BF16" s="22">
        <v>15356004.703546999</v>
      </c>
      <c r="BG16" s="23">
        <v>480084.71496700007</v>
      </c>
      <c r="BH16" s="22">
        <v>812.83211299999994</v>
      </c>
      <c r="BI16" s="22">
        <v>15205446.023766998</v>
      </c>
      <c r="BJ16" s="23">
        <v>397512.97175799997</v>
      </c>
      <c r="BK16" s="22">
        <v>5544.2532590000001</v>
      </c>
      <c r="BL16" s="22">
        <v>28858166.895183001</v>
      </c>
      <c r="BM16" s="23">
        <v>1984068.9428000001</v>
      </c>
      <c r="BN16" s="22">
        <v>1483.677011</v>
      </c>
      <c r="BO16" s="22">
        <v>18280903.558327999</v>
      </c>
      <c r="BP16" s="23">
        <v>497126.59839200007</v>
      </c>
      <c r="BQ16" s="22">
        <v>136.642</v>
      </c>
      <c r="BR16" s="22">
        <v>6184038.8227300001</v>
      </c>
      <c r="BS16" s="23">
        <v>179071.35984700001</v>
      </c>
      <c r="BT16" s="22">
        <v>1111.2287590000001</v>
      </c>
      <c r="BU16" s="22">
        <v>15697974.081737</v>
      </c>
      <c r="BV16" s="23">
        <v>424682.49174400006</v>
      </c>
      <c r="BW16" s="22">
        <v>2106.1146900000003</v>
      </c>
      <c r="BX16" s="22">
        <v>24503780.709604003</v>
      </c>
      <c r="BY16" s="23">
        <v>1129728.7610259999</v>
      </c>
      <c r="BZ16" s="22">
        <v>740.05</v>
      </c>
      <c r="CA16" s="22">
        <v>13907038.729001001</v>
      </c>
      <c r="CB16" s="23">
        <v>429230.366255</v>
      </c>
      <c r="CC16" s="22">
        <v>1696.593014</v>
      </c>
      <c r="CD16" s="22">
        <v>38875523.848949</v>
      </c>
      <c r="CE16" s="23">
        <v>1319374.1086200001</v>
      </c>
      <c r="CF16" s="22">
        <v>664.26006399999994</v>
      </c>
      <c r="CG16" s="22">
        <v>15191708.506242</v>
      </c>
      <c r="CH16" s="23">
        <v>422307.23361400008</v>
      </c>
      <c r="CI16" s="22">
        <v>14544.034623000001</v>
      </c>
      <c r="CJ16" s="22">
        <v>29555723.193210002</v>
      </c>
      <c r="CK16" s="23">
        <v>862893.47464700008</v>
      </c>
      <c r="CL16" s="22">
        <v>684.22500000000002</v>
      </c>
      <c r="CM16" s="22">
        <v>15792467.088368999</v>
      </c>
      <c r="CN16" s="23">
        <v>474278.73343700002</v>
      </c>
      <c r="CO16" s="22">
        <v>1977.4927750000002</v>
      </c>
      <c r="CP16" s="22">
        <v>14763667.619292</v>
      </c>
      <c r="CQ16" s="23">
        <v>518466.17814600002</v>
      </c>
      <c r="CR16" s="24">
        <v>1183809958.8543296</v>
      </c>
    </row>
    <row r="17" spans="1:96" ht="27" customHeight="1" thickBot="1">
      <c r="A17" s="58" t="s">
        <v>19</v>
      </c>
      <c r="B17" s="59"/>
      <c r="C17" s="25">
        <f>SUM(C5:C16)</f>
        <v>47625552.850926004</v>
      </c>
      <c r="D17" s="25">
        <f t="shared" ref="D17:BO17" si="0">SUM(D5:D16)</f>
        <v>3091645912.5435085</v>
      </c>
      <c r="E17" s="26">
        <f t="shared" si="0"/>
        <v>373457191.19548601</v>
      </c>
      <c r="F17" s="25">
        <f t="shared" si="0"/>
        <v>64496.998474</v>
      </c>
      <c r="G17" s="25">
        <f t="shared" si="0"/>
        <v>338765807.23425907</v>
      </c>
      <c r="H17" s="26">
        <f t="shared" si="0"/>
        <v>12865741.893452998</v>
      </c>
      <c r="I17" s="25">
        <f t="shared" si="0"/>
        <v>5136.9081059999999</v>
      </c>
      <c r="J17" s="25">
        <f t="shared" si="0"/>
        <v>295240239.65465599</v>
      </c>
      <c r="K17" s="26">
        <f t="shared" si="0"/>
        <v>8608512.9145500008</v>
      </c>
      <c r="L17" s="25">
        <f t="shared" si="0"/>
        <v>7724.0490709999995</v>
      </c>
      <c r="M17" s="25">
        <f t="shared" si="0"/>
        <v>94411602.050601006</v>
      </c>
      <c r="N17" s="26">
        <f t="shared" si="0"/>
        <v>3169963.6787089999</v>
      </c>
      <c r="O17" s="25">
        <f t="shared" si="0"/>
        <v>299948.11470499996</v>
      </c>
      <c r="P17" s="25">
        <f t="shared" si="0"/>
        <v>686541536.53552103</v>
      </c>
      <c r="Q17" s="26">
        <f t="shared" si="0"/>
        <v>17728521.778386001</v>
      </c>
      <c r="R17" s="25">
        <f t="shared" si="0"/>
        <v>27569.352779999997</v>
      </c>
      <c r="S17" s="25">
        <f t="shared" si="0"/>
        <v>378538990.71262705</v>
      </c>
      <c r="T17" s="26">
        <f t="shared" si="0"/>
        <v>10227677.941496</v>
      </c>
      <c r="U17" s="25">
        <f t="shared" si="0"/>
        <v>5417.1199770000003</v>
      </c>
      <c r="V17" s="25">
        <f t="shared" si="0"/>
        <v>52320100.133295</v>
      </c>
      <c r="W17" s="26">
        <f t="shared" si="0"/>
        <v>1215104.4176019998</v>
      </c>
      <c r="X17" s="25">
        <f t="shared" si="0"/>
        <v>1167.013459</v>
      </c>
      <c r="Y17" s="25">
        <f t="shared" si="0"/>
        <v>174827746.11073297</v>
      </c>
      <c r="Z17" s="26">
        <f t="shared" si="0"/>
        <v>4761219.0420399997</v>
      </c>
      <c r="AA17" s="25">
        <f t="shared" si="0"/>
        <v>6307.4253580000004</v>
      </c>
      <c r="AB17" s="25">
        <f t="shared" si="0"/>
        <v>70872178.119246006</v>
      </c>
      <c r="AC17" s="26">
        <f t="shared" si="0"/>
        <v>2340503.8029899998</v>
      </c>
      <c r="AD17" s="25">
        <f t="shared" si="0"/>
        <v>8773.2890689999986</v>
      </c>
      <c r="AE17" s="25">
        <f t="shared" si="0"/>
        <v>45112701.654162005</v>
      </c>
      <c r="AF17" s="26">
        <f t="shared" si="0"/>
        <v>1824786.7011609997</v>
      </c>
      <c r="AG17" s="25">
        <f t="shared" si="0"/>
        <v>85967.749285000013</v>
      </c>
      <c r="AH17" s="25">
        <f t="shared" si="0"/>
        <v>636186719.01177895</v>
      </c>
      <c r="AI17" s="26">
        <f t="shared" si="0"/>
        <v>33995801.888875999</v>
      </c>
      <c r="AJ17" s="25">
        <f t="shared" si="0"/>
        <v>1576.2504079999999</v>
      </c>
      <c r="AK17" s="25">
        <f t="shared" si="0"/>
        <v>51493011.53467299</v>
      </c>
      <c r="AL17" s="26">
        <f t="shared" si="0"/>
        <v>5412069.2734429995</v>
      </c>
      <c r="AM17" s="25">
        <f t="shared" si="0"/>
        <v>10315.078759</v>
      </c>
      <c r="AN17" s="25">
        <f t="shared" si="0"/>
        <v>508374495.11093497</v>
      </c>
      <c r="AO17" s="26">
        <f t="shared" si="0"/>
        <v>10585316.30278</v>
      </c>
      <c r="AP17" s="25">
        <f t="shared" si="0"/>
        <v>6760.8199810000006</v>
      </c>
      <c r="AQ17" s="25">
        <f t="shared" si="0"/>
        <v>72536761.488397986</v>
      </c>
      <c r="AR17" s="26">
        <f t="shared" si="0"/>
        <v>3957515.8665370001</v>
      </c>
      <c r="AS17" s="25">
        <f t="shared" si="0"/>
        <v>780.30124499999999</v>
      </c>
      <c r="AT17" s="25">
        <f t="shared" si="0"/>
        <v>64996688.994014002</v>
      </c>
      <c r="AU17" s="26">
        <f t="shared" si="0"/>
        <v>2618871.5293369996</v>
      </c>
      <c r="AV17" s="25">
        <f t="shared" si="0"/>
        <v>26432.243188999993</v>
      </c>
      <c r="AW17" s="25">
        <f t="shared" si="0"/>
        <v>148422543.29699701</v>
      </c>
      <c r="AX17" s="26">
        <f t="shared" si="0"/>
        <v>9852507.6289249994</v>
      </c>
      <c r="AY17" s="25">
        <f t="shared" si="0"/>
        <v>29658.703861999995</v>
      </c>
      <c r="AZ17" s="25">
        <f t="shared" si="0"/>
        <v>610609890.65707111</v>
      </c>
      <c r="BA17" s="26">
        <f t="shared" si="0"/>
        <v>16604014.453166001</v>
      </c>
      <c r="BB17" s="25">
        <f t="shared" si="0"/>
        <v>2066.3950889999996</v>
      </c>
      <c r="BC17" s="25">
        <f t="shared" si="0"/>
        <v>108950413.697561</v>
      </c>
      <c r="BD17" s="26">
        <f t="shared" si="0"/>
        <v>5983624.3790270006</v>
      </c>
      <c r="BE17" s="25">
        <f t="shared" si="0"/>
        <v>28445.514974000002</v>
      </c>
      <c r="BF17" s="25">
        <f t="shared" si="0"/>
        <v>134201603.96611199</v>
      </c>
      <c r="BG17" s="26">
        <f t="shared" si="0"/>
        <v>5368415.8656240012</v>
      </c>
      <c r="BH17" s="25">
        <f t="shared" si="0"/>
        <v>5183.9603090000001</v>
      </c>
      <c r="BI17" s="25">
        <f t="shared" si="0"/>
        <v>151276732.915488</v>
      </c>
      <c r="BJ17" s="26">
        <f t="shared" si="0"/>
        <v>4884656.4808209995</v>
      </c>
      <c r="BK17" s="25">
        <f t="shared" si="0"/>
        <v>56743.681762999993</v>
      </c>
      <c r="BL17" s="25">
        <f t="shared" si="0"/>
        <v>247049865.41340801</v>
      </c>
      <c r="BM17" s="26">
        <f t="shared" si="0"/>
        <v>11239465.402426999</v>
      </c>
      <c r="BN17" s="25">
        <f t="shared" si="0"/>
        <v>15126.130186999999</v>
      </c>
      <c r="BO17" s="25">
        <f t="shared" si="0"/>
        <v>166311067.52960598</v>
      </c>
      <c r="BP17" s="26">
        <f t="shared" ref="BP17:CR17" si="1">SUM(BP5:BP16)</f>
        <v>5405477.1159089999</v>
      </c>
      <c r="BQ17" s="25">
        <f t="shared" si="1"/>
        <v>1125.017658</v>
      </c>
      <c r="BR17" s="25">
        <f t="shared" si="1"/>
        <v>56912986.008439995</v>
      </c>
      <c r="BS17" s="26">
        <f t="shared" si="1"/>
        <v>1886786.3948990002</v>
      </c>
      <c r="BT17" s="25">
        <f t="shared" si="1"/>
        <v>14257.384897000002</v>
      </c>
      <c r="BU17" s="25">
        <f t="shared" si="1"/>
        <v>143737986.07837602</v>
      </c>
      <c r="BV17" s="26">
        <f t="shared" si="1"/>
        <v>4606328.9326320002</v>
      </c>
      <c r="BW17" s="25">
        <f t="shared" si="1"/>
        <v>29249.427916000001</v>
      </c>
      <c r="BX17" s="25">
        <f t="shared" si="1"/>
        <v>205537044.138666</v>
      </c>
      <c r="BY17" s="26">
        <f t="shared" si="1"/>
        <v>10427083.585077001</v>
      </c>
      <c r="BZ17" s="25">
        <f t="shared" si="1"/>
        <v>2403.007654</v>
      </c>
      <c r="CA17" s="25">
        <f t="shared" si="1"/>
        <v>112412882.96776</v>
      </c>
      <c r="CB17" s="26">
        <f t="shared" si="1"/>
        <v>4753396.9937210009</v>
      </c>
      <c r="CC17" s="25">
        <f t="shared" si="1"/>
        <v>13103.315376</v>
      </c>
      <c r="CD17" s="25">
        <f t="shared" si="1"/>
        <v>332567896.91531503</v>
      </c>
      <c r="CE17" s="26">
        <f t="shared" si="1"/>
        <v>10941358.585099999</v>
      </c>
      <c r="CF17" s="25">
        <f t="shared" si="1"/>
        <v>4776.8870189999998</v>
      </c>
      <c r="CG17" s="25">
        <f t="shared" si="1"/>
        <v>124144873.17590901</v>
      </c>
      <c r="CH17" s="26">
        <f t="shared" si="1"/>
        <v>4390596.7966680005</v>
      </c>
      <c r="CI17" s="25">
        <f t="shared" si="1"/>
        <v>124594.60821899999</v>
      </c>
      <c r="CJ17" s="25">
        <f t="shared" si="1"/>
        <v>264708266.79733601</v>
      </c>
      <c r="CK17" s="26">
        <f t="shared" si="1"/>
        <v>7820475.9422780005</v>
      </c>
      <c r="CL17" s="25">
        <f t="shared" si="1"/>
        <v>10032.927875000001</v>
      </c>
      <c r="CM17" s="25">
        <f t="shared" si="1"/>
        <v>133566570.97992699</v>
      </c>
      <c r="CN17" s="26">
        <f t="shared" si="1"/>
        <v>5551512.8738860004</v>
      </c>
      <c r="CO17" s="25">
        <f t="shared" si="1"/>
        <v>38784.825422000002</v>
      </c>
      <c r="CP17" s="25">
        <f t="shared" si="1"/>
        <v>132357566.97752301</v>
      </c>
      <c r="CQ17" s="26">
        <f t="shared" si="1"/>
        <v>6912155.8880009996</v>
      </c>
      <c r="CR17" s="27">
        <f t="shared" si="1"/>
        <v>10327855420.352501</v>
      </c>
    </row>
    <row r="18" spans="1:96" s="28" customFormat="1">
      <c r="C18" s="29">
        <v>8</v>
      </c>
      <c r="F18" s="28">
        <v>1</v>
      </c>
      <c r="I18" s="28">
        <v>2</v>
      </c>
      <c r="L18" s="28">
        <v>3</v>
      </c>
      <c r="O18" s="28">
        <v>4</v>
      </c>
      <c r="R18" s="28">
        <v>5</v>
      </c>
      <c r="U18" s="28">
        <v>6</v>
      </c>
      <c r="X18" s="28">
        <v>7</v>
      </c>
      <c r="AA18" s="28">
        <v>9</v>
      </c>
      <c r="AD18" s="28">
        <v>10</v>
      </c>
      <c r="AG18" s="28">
        <v>11</v>
      </c>
      <c r="AJ18" s="28">
        <v>12</v>
      </c>
      <c r="AM18" s="28">
        <v>13</v>
      </c>
      <c r="AP18" s="28">
        <v>14</v>
      </c>
      <c r="AS18" s="28">
        <v>15</v>
      </c>
      <c r="AV18" s="28">
        <v>16</v>
      </c>
      <c r="AY18" s="28">
        <v>17</v>
      </c>
      <c r="BB18" s="28">
        <v>18</v>
      </c>
      <c r="BE18" s="28">
        <v>19</v>
      </c>
      <c r="BH18" s="28">
        <v>20</v>
      </c>
      <c r="BK18" s="28">
        <v>21</v>
      </c>
      <c r="BN18" s="28">
        <v>22</v>
      </c>
      <c r="BQ18" s="28">
        <v>23</v>
      </c>
      <c r="BT18" s="28">
        <v>24</v>
      </c>
      <c r="BW18" s="28">
        <v>25</v>
      </c>
      <c r="BZ18" s="28">
        <v>26</v>
      </c>
      <c r="CC18" s="28">
        <v>27</v>
      </c>
      <c r="CF18" s="28">
        <v>28</v>
      </c>
      <c r="CI18" s="28">
        <v>29</v>
      </c>
      <c r="CL18" s="28">
        <v>30</v>
      </c>
      <c r="CO18" s="28">
        <v>31</v>
      </c>
    </row>
    <row r="19" spans="1:96" s="28" customFormat="1">
      <c r="C19" s="28" t="s">
        <v>2</v>
      </c>
      <c r="F19" s="28" t="s">
        <v>2</v>
      </c>
      <c r="I19" s="28" t="s">
        <v>2</v>
      </c>
      <c r="L19" s="28" t="s">
        <v>2</v>
      </c>
      <c r="O19" s="28" t="s">
        <v>2</v>
      </c>
      <c r="R19" s="28" t="s">
        <v>2</v>
      </c>
      <c r="U19" s="28" t="s">
        <v>2</v>
      </c>
      <c r="X19" s="28" t="s">
        <v>2</v>
      </c>
      <c r="AA19" s="28" t="s">
        <v>2</v>
      </c>
      <c r="AD19" s="28" t="s">
        <v>2</v>
      </c>
      <c r="AG19" s="28" t="s">
        <v>2</v>
      </c>
      <c r="AJ19" s="28" t="s">
        <v>2</v>
      </c>
      <c r="AM19" s="28" t="s">
        <v>2</v>
      </c>
      <c r="AP19" s="28" t="s">
        <v>2</v>
      </c>
      <c r="AS19" s="28" t="s">
        <v>2</v>
      </c>
      <c r="AV19" s="28" t="s">
        <v>2</v>
      </c>
      <c r="AY19" s="28" t="s">
        <v>2</v>
      </c>
      <c r="BB19" s="28" t="s">
        <v>2</v>
      </c>
      <c r="BE19" s="28" t="s">
        <v>2</v>
      </c>
      <c r="BH19" s="28" t="s">
        <v>2</v>
      </c>
      <c r="BK19" s="28" t="s">
        <v>2</v>
      </c>
      <c r="BN19" s="28" t="s">
        <v>2</v>
      </c>
      <c r="BQ19" s="28" t="s">
        <v>2</v>
      </c>
      <c r="BT19" s="28" t="s">
        <v>2</v>
      </c>
      <c r="BW19" s="28" t="s">
        <v>2</v>
      </c>
      <c r="BZ19" s="28" t="s">
        <v>2</v>
      </c>
      <c r="CC19" s="28" t="s">
        <v>2</v>
      </c>
      <c r="CF19" s="28" t="s">
        <v>2</v>
      </c>
      <c r="CI19" s="28" t="s">
        <v>2</v>
      </c>
      <c r="CL19" s="28" t="s">
        <v>2</v>
      </c>
      <c r="CO19" s="28" t="s">
        <v>2</v>
      </c>
    </row>
    <row r="20" spans="1:96" s="28" customFormat="1">
      <c r="C20" s="29">
        <f>C5</f>
        <v>3322483.1840579999</v>
      </c>
      <c r="F20" s="29">
        <f>F5</f>
        <v>2140.3184000000001</v>
      </c>
      <c r="I20" s="29">
        <f>I5</f>
        <v>397.04977000000002</v>
      </c>
      <c r="L20" s="29">
        <f>L5</f>
        <v>87.430499999999995</v>
      </c>
      <c r="O20" s="29">
        <f>O5</f>
        <v>2172.0101439999999</v>
      </c>
      <c r="R20" s="29">
        <f>R5</f>
        <v>2593.7839409999997</v>
      </c>
      <c r="U20" s="29">
        <f>U5</f>
        <v>907.30550000000005</v>
      </c>
      <c r="X20" s="29">
        <f>X5</f>
        <v>92.896000000000001</v>
      </c>
      <c r="AA20" s="29">
        <f>AA5</f>
        <v>240.23699999999999</v>
      </c>
      <c r="AD20" s="29">
        <f>AD5</f>
        <v>69.390062999999998</v>
      </c>
      <c r="AG20" s="29">
        <f>AG5</f>
        <v>2480.5737589999999</v>
      </c>
      <c r="AJ20" s="29">
        <f>AJ5</f>
        <v>145.06549999999999</v>
      </c>
      <c r="AM20" s="29">
        <f>AM5</f>
        <v>632.23864800000001</v>
      </c>
      <c r="AP20" s="29">
        <f>AP5</f>
        <v>484.166335</v>
      </c>
      <c r="AS20" s="29">
        <f>AS5</f>
        <v>24.57</v>
      </c>
      <c r="AV20" s="29">
        <f>AV5</f>
        <v>1939.1255720000001</v>
      </c>
      <c r="AY20" s="29">
        <f>AY5</f>
        <v>2226.7797369999998</v>
      </c>
      <c r="BB20" s="29">
        <f>BB5</f>
        <v>63.615043</v>
      </c>
      <c r="BE20" s="29">
        <f>BE5</f>
        <v>2242.2092700000003</v>
      </c>
      <c r="BH20" s="29">
        <f>BH5</f>
        <v>424.36199999999997</v>
      </c>
      <c r="BK20" s="29">
        <f>BK5</f>
        <v>2139.046507</v>
      </c>
      <c r="BN20" s="29">
        <f>BN5</f>
        <v>334.01299999999998</v>
      </c>
      <c r="BQ20" s="29">
        <f>BQ5</f>
        <v>77.772000000000006</v>
      </c>
      <c r="BT20" s="29">
        <f>BT5</f>
        <v>1569.6353749999998</v>
      </c>
      <c r="BW20" s="29">
        <f>BW5</f>
        <v>1306.8652119999999</v>
      </c>
      <c r="BZ20" s="29">
        <f>BZ5</f>
        <v>118.964</v>
      </c>
      <c r="CC20" s="29">
        <f>CC5</f>
        <v>334.51210100000003</v>
      </c>
      <c r="CF20" s="29">
        <f>CF5</f>
        <v>122.6666</v>
      </c>
      <c r="CI20" s="29">
        <f>CI5</f>
        <v>11095.318433</v>
      </c>
      <c r="CL20" s="29">
        <f>CL5</f>
        <v>1106.2701499999998</v>
      </c>
      <c r="CO20" s="29">
        <f>CO5</f>
        <v>457.48280600000004</v>
      </c>
    </row>
    <row r="21" spans="1:96" s="28" customFormat="1">
      <c r="C21" s="29">
        <f>C6</f>
        <v>3794703.2102630003</v>
      </c>
      <c r="F21" s="29">
        <f>F6</f>
        <v>5682.6058800000001</v>
      </c>
      <c r="I21" s="29">
        <f>I6</f>
        <v>335.51599999999996</v>
      </c>
      <c r="L21" s="29">
        <f>L6</f>
        <v>213.728611</v>
      </c>
      <c r="O21" s="29">
        <f>O6</f>
        <v>2927.5328309999995</v>
      </c>
      <c r="R21" s="29">
        <f>R6</f>
        <v>2050.2743780000005</v>
      </c>
      <c r="U21" s="29">
        <f>U6</f>
        <v>846.87099999999998</v>
      </c>
      <c r="X21" s="29">
        <f>X6</f>
        <v>76.161999999999992</v>
      </c>
      <c r="AA21" s="29">
        <f>AA6</f>
        <v>440.75569999999993</v>
      </c>
      <c r="AD21" s="29">
        <f>AD6</f>
        <v>103.580966</v>
      </c>
      <c r="AG21" s="29">
        <f>AG6</f>
        <v>6050.209957</v>
      </c>
      <c r="AJ21" s="29">
        <f>AJ6</f>
        <v>61.169457000000001</v>
      </c>
      <c r="AM21" s="29">
        <f>AM6</f>
        <v>745.92909400000008</v>
      </c>
      <c r="AP21" s="29">
        <f>AP6</f>
        <v>777.03797199999997</v>
      </c>
      <c r="AS21" s="29">
        <f>AS6</f>
        <v>48.3</v>
      </c>
      <c r="AV21" s="29">
        <f>AV6</f>
        <v>595.90566999999999</v>
      </c>
      <c r="AY21" s="29">
        <f>AY6</f>
        <v>4502.4401440000001</v>
      </c>
      <c r="BB21" s="29">
        <f>BB6</f>
        <v>219.48821900000002</v>
      </c>
      <c r="BE21" s="29">
        <f>BE6</f>
        <v>1058.0687439999999</v>
      </c>
      <c r="BH21" s="29">
        <f>BH6</f>
        <v>608.91048000000001</v>
      </c>
      <c r="BK21" s="29">
        <f>BK6</f>
        <v>3113.3537260000003</v>
      </c>
      <c r="BN21" s="29">
        <f>BN6</f>
        <v>1216.8900169999999</v>
      </c>
      <c r="BQ21" s="29">
        <f>BQ6</f>
        <v>227.14699999999999</v>
      </c>
      <c r="BT21" s="29">
        <f>BT6</f>
        <v>1424.001401</v>
      </c>
      <c r="BW21" s="29">
        <f>BW6</f>
        <v>2394.20633</v>
      </c>
      <c r="BZ21" s="29">
        <f>BZ6</f>
        <v>101.916</v>
      </c>
      <c r="CC21" s="29">
        <f>CC6</f>
        <v>470.19057499999997</v>
      </c>
      <c r="CF21" s="29">
        <f>CF6</f>
        <v>281.99099999999999</v>
      </c>
      <c r="CI21" s="29">
        <f>CI6</f>
        <v>16555.336988999999</v>
      </c>
      <c r="CL21" s="29">
        <f>CL6</f>
        <v>1451.007404</v>
      </c>
      <c r="CO21" s="29">
        <f>CO6</f>
        <v>2733.4812070000003</v>
      </c>
    </row>
    <row r="22" spans="1:96" s="28" customFormat="1">
      <c r="C22" s="29">
        <f>C7</f>
        <v>4054133.6870839992</v>
      </c>
      <c r="F22" s="29">
        <f>F7</f>
        <v>3739.6921809999999</v>
      </c>
      <c r="I22" s="29">
        <f>I7</f>
        <v>555.00662799999998</v>
      </c>
      <c r="L22" s="29">
        <f>L7</f>
        <v>1057.94</v>
      </c>
      <c r="O22" s="29">
        <f>O7</f>
        <v>23218.478586000001</v>
      </c>
      <c r="R22" s="29">
        <f>R7</f>
        <v>2090.4234229999997</v>
      </c>
      <c r="U22" s="29">
        <f>U7</f>
        <v>1797.4860000000001</v>
      </c>
      <c r="X22" s="29">
        <f>X7</f>
        <v>57.558</v>
      </c>
      <c r="AA22" s="29">
        <f>AA7</f>
        <v>358.546809</v>
      </c>
      <c r="AD22" s="29">
        <f>AD7</f>
        <v>437.11213500000002</v>
      </c>
      <c r="AG22" s="29">
        <f>AG7</f>
        <v>4500.2229230000003</v>
      </c>
      <c r="AJ22" s="29">
        <f>AJ7</f>
        <v>68.299501000000006</v>
      </c>
      <c r="AM22" s="29">
        <f>AM7</f>
        <v>747.82907299999999</v>
      </c>
      <c r="AP22" s="29">
        <f>AP7</f>
        <v>1134.4447769999999</v>
      </c>
      <c r="AS22" s="29">
        <f>AS7</f>
        <v>47.303345</v>
      </c>
      <c r="AV22" s="29">
        <f>AV7</f>
        <v>7105.1572209999995</v>
      </c>
      <c r="AY22" s="29">
        <f>AY7</f>
        <v>2546.2206470000001</v>
      </c>
      <c r="BB22" s="29">
        <f>BB7</f>
        <v>288.67591999999996</v>
      </c>
      <c r="BE22" s="29">
        <f>BE7</f>
        <v>249.00450899999998</v>
      </c>
      <c r="BH22" s="29">
        <f>BH7</f>
        <v>311.11400000000003</v>
      </c>
      <c r="BK22" s="29">
        <f>BK7</f>
        <v>3472.917962</v>
      </c>
      <c r="BN22" s="29">
        <f>BN7</f>
        <v>1052.20291</v>
      </c>
      <c r="BQ22" s="29">
        <f>BQ7</f>
        <v>34.573999999999998</v>
      </c>
      <c r="BT22" s="29">
        <f>BT7</f>
        <v>1284.5423000000001</v>
      </c>
      <c r="BW22" s="29">
        <f>BW7</f>
        <v>2027.1979999999999</v>
      </c>
      <c r="BZ22" s="29">
        <f>BZ7</f>
        <v>105.926</v>
      </c>
      <c r="CC22" s="29">
        <f>CC7</f>
        <v>863.02867000000003</v>
      </c>
      <c r="CF22" s="29">
        <f>CF7</f>
        <v>294.34809999999999</v>
      </c>
      <c r="CI22" s="29">
        <f>CI7</f>
        <v>10814.662426999999</v>
      </c>
      <c r="CL22" s="29">
        <f>CL7</f>
        <v>1308.345587</v>
      </c>
      <c r="CO22" s="29">
        <f>CO7</f>
        <v>3028.5496910000002</v>
      </c>
    </row>
    <row r="23" spans="1:96" s="28" customFormat="1">
      <c r="C23" s="29">
        <f>C8</f>
        <v>4202965.2435260005</v>
      </c>
      <c r="F23" s="29">
        <f>F8</f>
        <v>4248.4935500000001</v>
      </c>
      <c r="I23" s="29">
        <f>I8</f>
        <v>736.39383699999996</v>
      </c>
      <c r="L23" s="29">
        <f>L8</f>
        <v>1180.2372700000001</v>
      </c>
      <c r="O23" s="29">
        <f>O8</f>
        <v>25778.696646</v>
      </c>
      <c r="R23" s="29">
        <f>R8</f>
        <v>2994.4907529999996</v>
      </c>
      <c r="U23" s="29">
        <f>U8</f>
        <v>697.67349999999988</v>
      </c>
      <c r="X23" s="29">
        <f>X8</f>
        <v>39.265999999999998</v>
      </c>
      <c r="AA23" s="29">
        <f>AA8</f>
        <v>587.90679399999999</v>
      </c>
      <c r="AD23" s="29">
        <f>AD8</f>
        <v>1102.681879</v>
      </c>
      <c r="AG23" s="29">
        <f>AG8</f>
        <v>9779.9811890000001</v>
      </c>
      <c r="AJ23" s="29">
        <f>AJ8</f>
        <v>76.552999999999997</v>
      </c>
      <c r="AM23" s="29">
        <f>AM8</f>
        <v>1754.9984899999997</v>
      </c>
      <c r="AP23" s="29">
        <f>AP8</f>
        <v>910.82720199999994</v>
      </c>
      <c r="AS23" s="29">
        <f>AS8</f>
        <v>11.544</v>
      </c>
      <c r="AV23" s="29">
        <f>AV8</f>
        <v>1479.282704</v>
      </c>
      <c r="AY23" s="29">
        <f>AY8</f>
        <v>2896.5582719999998</v>
      </c>
      <c r="BB23" s="29">
        <f>BB8</f>
        <v>117.325731</v>
      </c>
      <c r="BE23" s="29">
        <f>BE8</f>
        <v>1861.1628679999999</v>
      </c>
      <c r="BH23" s="29">
        <f>BH8</f>
        <v>267.470865</v>
      </c>
      <c r="BK23" s="29">
        <f>BK8</f>
        <v>4668.1566739999998</v>
      </c>
      <c r="BN23" s="29">
        <f>BN8</f>
        <v>1689.7127099999998</v>
      </c>
      <c r="BQ23" s="29">
        <f>BQ8</f>
        <v>104.48700000000001</v>
      </c>
      <c r="BT23" s="29">
        <f>BT8</f>
        <v>1564.682135</v>
      </c>
      <c r="BW23" s="29">
        <f>BW8</f>
        <v>1848.1890000000003</v>
      </c>
      <c r="BZ23" s="29">
        <f>BZ8</f>
        <v>195.12</v>
      </c>
      <c r="CC23" s="29">
        <f>CC8</f>
        <v>2811.0287969999999</v>
      </c>
      <c r="CF23" s="29">
        <f>CF8</f>
        <v>255.96538199999998</v>
      </c>
      <c r="CI23" s="29">
        <f>CI8</f>
        <v>8744.1360220000006</v>
      </c>
      <c r="CL23" s="29">
        <f>CL8</f>
        <v>1056.891858</v>
      </c>
      <c r="CO23" s="29">
        <f>CO8</f>
        <v>4031.7239339999996</v>
      </c>
    </row>
    <row r="24" spans="1:96" s="28" customFormat="1">
      <c r="C24" s="29" t="e">
        <f>#REF!</f>
        <v>#REF!</v>
      </c>
      <c r="F24" s="29" t="e">
        <f>#REF!</f>
        <v>#REF!</v>
      </c>
      <c r="I24" s="29" t="e">
        <f>#REF!</f>
        <v>#REF!</v>
      </c>
      <c r="L24" s="29" t="e">
        <f>#REF!</f>
        <v>#REF!</v>
      </c>
      <c r="O24" s="29" t="e">
        <f>#REF!</f>
        <v>#REF!</v>
      </c>
      <c r="R24" s="29" t="e">
        <f>#REF!</f>
        <v>#REF!</v>
      </c>
      <c r="U24" s="29" t="e">
        <f>#REF!</f>
        <v>#REF!</v>
      </c>
      <c r="X24" s="29" t="e">
        <f>#REF!</f>
        <v>#REF!</v>
      </c>
      <c r="AA24" s="29" t="e">
        <f>#REF!</f>
        <v>#REF!</v>
      </c>
      <c r="AD24" s="29" t="e">
        <f>#REF!</f>
        <v>#REF!</v>
      </c>
      <c r="AG24" s="29" t="e">
        <f>#REF!</f>
        <v>#REF!</v>
      </c>
      <c r="AJ24" s="29" t="e">
        <f>#REF!</f>
        <v>#REF!</v>
      </c>
      <c r="AM24" s="29" t="e">
        <f>#REF!</f>
        <v>#REF!</v>
      </c>
      <c r="AP24" s="29" t="e">
        <f>#REF!</f>
        <v>#REF!</v>
      </c>
      <c r="AS24" s="29" t="e">
        <f>#REF!</f>
        <v>#REF!</v>
      </c>
      <c r="AV24" s="29" t="e">
        <f>#REF!</f>
        <v>#REF!</v>
      </c>
      <c r="AY24" s="29" t="e">
        <f>#REF!</f>
        <v>#REF!</v>
      </c>
      <c r="BB24" s="29" t="e">
        <f>#REF!</f>
        <v>#REF!</v>
      </c>
      <c r="BE24" s="29" t="e">
        <f>#REF!</f>
        <v>#REF!</v>
      </c>
      <c r="BH24" s="29" t="e">
        <f>#REF!</f>
        <v>#REF!</v>
      </c>
      <c r="BK24" s="29" t="e">
        <f>#REF!</f>
        <v>#REF!</v>
      </c>
      <c r="BN24" s="29" t="e">
        <f>#REF!</f>
        <v>#REF!</v>
      </c>
      <c r="BQ24" s="29" t="e">
        <f>#REF!</f>
        <v>#REF!</v>
      </c>
      <c r="BT24" s="29" t="e">
        <f>#REF!</f>
        <v>#REF!</v>
      </c>
      <c r="BW24" s="29" t="e">
        <f>#REF!</f>
        <v>#REF!</v>
      </c>
      <c r="BZ24" s="29" t="e">
        <f>#REF!</f>
        <v>#REF!</v>
      </c>
      <c r="CC24" s="29" t="e">
        <f>#REF!</f>
        <v>#REF!</v>
      </c>
      <c r="CF24" s="29" t="e">
        <f>#REF!</f>
        <v>#REF!</v>
      </c>
      <c r="CI24" s="29" t="e">
        <f>#REF!</f>
        <v>#REF!</v>
      </c>
      <c r="CL24" s="29" t="e">
        <f>#REF!</f>
        <v>#REF!</v>
      </c>
      <c r="CO24" s="29" t="e">
        <f>#REF!</f>
        <v>#REF!</v>
      </c>
    </row>
    <row r="25" spans="1:96" s="28" customFormat="1">
      <c r="C25" s="29">
        <f t="shared" ref="C25:C32" si="2">C9</f>
        <v>4779444.5133299995</v>
      </c>
      <c r="F25" s="29">
        <f t="shared" ref="F25:F32" si="3">F9</f>
        <v>4453.6865580000003</v>
      </c>
      <c r="I25" s="29">
        <f t="shared" ref="I25:I32" si="4">I9</f>
        <v>361.24390200000005</v>
      </c>
      <c r="L25" s="29">
        <f t="shared" ref="L25:L32" si="5">L9</f>
        <v>1821.6363219999998</v>
      </c>
      <c r="O25" s="29">
        <f t="shared" ref="O25:O32" si="6">O9</f>
        <v>28656.869565000001</v>
      </c>
      <c r="R25" s="29">
        <f t="shared" ref="R25:R32" si="7">R9</f>
        <v>501.58986699999997</v>
      </c>
      <c r="U25" s="29">
        <f t="shared" ref="U25:U32" si="8">U9</f>
        <v>131.94300000000001</v>
      </c>
      <c r="X25" s="29">
        <f t="shared" ref="X25:X32" si="9">X9</f>
        <v>123.16499999999999</v>
      </c>
      <c r="AA25" s="29">
        <f t="shared" ref="AA25:AA32" si="10">AA9</f>
        <v>1348.819</v>
      </c>
      <c r="AD25" s="29">
        <f t="shared" ref="AD25:AD32" si="11">AD9</f>
        <v>769.65052600000013</v>
      </c>
      <c r="AG25" s="29">
        <f t="shared" ref="AG25:AG32" si="12">AG9</f>
        <v>8788.1973509999989</v>
      </c>
      <c r="AJ25" s="29">
        <f t="shared" ref="AJ25:AJ32" si="13">AJ9</f>
        <v>45.413000000000004</v>
      </c>
      <c r="AM25" s="29">
        <f t="shared" ref="AM25:AM32" si="14">AM9</f>
        <v>1882.6902330000003</v>
      </c>
      <c r="AP25" s="29">
        <f t="shared" ref="AP25:AP32" si="15">AP9</f>
        <v>905.80768300000011</v>
      </c>
      <c r="AS25" s="29">
        <f t="shared" ref="AS25:AS32" si="16">AS9</f>
        <v>111.992</v>
      </c>
      <c r="AV25" s="29">
        <f t="shared" ref="AV25:AV32" si="17">AV9</f>
        <v>7809.3101629999992</v>
      </c>
      <c r="AY25" s="29">
        <f t="shared" ref="AY25:AY32" si="18">AY9</f>
        <v>3176.571723</v>
      </c>
      <c r="BB25" s="29">
        <f t="shared" ref="BB25:BB32" si="19">BB9</f>
        <v>125.880523</v>
      </c>
      <c r="BE25" s="29">
        <f t="shared" ref="BE25:BE32" si="20">BE9</f>
        <v>1980.0117650000004</v>
      </c>
      <c r="BH25" s="29">
        <f t="shared" ref="BH25:BH32" si="21">BH9</f>
        <v>411.73322399999995</v>
      </c>
      <c r="BK25" s="29">
        <f t="shared" ref="BK25:BK32" si="22">BK9</f>
        <v>6429.1845069999999</v>
      </c>
      <c r="BN25" s="29">
        <f t="shared" ref="BN25:BN32" si="23">BN9</f>
        <v>1532.1094680000001</v>
      </c>
      <c r="BQ25" s="29">
        <f t="shared" ref="BQ25:BQ32" si="24">BQ9</f>
        <v>119.96454600000001</v>
      </c>
      <c r="BT25" s="29">
        <f t="shared" ref="BT25:BT32" si="25">BT9</f>
        <v>2178.3088720000001</v>
      </c>
      <c r="BW25" s="29">
        <f t="shared" ref="BW25:BW32" si="26">BW9</f>
        <v>2622.7520709999999</v>
      </c>
      <c r="BZ25" s="29">
        <f t="shared" ref="BZ25:BZ32" si="27">BZ9</f>
        <v>170.38960900000004</v>
      </c>
      <c r="CC25" s="29">
        <f t="shared" ref="CC25:CC32" si="28">CC9</f>
        <v>2182.7325329999999</v>
      </c>
      <c r="CF25" s="29">
        <f t="shared" ref="CF25:CF32" si="29">CF9</f>
        <v>601.25388499999997</v>
      </c>
      <c r="CI25" s="29">
        <f t="shared" ref="CI25:CI32" si="30">CI9</f>
        <v>9306.9038560000008</v>
      </c>
      <c r="CL25" s="29">
        <f t="shared" ref="CL25:CL32" si="31">CL9</f>
        <v>913.46255499999995</v>
      </c>
      <c r="CO25" s="29">
        <f t="shared" ref="CO25:CO32" si="32">CO9</f>
        <v>3633.7290829999997</v>
      </c>
    </row>
    <row r="26" spans="1:96" s="28" customFormat="1">
      <c r="C26" s="29">
        <f t="shared" si="2"/>
        <v>4907514</v>
      </c>
      <c r="F26" s="29">
        <f t="shared" si="3"/>
        <v>6996</v>
      </c>
      <c r="I26" s="29">
        <f t="shared" si="4"/>
        <v>791</v>
      </c>
      <c r="L26" s="29">
        <f t="shared" si="5"/>
        <v>1211</v>
      </c>
      <c r="O26" s="29">
        <f t="shared" si="6"/>
        <v>30966</v>
      </c>
      <c r="R26" s="29">
        <f t="shared" si="7"/>
        <v>3211</v>
      </c>
      <c r="U26" s="29">
        <f t="shared" si="8"/>
        <v>344</v>
      </c>
      <c r="X26" s="29">
        <f t="shared" si="9"/>
        <v>368</v>
      </c>
      <c r="AA26" s="29">
        <f t="shared" si="10"/>
        <v>551</v>
      </c>
      <c r="AD26" s="29">
        <f t="shared" si="11"/>
        <v>4217</v>
      </c>
      <c r="AG26" s="29">
        <f t="shared" si="12"/>
        <v>14456</v>
      </c>
      <c r="AJ26" s="29">
        <f t="shared" si="13"/>
        <v>360</v>
      </c>
      <c r="AM26" s="29">
        <f t="shared" si="14"/>
        <v>1828</v>
      </c>
      <c r="AP26" s="29">
        <f t="shared" si="15"/>
        <v>882</v>
      </c>
      <c r="AS26" s="29">
        <f t="shared" si="16"/>
        <v>22</v>
      </c>
      <c r="AV26" s="29">
        <f t="shared" si="17"/>
        <v>4550</v>
      </c>
      <c r="AY26" s="29">
        <f t="shared" si="18"/>
        <v>6346</v>
      </c>
      <c r="BB26" s="29">
        <f t="shared" si="19"/>
        <v>459</v>
      </c>
      <c r="BE26" s="29">
        <f t="shared" si="20"/>
        <v>4278</v>
      </c>
      <c r="BH26" s="29">
        <f t="shared" si="21"/>
        <v>436</v>
      </c>
      <c r="BK26" s="29">
        <f t="shared" si="22"/>
        <v>9689</v>
      </c>
      <c r="BN26" s="29">
        <f t="shared" si="23"/>
        <v>1641</v>
      </c>
      <c r="BQ26" s="29">
        <f t="shared" si="24"/>
        <v>132</v>
      </c>
      <c r="BT26" s="29">
        <f t="shared" si="25"/>
        <v>1941</v>
      </c>
      <c r="BW26" s="29">
        <f t="shared" si="26"/>
        <v>3096</v>
      </c>
      <c r="BZ26" s="29">
        <f t="shared" si="27"/>
        <v>75</v>
      </c>
      <c r="CC26" s="29">
        <f t="shared" si="28"/>
        <v>1853</v>
      </c>
      <c r="CF26" s="29">
        <f t="shared" si="29"/>
        <v>748</v>
      </c>
      <c r="CI26" s="29">
        <f t="shared" si="30"/>
        <v>8191</v>
      </c>
      <c r="CL26" s="29">
        <f t="shared" si="31"/>
        <v>1392</v>
      </c>
      <c r="CO26" s="29">
        <f t="shared" si="32"/>
        <v>7386</v>
      </c>
    </row>
    <row r="27" spans="1:96" s="28" customFormat="1">
      <c r="C27" s="29">
        <f t="shared" si="2"/>
        <v>4588204.0401960006</v>
      </c>
      <c r="F27" s="29">
        <f t="shared" si="3"/>
        <v>6138.4618200000004</v>
      </c>
      <c r="I27" s="29">
        <f t="shared" si="4"/>
        <v>470.52541500000007</v>
      </c>
      <c r="L27" s="29">
        <f t="shared" si="5"/>
        <v>512.36089699999991</v>
      </c>
      <c r="O27" s="29">
        <f t="shared" si="6"/>
        <v>17316.878155000002</v>
      </c>
      <c r="R27" s="29">
        <f t="shared" si="7"/>
        <v>2386.4983699999998</v>
      </c>
      <c r="U27" s="29">
        <f t="shared" si="8"/>
        <v>245.42597700000002</v>
      </c>
      <c r="X27" s="29">
        <f t="shared" si="9"/>
        <v>109.22799999999999</v>
      </c>
      <c r="AA27" s="29">
        <f t="shared" si="10"/>
        <v>385.6515</v>
      </c>
      <c r="AD27" s="29">
        <f t="shared" si="11"/>
        <v>2035.251</v>
      </c>
      <c r="AG27" s="29">
        <f t="shared" si="12"/>
        <v>6742.0497770000002</v>
      </c>
      <c r="AJ27" s="29">
        <f t="shared" si="13"/>
        <v>27.372949000000002</v>
      </c>
      <c r="AM27" s="29">
        <f t="shared" si="14"/>
        <v>866.82110800000009</v>
      </c>
      <c r="AP27" s="29">
        <f t="shared" si="15"/>
        <v>444.29301199999998</v>
      </c>
      <c r="AS27" s="29">
        <f t="shared" si="16"/>
        <v>4.952</v>
      </c>
      <c r="AV27" s="29">
        <f t="shared" si="17"/>
        <v>2936.0988589999997</v>
      </c>
      <c r="AY27" s="29">
        <f t="shared" si="18"/>
        <v>2617.0038549999999</v>
      </c>
      <c r="BB27" s="29">
        <f t="shared" si="19"/>
        <v>155.00038600000002</v>
      </c>
      <c r="BE27" s="29">
        <f t="shared" si="20"/>
        <v>2823.7554570000002</v>
      </c>
      <c r="BH27" s="29">
        <f t="shared" si="21"/>
        <v>307.20847200000003</v>
      </c>
      <c r="BK27" s="29">
        <f t="shared" si="22"/>
        <v>8206.260628</v>
      </c>
      <c r="BN27" s="29">
        <f t="shared" si="23"/>
        <v>1885.251</v>
      </c>
      <c r="BQ27" s="29">
        <f t="shared" si="24"/>
        <v>96.494001000000011</v>
      </c>
      <c r="BT27" s="29">
        <f t="shared" si="25"/>
        <v>1368.179652</v>
      </c>
      <c r="BW27" s="29">
        <f t="shared" si="26"/>
        <v>2656.8040559999999</v>
      </c>
      <c r="BZ27" s="29">
        <f t="shared" si="27"/>
        <v>86.042845</v>
      </c>
      <c r="CC27" s="29">
        <f t="shared" si="28"/>
        <v>1237.560442</v>
      </c>
      <c r="CF27" s="29">
        <f t="shared" si="29"/>
        <v>540.20698600000003</v>
      </c>
      <c r="CI27" s="29">
        <f t="shared" si="30"/>
        <v>6474.4487900000004</v>
      </c>
      <c r="CL27" s="29">
        <f t="shared" si="31"/>
        <v>1168.269321</v>
      </c>
      <c r="CO27" s="29">
        <f t="shared" si="32"/>
        <v>4684.3854259999998</v>
      </c>
    </row>
    <row r="28" spans="1:96" s="28" customFormat="1">
      <c r="C28" s="29">
        <f t="shared" si="2"/>
        <v>4039976</v>
      </c>
      <c r="F28" s="29">
        <f t="shared" si="3"/>
        <v>6030</v>
      </c>
      <c r="I28" s="29">
        <f t="shared" si="4"/>
        <v>9</v>
      </c>
      <c r="L28" s="29">
        <f t="shared" si="5"/>
        <v>59</v>
      </c>
      <c r="O28" s="29">
        <f t="shared" si="6"/>
        <v>20035</v>
      </c>
      <c r="R28" s="29">
        <f t="shared" si="7"/>
        <v>398</v>
      </c>
      <c r="U28" s="29">
        <f t="shared" si="8"/>
        <v>4</v>
      </c>
      <c r="X28" s="29">
        <f t="shared" si="9"/>
        <v>2</v>
      </c>
      <c r="AA28" s="29">
        <f t="shared" si="10"/>
        <v>321</v>
      </c>
      <c r="AD28" s="29">
        <f t="shared" si="11"/>
        <v>2</v>
      </c>
      <c r="AG28" s="29">
        <f t="shared" si="12"/>
        <v>5241</v>
      </c>
      <c r="AJ28" s="29">
        <f t="shared" si="13"/>
        <v>0</v>
      </c>
      <c r="AM28" s="29">
        <f t="shared" si="14"/>
        <v>37</v>
      </c>
      <c r="AP28" s="29">
        <f t="shared" si="15"/>
        <v>74</v>
      </c>
      <c r="AS28" s="29">
        <f t="shared" si="16"/>
        <v>2</v>
      </c>
      <c r="AV28" s="29">
        <f t="shared" si="17"/>
        <v>3</v>
      </c>
      <c r="AY28" s="29">
        <f t="shared" si="18"/>
        <v>541</v>
      </c>
      <c r="BB28" s="29">
        <f t="shared" si="19"/>
        <v>0</v>
      </c>
      <c r="BE28" s="29">
        <f t="shared" si="20"/>
        <v>2626</v>
      </c>
      <c r="BH28" s="29">
        <f t="shared" si="21"/>
        <v>150</v>
      </c>
      <c r="BK28" s="29">
        <f t="shared" si="22"/>
        <v>2967</v>
      </c>
      <c r="BN28" s="29">
        <f t="shared" si="23"/>
        <v>1150</v>
      </c>
      <c r="BQ28" s="29">
        <f t="shared" si="24"/>
        <v>0</v>
      </c>
      <c r="BT28" s="29">
        <f t="shared" si="25"/>
        <v>277</v>
      </c>
      <c r="BW28" s="29">
        <f t="shared" si="26"/>
        <v>2439</v>
      </c>
      <c r="BZ28" s="29">
        <f t="shared" si="27"/>
        <v>7</v>
      </c>
      <c r="CC28" s="29">
        <f t="shared" si="28"/>
        <v>85</v>
      </c>
      <c r="CF28" s="29">
        <f t="shared" si="29"/>
        <v>222</v>
      </c>
      <c r="CI28" s="29">
        <f t="shared" si="30"/>
        <v>6139</v>
      </c>
      <c r="CL28" s="29">
        <f t="shared" si="31"/>
        <v>94</v>
      </c>
      <c r="CO28" s="29">
        <f t="shared" si="32"/>
        <v>2841</v>
      </c>
    </row>
    <row r="29" spans="1:96" s="28" customFormat="1">
      <c r="C29" s="29">
        <f t="shared" si="2"/>
        <v>1234</v>
      </c>
      <c r="F29" s="29">
        <f t="shared" si="3"/>
        <v>4430.7585999999992</v>
      </c>
      <c r="I29" s="29">
        <f t="shared" si="4"/>
        <v>96.036500000000004</v>
      </c>
      <c r="L29" s="29">
        <f t="shared" si="5"/>
        <v>137.31800000000001</v>
      </c>
      <c r="O29" s="29">
        <f t="shared" si="6"/>
        <v>26240.237069999999</v>
      </c>
      <c r="R29" s="29">
        <f t="shared" si="7"/>
        <v>1835.489566</v>
      </c>
      <c r="U29" s="29">
        <f t="shared" si="8"/>
        <v>17.388999999999999</v>
      </c>
      <c r="X29" s="29">
        <f t="shared" si="9"/>
        <v>2.8370000000000002</v>
      </c>
      <c r="AA29" s="29">
        <f t="shared" si="10"/>
        <v>313.31100500000002</v>
      </c>
      <c r="AD29" s="29">
        <f t="shared" si="11"/>
        <v>1.232</v>
      </c>
      <c r="AG29" s="29">
        <f t="shared" si="12"/>
        <v>3365.7277169999998</v>
      </c>
      <c r="AJ29" s="29">
        <f t="shared" si="13"/>
        <v>16.439001000000001</v>
      </c>
      <c r="AM29" s="29">
        <f t="shared" si="14"/>
        <v>64.331999999999994</v>
      </c>
      <c r="AP29" s="29">
        <f t="shared" si="15"/>
        <v>82.513000000000005</v>
      </c>
      <c r="AS29" s="29">
        <f t="shared" si="16"/>
        <v>6.3719999999999999</v>
      </c>
      <c r="AV29" s="29">
        <f t="shared" si="17"/>
        <v>1.694</v>
      </c>
      <c r="AY29" s="29">
        <f t="shared" si="18"/>
        <v>684.87269000000003</v>
      </c>
      <c r="BB29" s="29">
        <f t="shared" si="19"/>
        <v>16.273</v>
      </c>
      <c r="BE29" s="29">
        <f t="shared" si="20"/>
        <v>2296.5505089999997</v>
      </c>
      <c r="BH29" s="29">
        <f t="shared" si="21"/>
        <v>316.21054600000002</v>
      </c>
      <c r="BK29" s="29">
        <f t="shared" si="22"/>
        <v>3197.0164999999997</v>
      </c>
      <c r="BN29" s="29">
        <f t="shared" si="23"/>
        <v>1035.548</v>
      </c>
      <c r="BQ29" s="29">
        <f t="shared" si="24"/>
        <v>20.397110999999999</v>
      </c>
      <c r="BT29" s="29">
        <f t="shared" si="25"/>
        <v>300.46600000000001</v>
      </c>
      <c r="BW29" s="29">
        <f t="shared" si="26"/>
        <v>2661.1619680000003</v>
      </c>
      <c r="BZ29" s="29">
        <f t="shared" si="27"/>
        <v>88.583000000000013</v>
      </c>
      <c r="CC29" s="29">
        <f t="shared" si="28"/>
        <v>185.26400999999998</v>
      </c>
      <c r="CF29" s="29">
        <f t="shared" si="29"/>
        <v>226.90800000000002</v>
      </c>
      <c r="CI29" s="29">
        <f t="shared" si="30"/>
        <v>8812.339539999999</v>
      </c>
      <c r="CL29" s="29">
        <f t="shared" si="31"/>
        <v>85.789000000000001</v>
      </c>
      <c r="CO29" s="29">
        <f t="shared" si="32"/>
        <v>2873.529</v>
      </c>
    </row>
    <row r="30" spans="1:96" s="28" customFormat="1">
      <c r="C30" s="29">
        <f t="shared" si="2"/>
        <v>4307291</v>
      </c>
      <c r="F30" s="29">
        <f t="shared" si="3"/>
        <v>7105</v>
      </c>
      <c r="I30" s="29">
        <f t="shared" si="4"/>
        <v>377</v>
      </c>
      <c r="L30" s="29">
        <f t="shared" si="5"/>
        <v>368</v>
      </c>
      <c r="O30" s="29">
        <f t="shared" si="6"/>
        <v>33653</v>
      </c>
      <c r="R30" s="29">
        <f t="shared" si="7"/>
        <v>2586</v>
      </c>
      <c r="U30" s="29">
        <f t="shared" si="8"/>
        <v>26</v>
      </c>
      <c r="X30" s="29">
        <f t="shared" si="9"/>
        <v>47</v>
      </c>
      <c r="AA30" s="29">
        <f t="shared" si="10"/>
        <v>589</v>
      </c>
      <c r="AD30" s="29">
        <f t="shared" si="11"/>
        <v>14</v>
      </c>
      <c r="AG30" s="29">
        <f t="shared" si="12"/>
        <v>8738</v>
      </c>
      <c r="AJ30" s="29">
        <f t="shared" si="13"/>
        <v>121</v>
      </c>
      <c r="AM30" s="29">
        <f t="shared" si="14"/>
        <v>305</v>
      </c>
      <c r="AP30" s="29">
        <f t="shared" si="15"/>
        <v>215</v>
      </c>
      <c r="AS30" s="29">
        <f t="shared" si="16"/>
        <v>132</v>
      </c>
      <c r="AV30" s="29">
        <f t="shared" si="17"/>
        <v>2</v>
      </c>
      <c r="AY30" s="29">
        <f t="shared" si="18"/>
        <v>1024</v>
      </c>
      <c r="BB30" s="29">
        <f t="shared" si="19"/>
        <v>64</v>
      </c>
      <c r="BE30" s="29">
        <f t="shared" si="20"/>
        <v>2906</v>
      </c>
      <c r="BH30" s="29">
        <f t="shared" si="21"/>
        <v>601</v>
      </c>
      <c r="BK30" s="29">
        <f t="shared" si="22"/>
        <v>3402</v>
      </c>
      <c r="BN30" s="29">
        <f t="shared" si="23"/>
        <v>1355</v>
      </c>
      <c r="BQ30" s="29">
        <f t="shared" si="24"/>
        <v>88</v>
      </c>
      <c r="BT30" s="29">
        <f t="shared" si="25"/>
        <v>486</v>
      </c>
      <c r="BW30" s="29">
        <f t="shared" si="26"/>
        <v>3036</v>
      </c>
      <c r="BZ30" s="29">
        <f t="shared" si="27"/>
        <v>308</v>
      </c>
      <c r="CC30" s="29">
        <f t="shared" si="28"/>
        <v>451</v>
      </c>
      <c r="CF30" s="29">
        <f t="shared" si="29"/>
        <v>369</v>
      </c>
      <c r="CI30" s="29">
        <f t="shared" si="30"/>
        <v>11093</v>
      </c>
      <c r="CL30" s="29">
        <f t="shared" si="31"/>
        <v>329</v>
      </c>
      <c r="CO30" s="29">
        <f t="shared" si="32"/>
        <v>2401</v>
      </c>
    </row>
    <row r="31" spans="1:96" s="28" customFormat="1">
      <c r="C31" s="29">
        <f t="shared" si="2"/>
        <v>4711639.4557790002</v>
      </c>
      <c r="F31" s="29">
        <f t="shared" si="3"/>
        <v>6423.9655000000002</v>
      </c>
      <c r="I31" s="29">
        <f t="shared" si="4"/>
        <v>331.560089</v>
      </c>
      <c r="L31" s="29">
        <f t="shared" si="5"/>
        <v>384.34100000000001</v>
      </c>
      <c r="O31" s="29">
        <f t="shared" si="6"/>
        <v>39794.750022</v>
      </c>
      <c r="R31" s="29">
        <f t="shared" si="7"/>
        <v>3193.0124449999998</v>
      </c>
      <c r="U31" s="29">
        <f t="shared" si="8"/>
        <v>121.43199999999999</v>
      </c>
      <c r="X31" s="29">
        <f t="shared" si="9"/>
        <v>91.256199999999993</v>
      </c>
      <c r="AA31" s="29">
        <f t="shared" si="10"/>
        <v>543.47</v>
      </c>
      <c r="AD31" s="29">
        <f t="shared" si="11"/>
        <v>18.560500000000001</v>
      </c>
      <c r="AG31" s="29">
        <f t="shared" si="12"/>
        <v>8728.3833599999998</v>
      </c>
      <c r="AJ31" s="29">
        <f t="shared" si="13"/>
        <v>255.47399999999999</v>
      </c>
      <c r="AM31" s="29">
        <f t="shared" si="14"/>
        <v>445.85011300000002</v>
      </c>
      <c r="AP31" s="29">
        <f t="shared" si="15"/>
        <v>264.613</v>
      </c>
      <c r="AS31" s="29">
        <f t="shared" si="16"/>
        <v>137.29220000000001</v>
      </c>
      <c r="AV31" s="29">
        <f t="shared" si="17"/>
        <v>3.3919999999999999</v>
      </c>
      <c r="AY31" s="29">
        <f t="shared" si="18"/>
        <v>1298.078681</v>
      </c>
      <c r="BB31" s="29">
        <f t="shared" si="19"/>
        <v>261.25791700000002</v>
      </c>
      <c r="BE31" s="29">
        <f t="shared" si="20"/>
        <v>2850.0698300000004</v>
      </c>
      <c r="BH31" s="29">
        <f t="shared" si="21"/>
        <v>537.11860899999999</v>
      </c>
      <c r="BK31" s="29">
        <f t="shared" si="22"/>
        <v>3915.4920000000002</v>
      </c>
      <c r="BN31" s="29">
        <f t="shared" si="23"/>
        <v>750.72607100000005</v>
      </c>
      <c r="BQ31" s="29">
        <f t="shared" si="24"/>
        <v>87.539999999999992</v>
      </c>
      <c r="BT31" s="29">
        <f t="shared" si="25"/>
        <v>752.34040299999992</v>
      </c>
      <c r="BW31" s="29">
        <f t="shared" si="26"/>
        <v>3055.1365889999997</v>
      </c>
      <c r="BZ31" s="29">
        <f t="shared" si="27"/>
        <v>406.01620000000003</v>
      </c>
      <c r="CC31" s="29">
        <f t="shared" si="28"/>
        <v>933.40523400000006</v>
      </c>
      <c r="CF31" s="29">
        <f t="shared" si="29"/>
        <v>450.28700200000003</v>
      </c>
      <c r="CI31" s="29">
        <f t="shared" si="30"/>
        <v>12824.427538999998</v>
      </c>
      <c r="CL31" s="29">
        <f t="shared" si="31"/>
        <v>443.66700000000003</v>
      </c>
      <c r="CO31" s="29">
        <f t="shared" si="32"/>
        <v>2736.4515000000001</v>
      </c>
    </row>
    <row r="32" spans="1:96" s="28" customFormat="1">
      <c r="C32" s="29">
        <f t="shared" si="2"/>
        <v>4915964.516689999</v>
      </c>
      <c r="F32" s="29">
        <f t="shared" si="3"/>
        <v>7108.015985</v>
      </c>
      <c r="I32" s="29">
        <f t="shared" si="4"/>
        <v>676.575965</v>
      </c>
      <c r="L32" s="29">
        <f t="shared" si="5"/>
        <v>691.05647099999999</v>
      </c>
      <c r="O32" s="29">
        <f t="shared" si="6"/>
        <v>49188.661685999999</v>
      </c>
      <c r="R32" s="29">
        <f t="shared" si="7"/>
        <v>3728.7900369999998</v>
      </c>
      <c r="U32" s="29">
        <f t="shared" si="8"/>
        <v>277.59399999999999</v>
      </c>
      <c r="X32" s="29">
        <f t="shared" si="9"/>
        <v>157.64525900000001</v>
      </c>
      <c r="AA32" s="29">
        <f t="shared" si="10"/>
        <v>627.72755000000006</v>
      </c>
      <c r="AD32" s="29">
        <f t="shared" si="11"/>
        <v>2.8299999999999996</v>
      </c>
      <c r="AG32" s="29">
        <f t="shared" si="12"/>
        <v>7097.4032519999992</v>
      </c>
      <c r="AJ32" s="29">
        <f t="shared" si="13"/>
        <v>399.464</v>
      </c>
      <c r="AM32" s="29">
        <f t="shared" si="14"/>
        <v>1004.39</v>
      </c>
      <c r="AP32" s="29">
        <f t="shared" si="15"/>
        <v>586.11700000000008</v>
      </c>
      <c r="AS32" s="29">
        <f t="shared" si="16"/>
        <v>231.97569999999999</v>
      </c>
      <c r="AV32" s="29">
        <f t="shared" si="17"/>
        <v>7.2770000000000001</v>
      </c>
      <c r="AY32" s="29">
        <f t="shared" si="18"/>
        <v>1799.1781129999999</v>
      </c>
      <c r="BB32" s="29">
        <f t="shared" si="19"/>
        <v>295.87835000000001</v>
      </c>
      <c r="BE32" s="29">
        <f t="shared" si="20"/>
        <v>3274.6820219999995</v>
      </c>
      <c r="BH32" s="29">
        <f t="shared" si="21"/>
        <v>812.83211299999994</v>
      </c>
      <c r="BK32" s="29">
        <f t="shared" si="22"/>
        <v>5544.2532590000001</v>
      </c>
      <c r="BN32" s="29">
        <f t="shared" si="23"/>
        <v>1483.677011</v>
      </c>
      <c r="BQ32" s="29">
        <f t="shared" si="24"/>
        <v>136.642</v>
      </c>
      <c r="BT32" s="29">
        <f t="shared" si="25"/>
        <v>1111.2287590000001</v>
      </c>
      <c r="BW32" s="29">
        <f t="shared" si="26"/>
        <v>2106.1146900000003</v>
      </c>
      <c r="BZ32" s="29">
        <f t="shared" si="27"/>
        <v>740.05</v>
      </c>
      <c r="CC32" s="29">
        <f t="shared" si="28"/>
        <v>1696.593014</v>
      </c>
      <c r="CF32" s="29">
        <f t="shared" si="29"/>
        <v>664.26006399999994</v>
      </c>
      <c r="CI32" s="29">
        <f t="shared" si="30"/>
        <v>14544.034623000001</v>
      </c>
      <c r="CL32" s="29">
        <f t="shared" si="31"/>
        <v>684.22500000000002</v>
      </c>
      <c r="CO32" s="29">
        <f t="shared" si="32"/>
        <v>1977.4927750000002</v>
      </c>
    </row>
    <row r="33" spans="3:95" s="28" customFormat="1">
      <c r="C33" s="29"/>
      <c r="D33" s="29">
        <f>C18</f>
        <v>8</v>
      </c>
      <c r="G33" s="28">
        <f>F18</f>
        <v>1</v>
      </c>
      <c r="J33" s="28">
        <f>I18</f>
        <v>2</v>
      </c>
      <c r="M33" s="28">
        <f>L18</f>
        <v>3</v>
      </c>
      <c r="P33" s="28">
        <f>O18</f>
        <v>4</v>
      </c>
      <c r="S33" s="28">
        <f>R18</f>
        <v>5</v>
      </c>
      <c r="V33" s="28">
        <f>U18</f>
        <v>6</v>
      </c>
      <c r="Y33" s="28">
        <f>X18</f>
        <v>7</v>
      </c>
      <c r="AB33" s="28">
        <f>AA18</f>
        <v>9</v>
      </c>
      <c r="AE33" s="28">
        <f>AD18</f>
        <v>10</v>
      </c>
      <c r="AH33" s="28">
        <f>AG18</f>
        <v>11</v>
      </c>
      <c r="AK33" s="28">
        <f>AJ18</f>
        <v>12</v>
      </c>
      <c r="AN33" s="28">
        <f>AM18</f>
        <v>13</v>
      </c>
      <c r="AQ33" s="28">
        <f>AP18</f>
        <v>14</v>
      </c>
      <c r="AT33" s="28">
        <f>AS18</f>
        <v>15</v>
      </c>
      <c r="AW33" s="28">
        <f>AV18</f>
        <v>16</v>
      </c>
      <c r="AZ33" s="28">
        <f>AY18</f>
        <v>17</v>
      </c>
      <c r="BC33" s="28">
        <f>BB18</f>
        <v>18</v>
      </c>
      <c r="BF33" s="28">
        <f>BE18</f>
        <v>19</v>
      </c>
      <c r="BI33" s="28">
        <f>BH18</f>
        <v>20</v>
      </c>
      <c r="BL33" s="28">
        <f>BK18</f>
        <v>21</v>
      </c>
      <c r="BO33" s="28">
        <f>BN18</f>
        <v>22</v>
      </c>
      <c r="BR33" s="28">
        <f>BQ18</f>
        <v>23</v>
      </c>
      <c r="BU33" s="28">
        <f>BT18</f>
        <v>24</v>
      </c>
      <c r="BX33" s="28">
        <f>BW18</f>
        <v>25</v>
      </c>
      <c r="CA33" s="28">
        <f>BZ18</f>
        <v>26</v>
      </c>
      <c r="CD33" s="28">
        <f>CC18</f>
        <v>27</v>
      </c>
      <c r="CG33" s="28">
        <f>CF18</f>
        <v>28</v>
      </c>
      <c r="CJ33" s="28">
        <f>CI18</f>
        <v>29</v>
      </c>
      <c r="CM33" s="28">
        <f>CL18</f>
        <v>30</v>
      </c>
      <c r="CP33" s="28">
        <f>CO18</f>
        <v>31</v>
      </c>
    </row>
    <row r="34" spans="3:95" s="28" customFormat="1">
      <c r="D34" s="28" t="s">
        <v>3</v>
      </c>
      <c r="G34" s="28" t="s">
        <v>3</v>
      </c>
      <c r="J34" s="28" t="s">
        <v>3</v>
      </c>
      <c r="M34" s="28" t="s">
        <v>3</v>
      </c>
      <c r="P34" s="28" t="s">
        <v>3</v>
      </c>
      <c r="S34" s="28" t="s">
        <v>3</v>
      </c>
      <c r="V34" s="28" t="s">
        <v>3</v>
      </c>
      <c r="Y34" s="28" t="s">
        <v>3</v>
      </c>
      <c r="AB34" s="28" t="s">
        <v>3</v>
      </c>
      <c r="AE34" s="28" t="s">
        <v>3</v>
      </c>
      <c r="AH34" s="28" t="s">
        <v>3</v>
      </c>
      <c r="AK34" s="28" t="s">
        <v>3</v>
      </c>
      <c r="AN34" s="28" t="s">
        <v>3</v>
      </c>
      <c r="AQ34" s="28" t="s">
        <v>3</v>
      </c>
      <c r="AT34" s="28" t="s">
        <v>3</v>
      </c>
      <c r="AW34" s="28" t="s">
        <v>3</v>
      </c>
      <c r="AZ34" s="28" t="s">
        <v>3</v>
      </c>
      <c r="BC34" s="28" t="s">
        <v>3</v>
      </c>
      <c r="BF34" s="28" t="s">
        <v>3</v>
      </c>
      <c r="BI34" s="28" t="s">
        <v>3</v>
      </c>
      <c r="BL34" s="28" t="s">
        <v>3</v>
      </c>
      <c r="BO34" s="28" t="s">
        <v>3</v>
      </c>
      <c r="BR34" s="28" t="s">
        <v>3</v>
      </c>
      <c r="BU34" s="28" t="s">
        <v>3</v>
      </c>
      <c r="BX34" s="28" t="s">
        <v>3</v>
      </c>
      <c r="CA34" s="28" t="s">
        <v>3</v>
      </c>
      <c r="CD34" s="28" t="s">
        <v>3</v>
      </c>
      <c r="CG34" s="28" t="s">
        <v>3</v>
      </c>
      <c r="CJ34" s="28" t="s">
        <v>3</v>
      </c>
      <c r="CM34" s="28" t="s">
        <v>3</v>
      </c>
      <c r="CP34" s="28" t="s">
        <v>3</v>
      </c>
    </row>
    <row r="35" spans="3:95" s="28" customFormat="1">
      <c r="D35" s="29">
        <f>D5</f>
        <v>166477783.99670002</v>
      </c>
      <c r="G35" s="29">
        <f>G5</f>
        <v>21244506.104304004</v>
      </c>
      <c r="J35" s="29">
        <f>J5</f>
        <v>19820913.374649998</v>
      </c>
      <c r="M35" s="29">
        <f>M5</f>
        <v>5687234.0043749996</v>
      </c>
      <c r="P35" s="29">
        <f>P5</f>
        <v>40797633.430406995</v>
      </c>
      <c r="S35" s="29">
        <f>S5</f>
        <v>20940801.569966998</v>
      </c>
      <c r="V35" s="29">
        <f>V5</f>
        <v>3131071.9498389997</v>
      </c>
      <c r="Y35" s="29">
        <f>Y5</f>
        <v>12651798.756305998</v>
      </c>
      <c r="AB35" s="29">
        <f>AB5</f>
        <v>3966265.7147749998</v>
      </c>
      <c r="AE35" s="29">
        <f>AE5</f>
        <v>2892677.0364360004</v>
      </c>
      <c r="AH35" s="29">
        <f>AH5</f>
        <v>39607395.055336989</v>
      </c>
      <c r="AK35" s="29">
        <f>AK5</f>
        <v>3075358.7078480003</v>
      </c>
      <c r="AN35" s="29">
        <f>AN5</f>
        <v>32092371.765269</v>
      </c>
      <c r="AQ35" s="29">
        <f>AQ5</f>
        <v>4218416.3958009994</v>
      </c>
      <c r="AT35" s="29">
        <f>AT5</f>
        <v>3675275.7152820001</v>
      </c>
      <c r="AW35" s="29">
        <f>AW5</f>
        <v>10815286.113664998</v>
      </c>
      <c r="AZ35" s="29">
        <f>AZ5</f>
        <v>36962689.523097999</v>
      </c>
      <c r="BC35" s="29">
        <f>BC5</f>
        <v>5844246.6190830013</v>
      </c>
      <c r="BF35" s="29">
        <f>BF5</f>
        <v>8388260.1727170013</v>
      </c>
      <c r="BI35" s="29">
        <f>BI5</f>
        <v>10995802.739364</v>
      </c>
      <c r="BL35" s="29">
        <f>BL5</f>
        <v>14642482.897719</v>
      </c>
      <c r="BO35" s="29">
        <f>BO5</f>
        <v>10498904.683319001</v>
      </c>
      <c r="BR35" s="29">
        <f>BR5</f>
        <v>3622981.0979410005</v>
      </c>
      <c r="BU35" s="29">
        <f>BU5</f>
        <v>8255172.1939129997</v>
      </c>
      <c r="BX35" s="29">
        <f>BX5</f>
        <v>13377959.733514003</v>
      </c>
      <c r="CA35" s="29">
        <f>CA5</f>
        <v>6605174.1800100002</v>
      </c>
      <c r="CD35" s="29">
        <f>CD5</f>
        <v>21383781.810398996</v>
      </c>
      <c r="CG35" s="29">
        <f>CG5</f>
        <v>6975000.5017919987</v>
      </c>
      <c r="CJ35" s="29">
        <f>CJ5</f>
        <v>21321019.240666002</v>
      </c>
      <c r="CM35" s="29">
        <f>CM5</f>
        <v>7817184.6468839981</v>
      </c>
      <c r="CP35" s="29">
        <f>CP5</f>
        <v>8855132.2820159998</v>
      </c>
    </row>
    <row r="36" spans="3:95" s="28" customFormat="1">
      <c r="D36" s="29">
        <f>D6</f>
        <v>253107535.43500406</v>
      </c>
      <c r="G36" s="29">
        <f>G6</f>
        <v>26874629.793493003</v>
      </c>
      <c r="J36" s="29">
        <f>J6</f>
        <v>23160261.640164003</v>
      </c>
      <c r="M36" s="29">
        <f>M6</f>
        <v>6775166.7439200003</v>
      </c>
      <c r="P36" s="29">
        <f>P6</f>
        <v>56055829.073014997</v>
      </c>
      <c r="S36" s="29">
        <f>S6</f>
        <v>30810458.629138</v>
      </c>
      <c r="V36" s="29">
        <f>V6</f>
        <v>4225491.0219489997</v>
      </c>
      <c r="Y36" s="29">
        <f>Y6</f>
        <v>13978429.323606001</v>
      </c>
      <c r="AB36" s="29">
        <f>AB6</f>
        <v>5184040.5501930006</v>
      </c>
      <c r="AE36" s="29">
        <f>AE6</f>
        <v>3390879.205476</v>
      </c>
      <c r="AH36" s="29">
        <f>AH6</f>
        <v>48369273.215687998</v>
      </c>
      <c r="AK36" s="29">
        <f>AK6</f>
        <v>3669261.9999630004</v>
      </c>
      <c r="AN36" s="29">
        <f>AN6</f>
        <v>42723462.052105002</v>
      </c>
      <c r="AQ36" s="29">
        <f>AQ6</f>
        <v>5535771.2988249986</v>
      </c>
      <c r="AT36" s="29">
        <f>AT6</f>
        <v>4811778.4225239996</v>
      </c>
      <c r="AW36" s="29">
        <f>AW6</f>
        <v>11861741.645407999</v>
      </c>
      <c r="AZ36" s="29">
        <f>AZ6</f>
        <v>48862785.697117008</v>
      </c>
      <c r="BC36" s="29">
        <f>BC6</f>
        <v>8017348.012769999</v>
      </c>
      <c r="BF36" s="29">
        <f>BF6</f>
        <v>10807556.358122</v>
      </c>
      <c r="BI36" s="29">
        <f>BI6</f>
        <v>12133470.155268</v>
      </c>
      <c r="BL36" s="29">
        <f>BL6</f>
        <v>19404582.112443995</v>
      </c>
      <c r="BO36" s="29">
        <f>BO6</f>
        <v>13027738.242547002</v>
      </c>
      <c r="BR36" s="29">
        <f>BR6</f>
        <v>4153684.3992920001</v>
      </c>
      <c r="BU36" s="29">
        <f>BU6</f>
        <v>9870405.773759</v>
      </c>
      <c r="BX36" s="29">
        <f>BX6</f>
        <v>15057503.186053999</v>
      </c>
      <c r="CA36" s="29">
        <f>CA6</f>
        <v>7920926.6829969985</v>
      </c>
      <c r="CD36" s="29">
        <f>CD6</f>
        <v>24989074.534717999</v>
      </c>
      <c r="CG36" s="29">
        <f>CG6</f>
        <v>9447723.5252790004</v>
      </c>
      <c r="CJ36" s="29">
        <f>CJ6</f>
        <v>21818904.886596993</v>
      </c>
      <c r="CM36" s="29">
        <f>CM6</f>
        <v>10376793.034531999</v>
      </c>
      <c r="CP36" s="29">
        <f>CP6</f>
        <v>10650872.429398</v>
      </c>
    </row>
    <row r="37" spans="3:95" s="28" customFormat="1">
      <c r="C37" s="29"/>
      <c r="D37" s="29">
        <f>D7</f>
        <v>250992723.35948098</v>
      </c>
      <c r="G37" s="29">
        <f>G7</f>
        <v>26489041.643244002</v>
      </c>
      <c r="J37" s="29">
        <f>J7</f>
        <v>22396436.313921999</v>
      </c>
      <c r="M37" s="29">
        <f>M7</f>
        <v>6992535.6024519997</v>
      </c>
      <c r="P37" s="29">
        <f>P7</f>
        <v>56182146.241659001</v>
      </c>
      <c r="S37" s="29">
        <f>S7</f>
        <v>31592880.407222003</v>
      </c>
      <c r="V37" s="29">
        <f>V7</f>
        <v>4375384.9760000007</v>
      </c>
      <c r="Y37" s="29">
        <f>Y7</f>
        <v>13434355.083469002</v>
      </c>
      <c r="AB37" s="29">
        <f>AB7</f>
        <v>5620327.6958800005</v>
      </c>
      <c r="AE37" s="29">
        <f>AE7</f>
        <v>3462194.5770399999</v>
      </c>
      <c r="AH37" s="29">
        <f>AH7</f>
        <v>48716984.987456001</v>
      </c>
      <c r="AK37" s="29">
        <f>AK7</f>
        <v>3757338.7823160007</v>
      </c>
      <c r="AN37" s="29">
        <f>AN7</f>
        <v>42188157.458127998</v>
      </c>
      <c r="AQ37" s="29">
        <f>AQ7</f>
        <v>5510172.1819849992</v>
      </c>
      <c r="AT37" s="29">
        <f>AT7</f>
        <v>4920587.8489819998</v>
      </c>
      <c r="AW37" s="29">
        <f>AW7</f>
        <v>11937711.021464</v>
      </c>
      <c r="AZ37" s="29">
        <f>AZ7</f>
        <v>49790393.349555992</v>
      </c>
      <c r="BC37" s="29">
        <f>BC7</f>
        <v>8191722.8045859989</v>
      </c>
      <c r="BF37" s="29">
        <f>BF7</f>
        <v>11063049.99127</v>
      </c>
      <c r="BI37" s="29">
        <f>BI7</f>
        <v>12276066.339513</v>
      </c>
      <c r="BL37" s="29">
        <f>BL7</f>
        <v>19315126.126688998</v>
      </c>
      <c r="BO37" s="29">
        <f>BO7</f>
        <v>13525015.915271999</v>
      </c>
      <c r="BR37" s="29">
        <f>BR7</f>
        <v>4545809.6573549993</v>
      </c>
      <c r="BU37" s="29">
        <f>BU7</f>
        <v>12293569.822032999</v>
      </c>
      <c r="BX37" s="29">
        <f>BX7</f>
        <v>15335671.967511002</v>
      </c>
      <c r="CA37" s="29">
        <f>CA7</f>
        <v>8446315.3931180015</v>
      </c>
      <c r="CD37" s="29">
        <f>CD7</f>
        <v>25791081.786022998</v>
      </c>
      <c r="CG37" s="29">
        <f>CG7</f>
        <v>9670172.3308509979</v>
      </c>
      <c r="CJ37" s="29">
        <f>CJ7</f>
        <v>21297887.946596</v>
      </c>
      <c r="CM37" s="29">
        <f>CM7</f>
        <v>10391361.562245</v>
      </c>
      <c r="CP37" s="29">
        <f>CP7</f>
        <v>10658465.519255999</v>
      </c>
    </row>
    <row r="38" spans="3:95" s="28" customFormat="1">
      <c r="C38" s="29"/>
      <c r="D38" s="29">
        <f>D8</f>
        <v>240848371.25539303</v>
      </c>
      <c r="G38" s="29">
        <f>G8</f>
        <v>25939790.106536001</v>
      </c>
      <c r="J38" s="29">
        <f>J8</f>
        <v>22064599.384761002</v>
      </c>
      <c r="M38" s="29">
        <f>M8</f>
        <v>8475944.3535400014</v>
      </c>
      <c r="P38" s="29">
        <f>P8</f>
        <v>54220209.758043006</v>
      </c>
      <c r="S38" s="29">
        <f>S8</f>
        <v>30400103.300179001</v>
      </c>
      <c r="V38" s="29">
        <f>V8</f>
        <v>4217301.8221410001</v>
      </c>
      <c r="Y38" s="29">
        <f>Y8</f>
        <v>12661976.255177997</v>
      </c>
      <c r="AB38" s="29">
        <f>AB8</f>
        <v>5678637.7667020001</v>
      </c>
      <c r="AE38" s="29">
        <f>AE8</f>
        <v>3428482.180191</v>
      </c>
      <c r="AH38" s="29">
        <f>AH8</f>
        <v>48202186.769393004</v>
      </c>
      <c r="AK38" s="29">
        <f>AK8</f>
        <v>4370709.0975900004</v>
      </c>
      <c r="AN38" s="29">
        <f>AN8</f>
        <v>40090300.881367996</v>
      </c>
      <c r="AQ38" s="29">
        <f>AQ8</f>
        <v>5496813.2899169987</v>
      </c>
      <c r="AT38" s="29">
        <f>AT8</f>
        <v>4954184.8214839995</v>
      </c>
      <c r="AW38" s="29">
        <f>AW8</f>
        <v>11147458.931344999</v>
      </c>
      <c r="AZ38" s="29">
        <f>AZ8</f>
        <v>48835771.800542995</v>
      </c>
      <c r="BC38" s="29">
        <f>BC8</f>
        <v>8105142.564286001</v>
      </c>
      <c r="BF38" s="29">
        <f>BF8</f>
        <v>9823517.9040180016</v>
      </c>
      <c r="BI38" s="29">
        <f>BI8</f>
        <v>12168804.457341</v>
      </c>
      <c r="BL38" s="29">
        <f>BL8</f>
        <v>19187197.861980002</v>
      </c>
      <c r="BO38" s="29">
        <f>BO8</f>
        <v>14033655.089277003</v>
      </c>
      <c r="BR38" s="29">
        <f>BR8</f>
        <v>4687447.4277680004</v>
      </c>
      <c r="BU38" s="29">
        <f>BU8</f>
        <v>12846712.083826002</v>
      </c>
      <c r="BX38" s="29">
        <f>BX8</f>
        <v>15479361.837047001</v>
      </c>
      <c r="CA38" s="29">
        <f>CA8</f>
        <v>8644416.6430830006</v>
      </c>
      <c r="CD38" s="29">
        <f>CD8</f>
        <v>25692638.932336003</v>
      </c>
      <c r="CG38" s="29">
        <f>CG8</f>
        <v>9359981.464033002</v>
      </c>
      <c r="CJ38" s="29">
        <f>CJ8</f>
        <v>19468763.117717002</v>
      </c>
      <c r="CM38" s="29">
        <f>CM8</f>
        <v>10270578.208556</v>
      </c>
      <c r="CP38" s="29">
        <f>CP8</f>
        <v>10016497.082627</v>
      </c>
    </row>
    <row r="39" spans="3:95" s="28" customFormat="1">
      <c r="D39" s="29" t="e">
        <f>#REF!</f>
        <v>#REF!</v>
      </c>
      <c r="G39" s="29" t="e">
        <f>#REF!</f>
        <v>#REF!</v>
      </c>
      <c r="J39" s="29" t="e">
        <f>#REF!</f>
        <v>#REF!</v>
      </c>
      <c r="M39" s="29" t="e">
        <f>#REF!</f>
        <v>#REF!</v>
      </c>
      <c r="P39" s="29" t="e">
        <f>#REF!</f>
        <v>#REF!</v>
      </c>
      <c r="S39" s="29" t="e">
        <f>#REF!</f>
        <v>#REF!</v>
      </c>
      <c r="V39" s="29" t="e">
        <f>#REF!</f>
        <v>#REF!</v>
      </c>
      <c r="Y39" s="29" t="e">
        <f>#REF!</f>
        <v>#REF!</v>
      </c>
      <c r="AB39" s="29" t="e">
        <f>#REF!</f>
        <v>#REF!</v>
      </c>
      <c r="AE39" s="29" t="e">
        <f>#REF!</f>
        <v>#REF!</v>
      </c>
      <c r="AH39" s="29" t="e">
        <f>#REF!</f>
        <v>#REF!</v>
      </c>
      <c r="AK39" s="29" t="e">
        <f>#REF!</f>
        <v>#REF!</v>
      </c>
      <c r="AN39" s="29" t="e">
        <f>#REF!</f>
        <v>#REF!</v>
      </c>
      <c r="AQ39" s="29" t="e">
        <f>#REF!</f>
        <v>#REF!</v>
      </c>
      <c r="AT39" s="29" t="e">
        <f>#REF!</f>
        <v>#REF!</v>
      </c>
      <c r="AW39" s="29" t="e">
        <f>#REF!</f>
        <v>#REF!</v>
      </c>
      <c r="AZ39" s="29" t="e">
        <f>#REF!</f>
        <v>#REF!</v>
      </c>
      <c r="BC39" s="29" t="e">
        <f>#REF!</f>
        <v>#REF!</v>
      </c>
      <c r="BF39" s="29" t="e">
        <f>#REF!</f>
        <v>#REF!</v>
      </c>
      <c r="BI39" s="29" t="e">
        <f>#REF!</f>
        <v>#REF!</v>
      </c>
      <c r="BL39" s="29" t="e">
        <f>#REF!</f>
        <v>#REF!</v>
      </c>
      <c r="BO39" s="29" t="e">
        <f>#REF!</f>
        <v>#REF!</v>
      </c>
      <c r="BR39" s="29" t="e">
        <f>#REF!</f>
        <v>#REF!</v>
      </c>
      <c r="BU39" s="29" t="e">
        <f>#REF!</f>
        <v>#REF!</v>
      </c>
      <c r="BX39" s="29" t="e">
        <f>#REF!</f>
        <v>#REF!</v>
      </c>
      <c r="CA39" s="29" t="e">
        <f>#REF!</f>
        <v>#REF!</v>
      </c>
      <c r="CD39" s="29" t="e">
        <f>#REF!</f>
        <v>#REF!</v>
      </c>
      <c r="CG39" s="29" t="e">
        <f>#REF!</f>
        <v>#REF!</v>
      </c>
      <c r="CJ39" s="29" t="e">
        <f>#REF!</f>
        <v>#REF!</v>
      </c>
      <c r="CM39" s="29" t="e">
        <f>#REF!</f>
        <v>#REF!</v>
      </c>
      <c r="CP39" s="29" t="e">
        <f>#REF!</f>
        <v>#REF!</v>
      </c>
    </row>
    <row r="40" spans="3:95" s="28" customFormat="1">
      <c r="D40" s="29">
        <f t="shared" ref="D40:D47" si="33">D9</f>
        <v>265370465.40318802</v>
      </c>
      <c r="G40" s="29">
        <f t="shared" ref="G40:G47" si="34">G9</f>
        <v>28331840.801762003</v>
      </c>
      <c r="J40" s="29">
        <f t="shared" ref="J40:J47" si="35">J9</f>
        <v>23557154.629674997</v>
      </c>
      <c r="M40" s="29">
        <f t="shared" ref="M40:M47" si="36">M9</f>
        <v>8595984.5898039993</v>
      </c>
      <c r="P40" s="29">
        <f t="shared" ref="P40:P47" si="37">P9</f>
        <v>58843753.396813005</v>
      </c>
      <c r="S40" s="29">
        <f t="shared" ref="S40:S47" si="38">S9</f>
        <v>32849022.765280001</v>
      </c>
      <c r="V40" s="29">
        <f t="shared" ref="V40:V47" si="39">V9</f>
        <v>4256248.2044750005</v>
      </c>
      <c r="Y40" s="29">
        <f t="shared" ref="Y40:Y47" si="40">Y9</f>
        <v>13088671.456465</v>
      </c>
      <c r="AB40" s="29">
        <f t="shared" ref="AB40:AB47" si="41">AB9</f>
        <v>6100633.7401880007</v>
      </c>
      <c r="AE40" s="29">
        <f t="shared" ref="AE40:AE47" si="42">AE9</f>
        <v>3578888.237594001</v>
      </c>
      <c r="AH40" s="29">
        <f t="shared" ref="AH40:AH47" si="43">AH9</f>
        <v>55434279.369369</v>
      </c>
      <c r="AK40" s="29">
        <f t="shared" ref="AK40:AK47" si="44">AK9</f>
        <v>4257487.6403529989</v>
      </c>
      <c r="AN40" s="29">
        <f t="shared" ref="AN40:AN47" si="45">AN9</f>
        <v>40087965.170427002</v>
      </c>
      <c r="AQ40" s="29">
        <f t="shared" ref="AQ40:AQ47" si="46">AQ9</f>
        <v>6092207.2118729996</v>
      </c>
      <c r="AT40" s="29">
        <f t="shared" ref="AT40:AT47" si="47">AT9</f>
        <v>5317935.2179149995</v>
      </c>
      <c r="AW40" s="29">
        <f t="shared" ref="AW40:AW47" si="48">AW9</f>
        <v>11821895.735102</v>
      </c>
      <c r="AZ40" s="29">
        <f t="shared" ref="AZ40:AZ47" si="49">AZ9</f>
        <v>51598327.331934005</v>
      </c>
      <c r="BC40" s="29">
        <f t="shared" ref="BC40:BC47" si="50">BC9</f>
        <v>8911370.3394609988</v>
      </c>
      <c r="BF40" s="29">
        <f t="shared" ref="BF40:BF47" si="51">BF9</f>
        <v>11210688.564590998</v>
      </c>
      <c r="BI40" s="29">
        <f t="shared" ref="BI40:BI47" si="52">BI9</f>
        <v>13271202.396267999</v>
      </c>
      <c r="BL40" s="29">
        <f t="shared" ref="BL40:BL47" si="53">BL9</f>
        <v>19584688.389725</v>
      </c>
      <c r="BO40" s="29">
        <f t="shared" ref="BO40:BO47" si="54">BO9</f>
        <v>14793955.135961002</v>
      </c>
      <c r="BR40" s="29">
        <f t="shared" ref="BR40:BR47" si="55">BR9</f>
        <v>4806007.2941629998</v>
      </c>
      <c r="BU40" s="29">
        <f t="shared" ref="BU40:BU47" si="56">BU9</f>
        <v>12173495.842967</v>
      </c>
      <c r="BX40" s="29">
        <f t="shared" ref="BX40:BX47" si="57">BX9</f>
        <v>16743594.378813</v>
      </c>
      <c r="CA40" s="29">
        <f t="shared" ref="CA40:CA47" si="58">CA9</f>
        <v>9272456.2146290001</v>
      </c>
      <c r="CD40" s="29">
        <f t="shared" ref="CD40:CD47" si="59">CD9</f>
        <v>27171723.630837999</v>
      </c>
      <c r="CG40" s="29">
        <f t="shared" ref="CG40:CG47" si="60">CG9</f>
        <v>10397229.921401002</v>
      </c>
      <c r="CJ40" s="29">
        <f t="shared" ref="CJ40:CJ47" si="61">CJ9</f>
        <v>19916634.628589004</v>
      </c>
      <c r="CM40" s="29">
        <f t="shared" ref="CM40:CM47" si="62">CM9</f>
        <v>11630920.585184</v>
      </c>
      <c r="CP40" s="29">
        <f t="shared" ref="CP40:CP47" si="63">CP9</f>
        <v>11090420.090794001</v>
      </c>
    </row>
    <row r="41" spans="3:95" s="28" customFormat="1">
      <c r="D41" s="29">
        <f t="shared" si="33"/>
        <v>275654710</v>
      </c>
      <c r="G41" s="29">
        <f t="shared" si="34"/>
        <v>31070225</v>
      </c>
      <c r="J41" s="29">
        <f t="shared" si="35"/>
        <v>26524249</v>
      </c>
      <c r="M41" s="29">
        <f t="shared" si="36"/>
        <v>9242809</v>
      </c>
      <c r="P41" s="29">
        <f t="shared" si="37"/>
        <v>60893841</v>
      </c>
      <c r="S41" s="29">
        <f t="shared" si="38"/>
        <v>33241575</v>
      </c>
      <c r="V41" s="29">
        <f t="shared" si="39"/>
        <v>4444062</v>
      </c>
      <c r="Y41" s="29">
        <f t="shared" si="40"/>
        <v>13248182</v>
      </c>
      <c r="AB41" s="29">
        <f t="shared" si="41"/>
        <v>6627902</v>
      </c>
      <c r="AE41" s="29">
        <f t="shared" si="42"/>
        <v>3805268</v>
      </c>
      <c r="AH41" s="29">
        <f t="shared" si="43"/>
        <v>60177974</v>
      </c>
      <c r="AK41" s="29">
        <f t="shared" si="44"/>
        <v>4787274</v>
      </c>
      <c r="AN41" s="29">
        <f t="shared" si="45"/>
        <v>40778222</v>
      </c>
      <c r="AQ41" s="29">
        <f t="shared" si="46"/>
        <v>7126205</v>
      </c>
      <c r="AT41" s="29">
        <f t="shared" si="47"/>
        <v>6033563</v>
      </c>
      <c r="AW41" s="29">
        <f t="shared" si="48"/>
        <v>12480685</v>
      </c>
      <c r="AZ41" s="29">
        <f t="shared" si="49"/>
        <v>53981458</v>
      </c>
      <c r="BC41" s="29">
        <f t="shared" si="50"/>
        <v>10096737</v>
      </c>
      <c r="BF41" s="29">
        <f t="shared" si="51"/>
        <v>12099316</v>
      </c>
      <c r="BI41" s="29">
        <f t="shared" si="52"/>
        <v>14714356</v>
      </c>
      <c r="BL41" s="29">
        <f t="shared" si="53"/>
        <v>20611581</v>
      </c>
      <c r="BO41" s="29">
        <f t="shared" si="54"/>
        <v>14996348</v>
      </c>
      <c r="BR41" s="29">
        <f t="shared" si="55"/>
        <v>5174825</v>
      </c>
      <c r="BU41" s="29">
        <f t="shared" si="56"/>
        <v>13220662</v>
      </c>
      <c r="BX41" s="29">
        <f t="shared" si="57"/>
        <v>19326156</v>
      </c>
      <c r="CA41" s="29">
        <f t="shared" si="58"/>
        <v>10293125</v>
      </c>
      <c r="CD41" s="29">
        <f t="shared" si="59"/>
        <v>30957012</v>
      </c>
      <c r="CG41" s="29">
        <f t="shared" si="60"/>
        <v>11271025</v>
      </c>
      <c r="CJ41" s="29">
        <f t="shared" si="61"/>
        <v>20463814</v>
      </c>
      <c r="CM41" s="29">
        <f t="shared" si="62"/>
        <v>12726738</v>
      </c>
      <c r="CP41" s="29">
        <f t="shared" si="63"/>
        <v>11562293</v>
      </c>
    </row>
    <row r="42" spans="3:95" s="28" customFormat="1">
      <c r="D42" s="29">
        <f t="shared" si="33"/>
        <v>256256209.74597302</v>
      </c>
      <c r="G42" s="29">
        <f t="shared" si="34"/>
        <v>28736193.225454003</v>
      </c>
      <c r="J42" s="29">
        <f t="shared" si="35"/>
        <v>25039437.228887994</v>
      </c>
      <c r="M42" s="29">
        <f t="shared" si="36"/>
        <v>8141715.7128699999</v>
      </c>
      <c r="P42" s="29">
        <f t="shared" si="37"/>
        <v>56920094.734318003</v>
      </c>
      <c r="S42" s="29">
        <f t="shared" si="38"/>
        <v>31311627.015172996</v>
      </c>
      <c r="V42" s="29">
        <f t="shared" si="39"/>
        <v>4320634.4530370003</v>
      </c>
      <c r="Y42" s="29">
        <f t="shared" si="40"/>
        <v>13660234.052244999</v>
      </c>
      <c r="AB42" s="29">
        <f t="shared" si="41"/>
        <v>6128590.363508001</v>
      </c>
      <c r="AE42" s="29">
        <f t="shared" si="42"/>
        <v>3652374.051099</v>
      </c>
      <c r="AH42" s="29">
        <f t="shared" si="43"/>
        <v>53509417.701063998</v>
      </c>
      <c r="AK42" s="29">
        <f t="shared" si="44"/>
        <v>4406752.1969940001</v>
      </c>
      <c r="AN42" s="29">
        <f t="shared" si="45"/>
        <v>41713118.565096997</v>
      </c>
      <c r="AQ42" s="29">
        <f t="shared" si="46"/>
        <v>6297449.6875650007</v>
      </c>
      <c r="AT42" s="29">
        <f t="shared" si="47"/>
        <v>5592230.1495530009</v>
      </c>
      <c r="AW42" s="29">
        <f t="shared" si="48"/>
        <v>11583406.352599001</v>
      </c>
      <c r="AZ42" s="29">
        <f t="shared" si="49"/>
        <v>51027908.169858016</v>
      </c>
      <c r="BC42" s="29">
        <f t="shared" si="50"/>
        <v>9375285.5590080023</v>
      </c>
      <c r="BF42" s="29">
        <f t="shared" si="51"/>
        <v>11354546.105846999</v>
      </c>
      <c r="BI42" s="29">
        <f t="shared" si="52"/>
        <v>12787279.311824001</v>
      </c>
      <c r="BL42" s="29">
        <f t="shared" si="53"/>
        <v>20789641.434277996</v>
      </c>
      <c r="BO42" s="29">
        <f t="shared" si="54"/>
        <v>13771071.571726</v>
      </c>
      <c r="BR42" s="29">
        <f t="shared" si="55"/>
        <v>4919271.9906210005</v>
      </c>
      <c r="BU42" s="29">
        <f t="shared" si="56"/>
        <v>12155414.913944</v>
      </c>
      <c r="BX42" s="29">
        <f t="shared" si="57"/>
        <v>17721024.577298999</v>
      </c>
      <c r="CA42" s="29">
        <f t="shared" si="58"/>
        <v>9608426.1024799999</v>
      </c>
      <c r="CD42" s="29">
        <f t="shared" si="59"/>
        <v>27626121.118092</v>
      </c>
      <c r="CG42" s="29">
        <f t="shared" si="60"/>
        <v>10502771.858756</v>
      </c>
      <c r="CJ42" s="29">
        <f t="shared" si="61"/>
        <v>20157311.491469003</v>
      </c>
      <c r="CM42" s="29">
        <f t="shared" si="62"/>
        <v>11520726.937571999</v>
      </c>
      <c r="CP42" s="29">
        <f t="shared" si="63"/>
        <v>10775072.688327</v>
      </c>
    </row>
    <row r="43" spans="3:95" s="28" customFormat="1">
      <c r="D43" s="29">
        <f t="shared" si="33"/>
        <v>236729638</v>
      </c>
      <c r="G43" s="29">
        <f t="shared" si="34"/>
        <v>26761909</v>
      </c>
      <c r="J43" s="29">
        <f t="shared" si="35"/>
        <v>24902301</v>
      </c>
      <c r="M43" s="29">
        <f t="shared" si="36"/>
        <v>7315153</v>
      </c>
      <c r="P43" s="29">
        <f t="shared" si="37"/>
        <v>53836337</v>
      </c>
      <c r="S43" s="29">
        <f t="shared" si="38"/>
        <v>28427129</v>
      </c>
      <c r="V43" s="29">
        <f t="shared" si="39"/>
        <v>4108148</v>
      </c>
      <c r="Y43" s="29">
        <f t="shared" si="40"/>
        <v>13587578</v>
      </c>
      <c r="AB43" s="29">
        <f t="shared" si="41"/>
        <v>5698940</v>
      </c>
      <c r="AE43" s="29">
        <f t="shared" si="42"/>
        <v>3616450</v>
      </c>
      <c r="AH43" s="29">
        <f t="shared" si="43"/>
        <v>50460692</v>
      </c>
      <c r="AK43" s="29">
        <f t="shared" si="44"/>
        <v>4115078</v>
      </c>
      <c r="AN43" s="29">
        <f t="shared" si="45"/>
        <v>40187469</v>
      </c>
      <c r="AQ43" s="29">
        <f t="shared" si="46"/>
        <v>5539792</v>
      </c>
      <c r="AT43" s="29">
        <f t="shared" si="47"/>
        <v>5074691</v>
      </c>
      <c r="AW43" s="29">
        <f t="shared" si="48"/>
        <v>11960660</v>
      </c>
      <c r="AZ43" s="29">
        <f t="shared" si="49"/>
        <v>48005327</v>
      </c>
      <c r="BC43" s="29">
        <f t="shared" si="50"/>
        <v>8803798</v>
      </c>
      <c r="BF43" s="29">
        <f t="shared" si="51"/>
        <v>10526494</v>
      </c>
      <c r="BI43" s="29">
        <f t="shared" si="52"/>
        <v>12336492</v>
      </c>
      <c r="BL43" s="29">
        <f t="shared" si="53"/>
        <v>20640984</v>
      </c>
      <c r="BO43" s="29">
        <f t="shared" si="54"/>
        <v>12725301</v>
      </c>
      <c r="BR43" s="29">
        <f t="shared" si="55"/>
        <v>4423115</v>
      </c>
      <c r="BU43" s="29">
        <f t="shared" si="56"/>
        <v>11550082</v>
      </c>
      <c r="BX43" s="29">
        <f t="shared" si="57"/>
        <v>15940616</v>
      </c>
      <c r="CA43" s="29">
        <f t="shared" si="58"/>
        <v>8814628</v>
      </c>
      <c r="CD43" s="29">
        <f t="shared" si="59"/>
        <v>25439220</v>
      </c>
      <c r="CG43" s="29">
        <f t="shared" si="60"/>
        <v>9620682</v>
      </c>
      <c r="CJ43" s="29">
        <f t="shared" si="61"/>
        <v>19985689</v>
      </c>
      <c r="CM43" s="29">
        <f t="shared" si="62"/>
        <v>10383385</v>
      </c>
      <c r="CP43" s="29">
        <f t="shared" si="63"/>
        <v>10641298</v>
      </c>
    </row>
    <row r="44" spans="3:95" s="28" customFormat="1">
      <c r="D44" s="29">
        <f t="shared" si="33"/>
        <v>239122881.16975999</v>
      </c>
      <c r="G44" s="29">
        <f t="shared" si="34"/>
        <v>26952139.222218003</v>
      </c>
      <c r="J44" s="29">
        <f t="shared" si="35"/>
        <v>24546451.939357001</v>
      </c>
      <c r="M44" s="29">
        <f t="shared" si="36"/>
        <v>7231466.2947859997</v>
      </c>
      <c r="P44" s="29">
        <f t="shared" si="37"/>
        <v>52776720.263448007</v>
      </c>
      <c r="S44" s="29">
        <f t="shared" si="38"/>
        <v>28922033.874865003</v>
      </c>
      <c r="V44" s="29">
        <f t="shared" si="39"/>
        <v>4219522.1936940001</v>
      </c>
      <c r="Y44" s="29">
        <f t="shared" si="40"/>
        <v>14435576.157973001</v>
      </c>
      <c r="AB44" s="29">
        <f t="shared" si="41"/>
        <v>5689830.5360929994</v>
      </c>
      <c r="AE44" s="29">
        <f t="shared" si="42"/>
        <v>3651296.0973520004</v>
      </c>
      <c r="AH44" s="29">
        <f t="shared" si="43"/>
        <v>51220464.175762996</v>
      </c>
      <c r="AK44" s="29">
        <f t="shared" si="44"/>
        <v>4061853.4934149999</v>
      </c>
      <c r="AN44" s="29">
        <f t="shared" si="45"/>
        <v>39973185.716862999</v>
      </c>
      <c r="AQ44" s="29">
        <f t="shared" si="46"/>
        <v>5439945.0471160002</v>
      </c>
      <c r="AT44" s="29">
        <f t="shared" si="47"/>
        <v>5190184.2577789994</v>
      </c>
      <c r="AW44" s="29">
        <f t="shared" si="48"/>
        <v>12632616.992227999</v>
      </c>
      <c r="AZ44" s="29">
        <f t="shared" si="49"/>
        <v>48634495.799199998</v>
      </c>
      <c r="BC44" s="29">
        <f t="shared" si="50"/>
        <v>8670494.6570420004</v>
      </c>
      <c r="BF44" s="29">
        <f t="shared" si="51"/>
        <v>10194175.593029998</v>
      </c>
      <c r="BI44" s="29">
        <f t="shared" si="52"/>
        <v>11846502.914940001</v>
      </c>
      <c r="BL44" s="29">
        <f t="shared" si="53"/>
        <v>20039977.409463994</v>
      </c>
      <c r="BO44" s="29">
        <f t="shared" si="54"/>
        <v>12820914.384331999</v>
      </c>
      <c r="BR44" s="29">
        <f t="shared" si="55"/>
        <v>4580559.6096079992</v>
      </c>
      <c r="BU44" s="29">
        <f t="shared" si="56"/>
        <v>11295141.031650001</v>
      </c>
      <c r="BX44" s="29">
        <f t="shared" si="57"/>
        <v>16629829.544209002</v>
      </c>
      <c r="CA44" s="29">
        <f t="shared" si="58"/>
        <v>9170597.4345410001</v>
      </c>
      <c r="CD44" s="29">
        <f t="shared" si="59"/>
        <v>26717662.293058995</v>
      </c>
      <c r="CG44" s="29">
        <f t="shared" si="60"/>
        <v>9760042.5278580002</v>
      </c>
      <c r="CJ44" s="29">
        <f t="shared" si="61"/>
        <v>21569192.494247001</v>
      </c>
      <c r="CM44" s="29">
        <f t="shared" si="62"/>
        <v>10053366.641772</v>
      </c>
      <c r="CP44" s="29">
        <f t="shared" si="63"/>
        <v>10428408.685763998</v>
      </c>
    </row>
    <row r="45" spans="3:95" s="28" customFormat="1">
      <c r="D45" s="29">
        <f t="shared" si="33"/>
        <v>257252230</v>
      </c>
      <c r="G45" s="29">
        <f t="shared" si="34"/>
        <v>27388089</v>
      </c>
      <c r="J45" s="29">
        <f t="shared" si="35"/>
        <v>24419106</v>
      </c>
      <c r="M45" s="29">
        <f t="shared" si="36"/>
        <v>7709084</v>
      </c>
      <c r="P45" s="29">
        <f t="shared" si="37"/>
        <v>56549298</v>
      </c>
      <c r="S45" s="29">
        <f t="shared" si="38"/>
        <v>31275703</v>
      </c>
      <c r="V45" s="29">
        <f t="shared" si="39"/>
        <v>4536872</v>
      </c>
      <c r="Y45" s="29">
        <f t="shared" si="40"/>
        <v>15944029</v>
      </c>
      <c r="AB45" s="29">
        <f t="shared" si="41"/>
        <v>5695846</v>
      </c>
      <c r="AE45" s="29">
        <f t="shared" si="42"/>
        <v>4052182</v>
      </c>
      <c r="AH45" s="29">
        <f t="shared" si="43"/>
        <v>54077472</v>
      </c>
      <c r="AK45" s="29">
        <f t="shared" si="44"/>
        <v>4481335</v>
      </c>
      <c r="AN45" s="29">
        <f t="shared" si="45"/>
        <v>44480682</v>
      </c>
      <c r="AQ45" s="29">
        <f t="shared" si="46"/>
        <v>5872484</v>
      </c>
      <c r="AT45" s="29">
        <f t="shared" si="47"/>
        <v>5603083</v>
      </c>
      <c r="AW45" s="29">
        <f t="shared" si="48"/>
        <v>13235488</v>
      </c>
      <c r="AZ45" s="29">
        <f t="shared" si="49"/>
        <v>50901297</v>
      </c>
      <c r="BC45" s="29">
        <f t="shared" si="50"/>
        <v>9647667</v>
      </c>
      <c r="BF45" s="29">
        <f t="shared" si="51"/>
        <v>11244559</v>
      </c>
      <c r="BI45" s="29">
        <f t="shared" si="52"/>
        <v>11478548</v>
      </c>
      <c r="BL45" s="29">
        <f t="shared" si="53"/>
        <v>21542757</v>
      </c>
      <c r="BO45" s="29">
        <f t="shared" si="54"/>
        <v>13445034</v>
      </c>
      <c r="BR45" s="29">
        <f t="shared" si="55"/>
        <v>4830289</v>
      </c>
      <c r="BU45" s="29">
        <f t="shared" si="56"/>
        <v>12191641</v>
      </c>
      <c r="BX45" s="29">
        <f t="shared" si="57"/>
        <v>17333400</v>
      </c>
      <c r="CA45" s="29">
        <f t="shared" si="58"/>
        <v>9779156</v>
      </c>
      <c r="CD45" s="29">
        <f t="shared" si="59"/>
        <v>28538576</v>
      </c>
      <c r="CG45" s="29">
        <f t="shared" si="60"/>
        <v>10556466</v>
      </c>
      <c r="CJ45" s="29">
        <f t="shared" si="61"/>
        <v>22760638</v>
      </c>
      <c r="CM45" s="29">
        <f t="shared" si="62"/>
        <v>10859393</v>
      </c>
      <c r="CP45" s="29">
        <f t="shared" si="63"/>
        <v>11260891</v>
      </c>
    </row>
    <row r="46" spans="3:95" s="28" customFormat="1">
      <c r="D46" s="29">
        <f t="shared" si="33"/>
        <v>281645473.60364503</v>
      </c>
      <c r="G46" s="29">
        <f t="shared" si="34"/>
        <v>29589702.371396992</v>
      </c>
      <c r="J46" s="29">
        <f t="shared" si="35"/>
        <v>26090541.822195001</v>
      </c>
      <c r="M46" s="29">
        <f t="shared" si="36"/>
        <v>7710563.808863</v>
      </c>
      <c r="P46" s="29">
        <f t="shared" si="37"/>
        <v>60572581.117828988</v>
      </c>
      <c r="S46" s="29">
        <f t="shared" si="38"/>
        <v>33864345.750486009</v>
      </c>
      <c r="V46" s="29">
        <f t="shared" si="39"/>
        <v>4653662.1749669993</v>
      </c>
      <c r="Y46" s="29">
        <f t="shared" si="40"/>
        <v>17228962.491781998</v>
      </c>
      <c r="AB46" s="29">
        <f t="shared" si="41"/>
        <v>5994570.6399630001</v>
      </c>
      <c r="AE46" s="29">
        <f t="shared" si="42"/>
        <v>4152846.1723370003</v>
      </c>
      <c r="AH46" s="29">
        <f t="shared" si="43"/>
        <v>56614232.142538004</v>
      </c>
      <c r="AK46" s="29">
        <f t="shared" si="44"/>
        <v>4501880.3355979994</v>
      </c>
      <c r="AN46" s="29">
        <f t="shared" si="45"/>
        <v>46459453.648355991</v>
      </c>
      <c r="AQ46" s="29">
        <f t="shared" si="46"/>
        <v>6725018.5600349996</v>
      </c>
      <c r="AT46" s="29">
        <f t="shared" si="47"/>
        <v>5835319.3619490005</v>
      </c>
      <c r="AW46" s="29">
        <f t="shared" si="48"/>
        <v>13096993.716706</v>
      </c>
      <c r="AZ46" s="29">
        <f t="shared" si="49"/>
        <v>54096605.811987005</v>
      </c>
      <c r="BC46" s="29">
        <f t="shared" si="50"/>
        <v>10018766.398727998</v>
      </c>
      <c r="BF46" s="29">
        <f t="shared" si="51"/>
        <v>12133435.572970003</v>
      </c>
      <c r="BI46" s="29">
        <f t="shared" si="52"/>
        <v>12062762.577202998</v>
      </c>
      <c r="BL46" s="29">
        <f t="shared" si="53"/>
        <v>22432680.285925999</v>
      </c>
      <c r="BO46" s="29">
        <f t="shared" si="54"/>
        <v>14392225.948843999</v>
      </c>
      <c r="BR46" s="29">
        <f t="shared" si="55"/>
        <v>4984956.708962</v>
      </c>
      <c r="BU46" s="29">
        <f t="shared" si="56"/>
        <v>12187715.334547</v>
      </c>
      <c r="BX46" s="29">
        <f t="shared" si="57"/>
        <v>18088146.204615001</v>
      </c>
      <c r="CA46" s="29">
        <f t="shared" si="58"/>
        <v>9950622.5879009981</v>
      </c>
      <c r="CD46" s="29">
        <f t="shared" si="59"/>
        <v>29385480.960901</v>
      </c>
      <c r="CG46" s="29">
        <f t="shared" si="60"/>
        <v>11392069.539696999</v>
      </c>
      <c r="CJ46" s="29">
        <f t="shared" si="61"/>
        <v>26392688.798245002</v>
      </c>
      <c r="CM46" s="29">
        <f t="shared" si="62"/>
        <v>11743656.274812998</v>
      </c>
      <c r="CP46" s="29">
        <f t="shared" si="63"/>
        <v>11654548.580049001</v>
      </c>
    </row>
    <row r="47" spans="3:95" s="28" customFormat="1">
      <c r="D47" s="29">
        <f t="shared" si="33"/>
        <v>368187890.57436401</v>
      </c>
      <c r="G47" s="29">
        <f t="shared" si="34"/>
        <v>39387740.965850994</v>
      </c>
      <c r="J47" s="29">
        <f t="shared" si="35"/>
        <v>32718787.321043994</v>
      </c>
      <c r="M47" s="29">
        <f t="shared" si="36"/>
        <v>10533944.939991001</v>
      </c>
      <c r="P47" s="29">
        <f t="shared" si="37"/>
        <v>78893092.519988984</v>
      </c>
      <c r="S47" s="29">
        <f t="shared" si="38"/>
        <v>44903310.400317006</v>
      </c>
      <c r="V47" s="29">
        <f t="shared" si="39"/>
        <v>5831701.3371930001</v>
      </c>
      <c r="Y47" s="29">
        <f t="shared" si="40"/>
        <v>20907953.533709001</v>
      </c>
      <c r="AB47" s="29">
        <f t="shared" si="41"/>
        <v>8486593.1119439993</v>
      </c>
      <c r="AE47" s="29">
        <f t="shared" si="42"/>
        <v>5429164.0966369994</v>
      </c>
      <c r="AH47" s="29">
        <f t="shared" si="43"/>
        <v>69796347.59517099</v>
      </c>
      <c r="AK47" s="29">
        <f t="shared" si="44"/>
        <v>6008682.2805959992</v>
      </c>
      <c r="AN47" s="29">
        <f t="shared" si="45"/>
        <v>57600106.853321999</v>
      </c>
      <c r="AQ47" s="29">
        <f t="shared" si="46"/>
        <v>8682486.815281</v>
      </c>
      <c r="AT47" s="29">
        <f t="shared" si="47"/>
        <v>7987856.1985460008</v>
      </c>
      <c r="AW47" s="29">
        <f t="shared" si="48"/>
        <v>15848599.788479999</v>
      </c>
      <c r="AZ47" s="29">
        <f t="shared" si="49"/>
        <v>67912831.173777997</v>
      </c>
      <c r="BC47" s="29">
        <f t="shared" si="50"/>
        <v>13267834.742597001</v>
      </c>
      <c r="BF47" s="29">
        <f t="shared" si="51"/>
        <v>15356004.703546999</v>
      </c>
      <c r="BI47" s="29">
        <f t="shared" si="52"/>
        <v>15205446.023766998</v>
      </c>
      <c r="BL47" s="29">
        <f t="shared" si="53"/>
        <v>28858166.895183001</v>
      </c>
      <c r="BO47" s="29">
        <f t="shared" si="54"/>
        <v>18280903.558327999</v>
      </c>
      <c r="BR47" s="29">
        <f t="shared" si="55"/>
        <v>6184038.8227300001</v>
      </c>
      <c r="BU47" s="29">
        <f t="shared" si="56"/>
        <v>15697974.081737</v>
      </c>
      <c r="BX47" s="29">
        <f t="shared" si="57"/>
        <v>24503780.709604003</v>
      </c>
      <c r="CA47" s="29">
        <f t="shared" si="58"/>
        <v>13907038.729001001</v>
      </c>
      <c r="CD47" s="29">
        <f t="shared" si="59"/>
        <v>38875523.848949</v>
      </c>
      <c r="CG47" s="29">
        <f t="shared" si="60"/>
        <v>15191708.506242</v>
      </c>
      <c r="CJ47" s="29">
        <f t="shared" si="61"/>
        <v>29555723.193210002</v>
      </c>
      <c r="CM47" s="29">
        <f t="shared" si="62"/>
        <v>15792467.088368999</v>
      </c>
      <c r="CP47" s="29">
        <f t="shared" si="63"/>
        <v>14763667.619292</v>
      </c>
    </row>
    <row r="48" spans="3:95" s="28" customFormat="1">
      <c r="E48" s="29">
        <f>C18</f>
        <v>8</v>
      </c>
      <c r="H48" s="28">
        <f>F18</f>
        <v>1</v>
      </c>
      <c r="K48" s="28">
        <f>I18</f>
        <v>2</v>
      </c>
      <c r="N48" s="28">
        <f>L18</f>
        <v>3</v>
      </c>
      <c r="Q48" s="28">
        <f>O18</f>
        <v>4</v>
      </c>
      <c r="T48" s="28">
        <f>R18</f>
        <v>5</v>
      </c>
      <c r="W48" s="28">
        <f>U18</f>
        <v>6</v>
      </c>
      <c r="Z48" s="28">
        <f>X18</f>
        <v>7</v>
      </c>
      <c r="AC48" s="28">
        <f>AA18</f>
        <v>9</v>
      </c>
      <c r="AF48" s="28">
        <f>AD18</f>
        <v>10</v>
      </c>
      <c r="AI48" s="28">
        <f>AG18</f>
        <v>11</v>
      </c>
      <c r="AL48" s="28">
        <f>AJ18</f>
        <v>12</v>
      </c>
      <c r="AO48" s="28">
        <f>AM18</f>
        <v>13</v>
      </c>
      <c r="AR48" s="28">
        <f>AP18</f>
        <v>14</v>
      </c>
      <c r="AU48" s="28">
        <f>AS18</f>
        <v>15</v>
      </c>
      <c r="AX48" s="28">
        <f>AV18</f>
        <v>16</v>
      </c>
      <c r="BA48" s="28">
        <f>AY18</f>
        <v>17</v>
      </c>
      <c r="BD48" s="28">
        <f>BB18</f>
        <v>18</v>
      </c>
      <c r="BG48" s="28">
        <f>BE18</f>
        <v>19</v>
      </c>
      <c r="BJ48" s="28">
        <f>BH18</f>
        <v>20</v>
      </c>
      <c r="BM48" s="28">
        <f>BK18</f>
        <v>21</v>
      </c>
      <c r="BP48" s="28">
        <f>BN18</f>
        <v>22</v>
      </c>
      <c r="BS48" s="28">
        <f>BQ18</f>
        <v>23</v>
      </c>
      <c r="BV48" s="28">
        <f>BT18</f>
        <v>24</v>
      </c>
      <c r="BY48" s="28">
        <f>BW18</f>
        <v>25</v>
      </c>
      <c r="CB48" s="28">
        <f>BZ18</f>
        <v>26</v>
      </c>
      <c r="CE48" s="28">
        <f>CC18</f>
        <v>27</v>
      </c>
      <c r="CH48" s="28">
        <f>CF18</f>
        <v>28</v>
      </c>
      <c r="CK48" s="28">
        <f>CI18</f>
        <v>29</v>
      </c>
      <c r="CN48" s="28">
        <f>CL18</f>
        <v>30</v>
      </c>
      <c r="CQ48" s="28">
        <f>CO18</f>
        <v>31</v>
      </c>
    </row>
    <row r="49" spans="3:95" s="28" customFormat="1">
      <c r="E49" s="28" t="s">
        <v>1</v>
      </c>
      <c r="H49" s="28" t="s">
        <v>1</v>
      </c>
      <c r="K49" s="28" t="s">
        <v>1</v>
      </c>
      <c r="N49" s="28" t="s">
        <v>1</v>
      </c>
      <c r="Q49" s="28" t="s">
        <v>1</v>
      </c>
      <c r="T49" s="28" t="s">
        <v>1</v>
      </c>
      <c r="W49" s="28" t="s">
        <v>1</v>
      </c>
      <c r="Z49" s="28" t="s">
        <v>1</v>
      </c>
      <c r="AC49" s="28" t="s">
        <v>1</v>
      </c>
      <c r="AF49" s="28" t="s">
        <v>1</v>
      </c>
      <c r="AI49" s="28" t="s">
        <v>1</v>
      </c>
      <c r="AL49" s="28" t="s">
        <v>1</v>
      </c>
      <c r="AO49" s="28" t="s">
        <v>1</v>
      </c>
      <c r="AR49" s="28" t="s">
        <v>1</v>
      </c>
      <c r="AU49" s="28" t="s">
        <v>1</v>
      </c>
      <c r="AX49" s="28" t="s">
        <v>1</v>
      </c>
      <c r="BA49" s="28" t="s">
        <v>1</v>
      </c>
      <c r="BD49" s="28" t="s">
        <v>1</v>
      </c>
      <c r="BG49" s="28" t="s">
        <v>1</v>
      </c>
      <c r="BJ49" s="28" t="s">
        <v>1</v>
      </c>
      <c r="BM49" s="28" t="s">
        <v>1</v>
      </c>
      <c r="BP49" s="28" t="s">
        <v>1</v>
      </c>
      <c r="BS49" s="28" t="s">
        <v>1</v>
      </c>
      <c r="BV49" s="28" t="s">
        <v>1</v>
      </c>
      <c r="BY49" s="28" t="s">
        <v>1</v>
      </c>
      <c r="CB49" s="28" t="s">
        <v>1</v>
      </c>
      <c r="CE49" s="28" t="s">
        <v>1</v>
      </c>
      <c r="CH49" s="28" t="s">
        <v>1</v>
      </c>
      <c r="CK49" s="28" t="s">
        <v>1</v>
      </c>
      <c r="CN49" s="28" t="s">
        <v>1</v>
      </c>
      <c r="CQ49" s="28" t="s">
        <v>1</v>
      </c>
    </row>
    <row r="50" spans="3:95" s="28" customFormat="1">
      <c r="E50" s="29">
        <f>E5</f>
        <v>21357248.684306003</v>
      </c>
      <c r="H50" s="29">
        <f>H5</f>
        <v>1046400.7865800001</v>
      </c>
      <c r="K50" s="29">
        <f>K5</f>
        <v>500141.48277200002</v>
      </c>
      <c r="N50" s="29">
        <f>N5</f>
        <v>180791.29681000003</v>
      </c>
      <c r="Q50" s="29">
        <f>Q5</f>
        <v>1398590.843346</v>
      </c>
      <c r="T50" s="29">
        <f>T5</f>
        <v>799902.53957900009</v>
      </c>
      <c r="W50" s="29">
        <f>W5</f>
        <v>68937.808354999986</v>
      </c>
      <c r="Z50" s="29">
        <f>Z5</f>
        <v>242986.03802899999</v>
      </c>
      <c r="AC50" s="29">
        <f>AC5</f>
        <v>142014.18408099998</v>
      </c>
      <c r="AF50" s="29">
        <f>AF5</f>
        <v>130423.23921300001</v>
      </c>
      <c r="AI50" s="29">
        <f>AI5</f>
        <v>2451688.0282639996</v>
      </c>
      <c r="AL50" s="29">
        <f>AL5</f>
        <v>100647.36246699998</v>
      </c>
      <c r="AO50" s="29">
        <f>AO5</f>
        <v>791435.73469499999</v>
      </c>
      <c r="AR50" s="29">
        <f>AR5</f>
        <v>251431.88758500002</v>
      </c>
      <c r="AU50" s="29">
        <f>AU5</f>
        <v>130540.42660600001</v>
      </c>
      <c r="AX50" s="29">
        <f>AX5</f>
        <v>638947.97461500007</v>
      </c>
      <c r="BA50" s="29">
        <f>BA5</f>
        <v>1360641.3813129999</v>
      </c>
      <c r="BD50" s="29">
        <f>BD5</f>
        <v>351670.098314</v>
      </c>
      <c r="BG50" s="29">
        <f>BG5</f>
        <v>299421.07586600003</v>
      </c>
      <c r="BJ50" s="29">
        <f>BJ5</f>
        <v>294633.92167700001</v>
      </c>
      <c r="BM50" s="29">
        <f>BM5</f>
        <v>908137.8604730001</v>
      </c>
      <c r="BP50" s="29">
        <f>BP5</f>
        <v>352017.03602699994</v>
      </c>
      <c r="BS50" s="29">
        <f>BS5</f>
        <v>113738.90373400001</v>
      </c>
      <c r="BV50" s="29">
        <f>BV5</f>
        <v>312732.543947</v>
      </c>
      <c r="BY50" s="29">
        <f>BY5</f>
        <v>845631.24716199993</v>
      </c>
      <c r="CB50" s="29">
        <f>CB5</f>
        <v>262448.41459399997</v>
      </c>
      <c r="CE50" s="29">
        <f>CE5</f>
        <v>966847.71856099996</v>
      </c>
      <c r="CH50" s="29">
        <f>CH5</f>
        <v>209125.154499</v>
      </c>
      <c r="CK50" s="29">
        <f>CK5</f>
        <v>511795.52345600002</v>
      </c>
      <c r="CN50" s="29">
        <f>CN5</f>
        <v>365270.34740199998</v>
      </c>
      <c r="CQ50" s="29">
        <f>CQ5</f>
        <v>787431.12762699998</v>
      </c>
    </row>
    <row r="51" spans="3:95" s="28" customFormat="1">
      <c r="E51" s="29">
        <f>E6</f>
        <v>28286515.526204992</v>
      </c>
      <c r="H51" s="29">
        <f>H6</f>
        <v>1171390.9293470001</v>
      </c>
      <c r="K51" s="29">
        <f>K6</f>
        <v>552596.23351699999</v>
      </c>
      <c r="N51" s="29">
        <f>N6</f>
        <v>205076.459554</v>
      </c>
      <c r="Q51" s="29">
        <f>Q6</f>
        <v>1617535.8226039999</v>
      </c>
      <c r="T51" s="29">
        <f>T6</f>
        <v>956752.58705199987</v>
      </c>
      <c r="W51" s="29">
        <f>W6</f>
        <v>68512.261485999989</v>
      </c>
      <c r="Z51" s="29">
        <f>Z6</f>
        <v>273473.45748400001</v>
      </c>
      <c r="AC51" s="29">
        <f>AC6</f>
        <v>162803.22846300001</v>
      </c>
      <c r="AF51" s="29">
        <f>AF6</f>
        <v>132628.90718699998</v>
      </c>
      <c r="AI51" s="29">
        <f>AI6</f>
        <v>2214850.311731</v>
      </c>
      <c r="AL51" s="29">
        <f>AL6</f>
        <v>135805.666539</v>
      </c>
      <c r="AO51" s="29">
        <f>AO6</f>
        <v>866533.76349100005</v>
      </c>
      <c r="AR51" s="29">
        <f>AR6</f>
        <v>268779.74211400002</v>
      </c>
      <c r="AU51" s="29">
        <f>AU6</f>
        <v>168184.54511399998</v>
      </c>
      <c r="AX51" s="29">
        <f>AX6</f>
        <v>699838.78113500006</v>
      </c>
      <c r="BA51" s="29">
        <f>BA6</f>
        <v>1501747.0965009998</v>
      </c>
      <c r="BD51" s="29">
        <f>BD6</f>
        <v>383524.84724399995</v>
      </c>
      <c r="BG51" s="29">
        <f>BG6</f>
        <v>331487.83702800004</v>
      </c>
      <c r="BJ51" s="29">
        <f>BJ6</f>
        <v>343910.78135800001</v>
      </c>
      <c r="BM51" s="29">
        <f>BM6</f>
        <v>961338.981379</v>
      </c>
      <c r="BP51" s="29">
        <f>BP6</f>
        <v>361692.61025700002</v>
      </c>
      <c r="BS51" s="29">
        <f>BS6</f>
        <v>114856.65776</v>
      </c>
      <c r="BV51" s="29">
        <f>BV6</f>
        <v>291630.81126300001</v>
      </c>
      <c r="BY51" s="29">
        <f>BY6</f>
        <v>917468.366821</v>
      </c>
      <c r="CB51" s="29">
        <f>CB6</f>
        <v>310593.25844099995</v>
      </c>
      <c r="CE51" s="29">
        <f>CE6</f>
        <v>944274.001834</v>
      </c>
      <c r="CH51" s="29">
        <f>CH6</f>
        <v>289856.13086100004</v>
      </c>
      <c r="CK51" s="29">
        <f>CK6</f>
        <v>609333.80769900011</v>
      </c>
      <c r="CN51" s="29">
        <f>CN6</f>
        <v>393262.96279799991</v>
      </c>
      <c r="CQ51" s="29">
        <f>CQ6</f>
        <v>1097168.8606439999</v>
      </c>
    </row>
    <row r="52" spans="3:95" s="28" customFormat="1">
      <c r="E52" s="29">
        <f>E7</f>
        <v>30091281.022359006</v>
      </c>
      <c r="H52" s="29">
        <f>H7</f>
        <v>1261791.8352560003</v>
      </c>
      <c r="K52" s="29">
        <f>K7</f>
        <v>608276.0799420001</v>
      </c>
      <c r="N52" s="29">
        <f>N7</f>
        <v>238889.492837</v>
      </c>
      <c r="Q52" s="29">
        <f>Q7</f>
        <v>1874537.1619759998</v>
      </c>
      <c r="T52" s="29">
        <f>T7</f>
        <v>1215248.2058880003</v>
      </c>
      <c r="W52" s="29">
        <f>W7</f>
        <v>97518.982504</v>
      </c>
      <c r="Z52" s="29">
        <f>Z7</f>
        <v>359980.64178900002</v>
      </c>
      <c r="AC52" s="29">
        <f>AC7</f>
        <v>184760.667506</v>
      </c>
      <c r="AF52" s="29">
        <f>AF7</f>
        <v>163015.20517199999</v>
      </c>
      <c r="AI52" s="29">
        <f>AI7</f>
        <v>2256086.4321399997</v>
      </c>
      <c r="AL52" s="29">
        <f>AL7</f>
        <v>129923.865066</v>
      </c>
      <c r="AO52" s="29">
        <f>AO7</f>
        <v>1134404.983393</v>
      </c>
      <c r="AR52" s="29">
        <f>AR7</f>
        <v>326989.55475299997</v>
      </c>
      <c r="AU52" s="29">
        <f>AU7</f>
        <v>217964.868438</v>
      </c>
      <c r="AX52" s="29">
        <f>AX7</f>
        <v>717062.56213800004</v>
      </c>
      <c r="BA52" s="29">
        <f>BA7</f>
        <v>1916764.6862119997</v>
      </c>
      <c r="BD52" s="29">
        <f>BD7</f>
        <v>396142.45867999998</v>
      </c>
      <c r="BG52" s="29">
        <f>BG7</f>
        <v>397897.21719599998</v>
      </c>
      <c r="BJ52" s="29">
        <f>BJ7</f>
        <v>388484.57097100001</v>
      </c>
      <c r="BM52" s="29">
        <f>BM7</f>
        <v>1112297.4580139997</v>
      </c>
      <c r="BP52" s="29">
        <f>BP7</f>
        <v>420534.04174599994</v>
      </c>
      <c r="BS52" s="29">
        <f>BS7</f>
        <v>145327.34146199998</v>
      </c>
      <c r="BV52" s="29">
        <f>BV7</f>
        <v>336296.52297100006</v>
      </c>
      <c r="BY52" s="29">
        <f>BY7</f>
        <v>1005302.2992059999</v>
      </c>
      <c r="CB52" s="29">
        <f>CB7</f>
        <v>398767.28841600002</v>
      </c>
      <c r="CE52" s="29">
        <f>CE7</f>
        <v>1119453.6094329997</v>
      </c>
      <c r="CH52" s="29">
        <f>CH7</f>
        <v>307729.00368199998</v>
      </c>
      <c r="CK52" s="29">
        <f>CK7</f>
        <v>554853.69256700005</v>
      </c>
      <c r="CN52" s="29">
        <f>CN7</f>
        <v>418395.96553800005</v>
      </c>
      <c r="CQ52" s="29">
        <f>CQ7</f>
        <v>1011297.1708479999</v>
      </c>
    </row>
    <row r="53" spans="3:95" s="28" customFormat="1">
      <c r="E53" s="29">
        <f>E8</f>
        <v>29345869.710220996</v>
      </c>
      <c r="H53" s="29">
        <f>H8</f>
        <v>1216696.9586819999</v>
      </c>
      <c r="K53" s="29">
        <f>K8</f>
        <v>625697.67014200008</v>
      </c>
      <c r="N53" s="29">
        <f>N8</f>
        <v>279014.56344100001</v>
      </c>
      <c r="Q53" s="29">
        <f>Q8</f>
        <v>1783173.5320979999</v>
      </c>
      <c r="T53" s="29">
        <f>T8</f>
        <v>1195242.2417639999</v>
      </c>
      <c r="W53" s="29">
        <f>W8</f>
        <v>65306.421033999992</v>
      </c>
      <c r="Z53" s="29">
        <f>Z8</f>
        <v>293424.915225</v>
      </c>
      <c r="AC53" s="29">
        <f>AC8</f>
        <v>195502.05832100002</v>
      </c>
      <c r="AF53" s="29">
        <f>AF8</f>
        <v>156252.83809699997</v>
      </c>
      <c r="AI53" s="29">
        <f>AI8</f>
        <v>2575322.4874270004</v>
      </c>
      <c r="AL53" s="29">
        <f>AL8</f>
        <v>1084246.716978</v>
      </c>
      <c r="AO53" s="29">
        <f>AO8</f>
        <v>1010527.6225010001</v>
      </c>
      <c r="AR53" s="29">
        <f>AR8</f>
        <v>328558.08846499992</v>
      </c>
      <c r="AU53" s="29">
        <f>AU8</f>
        <v>166915.747199</v>
      </c>
      <c r="AX53" s="29">
        <f>AX8</f>
        <v>692487.50580200006</v>
      </c>
      <c r="BA53" s="29">
        <f>BA8</f>
        <v>1838266.507276</v>
      </c>
      <c r="BD53" s="29">
        <f>BD8</f>
        <v>427153.43159400002</v>
      </c>
      <c r="BG53" s="29">
        <f>BG8</f>
        <v>380626.66434800008</v>
      </c>
      <c r="BJ53" s="29">
        <f>BJ8</f>
        <v>414986.01697100006</v>
      </c>
      <c r="BM53" s="29">
        <f>BM8</f>
        <v>1031549.402525</v>
      </c>
      <c r="BP53" s="29">
        <f>BP8</f>
        <v>422371.39153600001</v>
      </c>
      <c r="BS53" s="29">
        <f>BS8</f>
        <v>116032.230105</v>
      </c>
      <c r="BV53" s="29">
        <f>BV8</f>
        <v>351525.16407600004</v>
      </c>
      <c r="BY53" s="29">
        <f>BY8</f>
        <v>987945.87780599995</v>
      </c>
      <c r="CB53" s="29">
        <f>CB8</f>
        <v>378750.35587299999</v>
      </c>
      <c r="CE53" s="29">
        <f>CE8</f>
        <v>1139455.8915549999</v>
      </c>
      <c r="CH53" s="29">
        <f>CH8</f>
        <v>291558.78646900004</v>
      </c>
      <c r="CK53" s="29">
        <f>CK8</f>
        <v>511758.66521799995</v>
      </c>
      <c r="CN53" s="29">
        <f>CN8</f>
        <v>477228.77383499994</v>
      </c>
      <c r="CQ53" s="29">
        <f>CQ8</f>
        <v>371546.82959099999</v>
      </c>
    </row>
    <row r="54" spans="3:95" s="28" customFormat="1">
      <c r="E54" s="29" t="e">
        <f>#REF!</f>
        <v>#REF!</v>
      </c>
      <c r="H54" s="29" t="e">
        <f>#REF!</f>
        <v>#REF!</v>
      </c>
      <c r="K54" s="29" t="e">
        <f>#REF!</f>
        <v>#REF!</v>
      </c>
      <c r="N54" s="29" t="e">
        <f>#REF!</f>
        <v>#REF!</v>
      </c>
      <c r="Q54" s="29" t="e">
        <f>#REF!</f>
        <v>#REF!</v>
      </c>
      <c r="T54" s="29" t="e">
        <f>#REF!</f>
        <v>#REF!</v>
      </c>
      <c r="W54" s="29" t="e">
        <f>#REF!</f>
        <v>#REF!</v>
      </c>
      <c r="Z54" s="29" t="e">
        <f>#REF!</f>
        <v>#REF!</v>
      </c>
      <c r="AC54" s="29" t="e">
        <f>#REF!</f>
        <v>#REF!</v>
      </c>
      <c r="AF54" s="29" t="e">
        <f>#REF!</f>
        <v>#REF!</v>
      </c>
      <c r="AI54" s="29" t="e">
        <f>#REF!</f>
        <v>#REF!</v>
      </c>
      <c r="AL54" s="29" t="e">
        <f>#REF!</f>
        <v>#REF!</v>
      </c>
      <c r="AO54" s="29" t="e">
        <f>#REF!</f>
        <v>#REF!</v>
      </c>
      <c r="AR54" s="29" t="e">
        <f>#REF!</f>
        <v>#REF!</v>
      </c>
      <c r="AU54" s="29" t="e">
        <f>#REF!</f>
        <v>#REF!</v>
      </c>
      <c r="AX54" s="29" t="e">
        <f>#REF!</f>
        <v>#REF!</v>
      </c>
      <c r="BA54" s="29" t="e">
        <f>#REF!</f>
        <v>#REF!</v>
      </c>
      <c r="BD54" s="29" t="e">
        <f>#REF!</f>
        <v>#REF!</v>
      </c>
      <c r="BG54" s="29" t="e">
        <f>#REF!</f>
        <v>#REF!</v>
      </c>
      <c r="BJ54" s="29" t="e">
        <f>#REF!</f>
        <v>#REF!</v>
      </c>
      <c r="BM54" s="29" t="e">
        <f>#REF!</f>
        <v>#REF!</v>
      </c>
      <c r="BP54" s="29" t="e">
        <f>#REF!</f>
        <v>#REF!</v>
      </c>
      <c r="BS54" s="29" t="e">
        <f>#REF!</f>
        <v>#REF!</v>
      </c>
      <c r="BV54" s="29" t="e">
        <f>#REF!</f>
        <v>#REF!</v>
      </c>
      <c r="BY54" s="29" t="e">
        <f>#REF!</f>
        <v>#REF!</v>
      </c>
      <c r="CB54" s="29" t="e">
        <f>#REF!</f>
        <v>#REF!</v>
      </c>
      <c r="CE54" s="29" t="e">
        <f>#REF!</f>
        <v>#REF!</v>
      </c>
      <c r="CH54" s="29" t="e">
        <f>#REF!</f>
        <v>#REF!</v>
      </c>
      <c r="CK54" s="29" t="e">
        <f>#REF!</f>
        <v>#REF!</v>
      </c>
      <c r="CN54" s="29" t="e">
        <f>#REF!</f>
        <v>#REF!</v>
      </c>
      <c r="CQ54" s="29" t="e">
        <f>#REF!</f>
        <v>#REF!</v>
      </c>
    </row>
    <row r="55" spans="3:95" s="28" customFormat="1">
      <c r="E55" s="29">
        <f t="shared" ref="E55:E62" si="64">E9</f>
        <v>26083336.102726005</v>
      </c>
      <c r="H55" s="29">
        <f t="shared" ref="H55:H62" si="65">H9</f>
        <v>1268110.299692</v>
      </c>
      <c r="K55" s="29">
        <f t="shared" ref="K55:K62" si="66">K9</f>
        <v>752031.16847100016</v>
      </c>
      <c r="N55" s="29">
        <f t="shared" ref="N55:N62" si="67">N9</f>
        <v>355681.26814399997</v>
      </c>
      <c r="Q55" s="29">
        <f t="shared" ref="Q55:Q62" si="68">Q9</f>
        <v>2050867.2545649998</v>
      </c>
      <c r="T55" s="29">
        <f t="shared" ref="T55:T62" si="69">T9</f>
        <v>1371935.3889229996</v>
      </c>
      <c r="W55" s="29">
        <f t="shared" ref="W55:W62" si="70">W9</f>
        <v>99078.121882000007</v>
      </c>
      <c r="Z55" s="29">
        <f t="shared" ref="Z55:Z62" si="71">Z9</f>
        <v>433492.16154499998</v>
      </c>
      <c r="AC55" s="29">
        <f t="shared" ref="AC55:AC62" si="72">AC9</f>
        <v>213225.22307400001</v>
      </c>
      <c r="AF55" s="29">
        <f t="shared" ref="AF55:AF62" si="73">AF9</f>
        <v>165899.50826099992</v>
      </c>
      <c r="AI55" s="29">
        <f t="shared" ref="AI55:AI62" si="74">AI9</f>
        <v>2803671.7723290003</v>
      </c>
      <c r="AL55" s="29">
        <f t="shared" ref="AL55:AL62" si="75">AL9</f>
        <v>620405.65988499997</v>
      </c>
      <c r="AO55" s="29">
        <f t="shared" ref="AO55:AO62" si="76">AO9</f>
        <v>1114885.2153410001</v>
      </c>
      <c r="AR55" s="29">
        <f t="shared" ref="AR55:AR62" si="77">AR9</f>
        <v>366966.40635099995</v>
      </c>
      <c r="AU55" s="29">
        <f t="shared" ref="AU55:AU62" si="78">AU9</f>
        <v>205870.34855200001</v>
      </c>
      <c r="AX55" s="29">
        <f t="shared" ref="AX55:AX62" si="79">AX9</f>
        <v>907071.63259399997</v>
      </c>
      <c r="BA55" s="29">
        <f t="shared" ref="BA55:BA62" si="80">BA9</f>
        <v>1985862.7844220002</v>
      </c>
      <c r="BD55" s="29">
        <f t="shared" ref="BD55:BD62" si="81">BD9</f>
        <v>522443.41355800006</v>
      </c>
      <c r="BG55" s="29">
        <f t="shared" ref="BG55:BG62" si="82">BG9</f>
        <v>468884.63210199995</v>
      </c>
      <c r="BJ55" s="29">
        <f t="shared" ref="BJ55:BJ62" si="83">BJ9</f>
        <v>482594.58856700006</v>
      </c>
      <c r="BM55" s="29">
        <f t="shared" ref="BM55:BM62" si="84">BM9</f>
        <v>1128316.901356</v>
      </c>
      <c r="BP55" s="29">
        <f t="shared" ref="BP55:BP62" si="85">BP9</f>
        <v>473513.30469000002</v>
      </c>
      <c r="BS55" s="29">
        <f t="shared" ref="BS55:BS62" si="86">BS9</f>
        <v>132089.684878</v>
      </c>
      <c r="BV55" s="29">
        <f t="shared" ref="BV55:BV62" si="87">BV9</f>
        <v>399748.76563899999</v>
      </c>
      <c r="BY55" s="29">
        <f t="shared" ref="BY55:BY62" si="88">BY9</f>
        <v>1176039.4978</v>
      </c>
      <c r="CB55" s="29">
        <f t="shared" ref="CB55:CB62" si="89">CB9</f>
        <v>436722.66432799998</v>
      </c>
      <c r="CE55" s="29">
        <f t="shared" ref="CE55:CE62" si="90">CE9</f>
        <v>1394415.0832970003</v>
      </c>
      <c r="CH55" s="29">
        <f t="shared" ref="CH55:CH62" si="91">CH9</f>
        <v>388110.75114100002</v>
      </c>
      <c r="CK55" s="29">
        <f t="shared" ref="CK55:CK62" si="92">CK9</f>
        <v>590646.54214899999</v>
      </c>
      <c r="CN55" s="29">
        <f t="shared" ref="CN55:CN62" si="93">CN9</f>
        <v>561946.60631099995</v>
      </c>
      <c r="CQ55" s="29">
        <f t="shared" ref="CQ55:CQ62" si="94">CQ9</f>
        <v>442615.48354599992</v>
      </c>
    </row>
    <row r="56" spans="3:95" s="28" customFormat="1">
      <c r="E56" s="29">
        <f t="shared" si="64"/>
        <v>33612926</v>
      </c>
      <c r="H56" s="29">
        <f t="shared" si="65"/>
        <v>1340569</v>
      </c>
      <c r="K56" s="29">
        <f t="shared" si="66"/>
        <v>945278</v>
      </c>
      <c r="N56" s="29">
        <f t="shared" si="67"/>
        <v>358101</v>
      </c>
      <c r="Q56" s="29" t="str">
        <f t="shared" si="68"/>
        <v>#######</v>
      </c>
      <c r="T56" s="29" t="str">
        <f t="shared" si="69"/>
        <v>#######</v>
      </c>
      <c r="W56" s="29">
        <f t="shared" si="70"/>
        <v>127367</v>
      </c>
      <c r="Z56" s="29">
        <f t="shared" si="71"/>
        <v>479922</v>
      </c>
      <c r="AC56" s="29">
        <f t="shared" si="72"/>
        <v>222797</v>
      </c>
      <c r="AF56" s="29">
        <f t="shared" si="73"/>
        <v>181601</v>
      </c>
      <c r="AI56" s="29">
        <f t="shared" si="74"/>
        <v>3309691</v>
      </c>
      <c r="AL56" s="29">
        <f t="shared" si="75"/>
        <v>475792</v>
      </c>
      <c r="AO56" s="29" t="str">
        <f t="shared" si="76"/>
        <v>#######</v>
      </c>
      <c r="AR56" s="29">
        <f t="shared" si="77"/>
        <v>415205</v>
      </c>
      <c r="AU56" s="29">
        <f t="shared" si="78"/>
        <v>308948</v>
      </c>
      <c r="AX56" s="29">
        <f t="shared" si="79"/>
        <v>998161</v>
      </c>
      <c r="BA56" s="29" t="str">
        <f t="shared" si="80"/>
        <v>#######</v>
      </c>
      <c r="BD56" s="29">
        <f t="shared" si="81"/>
        <v>735594</v>
      </c>
      <c r="BG56" s="29">
        <f t="shared" si="82"/>
        <v>619144</v>
      </c>
      <c r="BJ56" s="29">
        <f t="shared" si="83"/>
        <v>520812</v>
      </c>
      <c r="BM56" s="29" t="str">
        <f t="shared" si="84"/>
        <v>#######</v>
      </c>
      <c r="BP56" s="29">
        <f t="shared" si="85"/>
        <v>584011</v>
      </c>
      <c r="BS56" s="29">
        <f t="shared" si="86"/>
        <v>176445</v>
      </c>
      <c r="BV56" s="29">
        <f t="shared" si="87"/>
        <v>473096</v>
      </c>
      <c r="BY56" s="29" t="str">
        <f t="shared" si="88"/>
        <v>#######</v>
      </c>
      <c r="CB56" s="29">
        <f t="shared" si="89"/>
        <v>498537</v>
      </c>
      <c r="CE56" s="29" t="str">
        <f t="shared" si="90"/>
        <v>#######</v>
      </c>
      <c r="CH56" s="29">
        <f t="shared" si="91"/>
        <v>516243</v>
      </c>
      <c r="CK56" s="29">
        <f t="shared" si="92"/>
        <v>719082</v>
      </c>
      <c r="CN56" s="29">
        <f t="shared" si="93"/>
        <v>598935</v>
      </c>
      <c r="CQ56" s="29">
        <f t="shared" si="94"/>
        <v>451699</v>
      </c>
    </row>
    <row r="57" spans="3:95" s="28" customFormat="1">
      <c r="E57" s="29">
        <f t="shared" si="64"/>
        <v>29397512.935835</v>
      </c>
      <c r="H57" s="29">
        <f t="shared" si="65"/>
        <v>1022907.988171</v>
      </c>
      <c r="K57" s="29">
        <f t="shared" si="66"/>
        <v>843275.54664000007</v>
      </c>
      <c r="N57" s="29">
        <f t="shared" si="67"/>
        <v>275895.53028400004</v>
      </c>
      <c r="Q57" s="29">
        <f t="shared" si="68"/>
        <v>2178396.6582880002</v>
      </c>
      <c r="T57" s="29">
        <f t="shared" si="69"/>
        <v>1343267.4768120004</v>
      </c>
      <c r="W57" s="29">
        <f t="shared" si="70"/>
        <v>99330.325902000011</v>
      </c>
      <c r="Z57" s="29">
        <f t="shared" si="71"/>
        <v>435049.67446999997</v>
      </c>
      <c r="AC57" s="29">
        <f t="shared" si="72"/>
        <v>210436.37370199998</v>
      </c>
      <c r="AF57" s="29">
        <f t="shared" si="73"/>
        <v>159328.149107</v>
      </c>
      <c r="AI57" s="29">
        <f t="shared" si="74"/>
        <v>2754768.9194180002</v>
      </c>
      <c r="AL57" s="29">
        <f t="shared" si="75"/>
        <v>390104.837918</v>
      </c>
      <c r="AO57" s="29">
        <f t="shared" si="76"/>
        <v>1151987.9442769999</v>
      </c>
      <c r="AR57" s="29">
        <f t="shared" si="77"/>
        <v>368663.36847000004</v>
      </c>
      <c r="AU57" s="29">
        <f t="shared" si="78"/>
        <v>217149.96595399998</v>
      </c>
      <c r="AX57" s="29">
        <f t="shared" si="79"/>
        <v>836035.016497</v>
      </c>
      <c r="BA57" s="29">
        <f t="shared" si="80"/>
        <v>1974317.6882040002</v>
      </c>
      <c r="BD57" s="29">
        <f t="shared" si="81"/>
        <v>501214.88464599999</v>
      </c>
      <c r="BG57" s="29">
        <f t="shared" si="82"/>
        <v>488270.70427700004</v>
      </c>
      <c r="BJ57" s="29">
        <f t="shared" si="83"/>
        <v>473245.79978299997</v>
      </c>
      <c r="BM57" s="29">
        <f t="shared" si="84"/>
        <v>1174774.273519</v>
      </c>
      <c r="BP57" s="29">
        <f t="shared" si="85"/>
        <v>474425.87843300001</v>
      </c>
      <c r="BS57" s="29">
        <f t="shared" si="86"/>
        <v>166072.70685199997</v>
      </c>
      <c r="BV57" s="29">
        <f t="shared" si="87"/>
        <v>386125.71754800004</v>
      </c>
      <c r="BY57" s="29">
        <f t="shared" si="88"/>
        <v>1134186.460864</v>
      </c>
      <c r="CB57" s="29">
        <f t="shared" si="89"/>
        <v>425159.80386300001</v>
      </c>
      <c r="CE57" s="29">
        <f t="shared" si="90"/>
        <v>1316382.5960250001</v>
      </c>
      <c r="CH57" s="29">
        <f t="shared" si="91"/>
        <v>395783.21266700001</v>
      </c>
      <c r="CK57" s="29">
        <f t="shared" si="92"/>
        <v>622973.0781419999</v>
      </c>
      <c r="CN57" s="29">
        <f t="shared" si="93"/>
        <v>521004.726226</v>
      </c>
      <c r="CQ57" s="29">
        <f t="shared" si="94"/>
        <v>404244.67693999998</v>
      </c>
    </row>
    <row r="58" spans="3:95" s="28" customFormat="1">
      <c r="E58" s="29">
        <f t="shared" si="64"/>
        <v>27899992</v>
      </c>
      <c r="H58" s="29">
        <f t="shared" si="65"/>
        <v>830925</v>
      </c>
      <c r="K58" s="29">
        <f t="shared" si="66"/>
        <v>746514</v>
      </c>
      <c r="N58" s="29">
        <f t="shared" si="67"/>
        <v>257937</v>
      </c>
      <c r="Q58" s="29" t="str">
        <f t="shared" si="68"/>
        <v>#######</v>
      </c>
      <c r="T58" s="29" t="str">
        <f t="shared" si="69"/>
        <v>#######</v>
      </c>
      <c r="W58" s="29">
        <f t="shared" si="70"/>
        <v>78174</v>
      </c>
      <c r="Z58" s="29">
        <f t="shared" si="71"/>
        <v>353514</v>
      </c>
      <c r="AC58" s="29">
        <f t="shared" si="72"/>
        <v>189338</v>
      </c>
      <c r="AF58" s="29">
        <f t="shared" si="73"/>
        <v>141789</v>
      </c>
      <c r="AI58" s="29">
        <f t="shared" si="74"/>
        <v>2392220</v>
      </c>
      <c r="AL58" s="29">
        <f t="shared" si="75"/>
        <v>552830</v>
      </c>
      <c r="AO58" s="29">
        <f t="shared" si="76"/>
        <v>951947</v>
      </c>
      <c r="AR58" s="29">
        <f t="shared" si="77"/>
        <v>302426</v>
      </c>
      <c r="AU58" s="29">
        <f t="shared" si="78"/>
        <v>181512</v>
      </c>
      <c r="AX58" s="29">
        <f t="shared" si="79"/>
        <v>861287</v>
      </c>
      <c r="BA58" s="29" t="str">
        <f t="shared" si="80"/>
        <v>#######</v>
      </c>
      <c r="BD58" s="29">
        <f t="shared" si="81"/>
        <v>395952</v>
      </c>
      <c r="BG58" s="29">
        <f t="shared" si="82"/>
        <v>430019</v>
      </c>
      <c r="BJ58" s="29">
        <f t="shared" si="83"/>
        <v>411559</v>
      </c>
      <c r="BM58" s="29" t="str">
        <f t="shared" si="84"/>
        <v>#######</v>
      </c>
      <c r="BP58" s="29">
        <f t="shared" si="85"/>
        <v>398636</v>
      </c>
      <c r="BS58" s="29">
        <f t="shared" si="86"/>
        <v>145043</v>
      </c>
      <c r="BV58" s="29">
        <f t="shared" si="87"/>
        <v>367292</v>
      </c>
      <c r="BY58" s="29">
        <f t="shared" si="88"/>
        <v>988902</v>
      </c>
      <c r="CB58" s="29">
        <f t="shared" si="89"/>
        <v>347952</v>
      </c>
      <c r="CE58" s="29" t="str">
        <f t="shared" si="90"/>
        <v>#######</v>
      </c>
      <c r="CH58" s="29">
        <f t="shared" si="91"/>
        <v>330286</v>
      </c>
      <c r="CK58" s="29">
        <f t="shared" si="92"/>
        <v>608085</v>
      </c>
      <c r="CN58" s="29">
        <f t="shared" si="93"/>
        <v>448899</v>
      </c>
      <c r="CQ58" s="29">
        <f t="shared" si="94"/>
        <v>387475</v>
      </c>
    </row>
    <row r="59" spans="3:95" s="28" customFormat="1">
      <c r="E59" s="29">
        <f t="shared" si="64"/>
        <v>27137498.567282002</v>
      </c>
      <c r="H59" s="29">
        <f t="shared" si="65"/>
        <v>828099.80244400003</v>
      </c>
      <c r="K59" s="29">
        <f t="shared" si="66"/>
        <v>693679.88969700004</v>
      </c>
      <c r="N59" s="29">
        <f t="shared" si="67"/>
        <v>256407.20216600003</v>
      </c>
      <c r="Q59" s="29">
        <f t="shared" si="68"/>
        <v>1881705.8492420001</v>
      </c>
      <c r="T59" s="29">
        <f t="shared" si="69"/>
        <v>1325772.1088429999</v>
      </c>
      <c r="W59" s="29">
        <f t="shared" si="70"/>
        <v>87755.008211000008</v>
      </c>
      <c r="Z59" s="29">
        <f t="shared" si="71"/>
        <v>421491.16061099997</v>
      </c>
      <c r="AC59" s="29">
        <f t="shared" si="72"/>
        <v>183071.12397399999</v>
      </c>
      <c r="AF59" s="29">
        <f t="shared" si="73"/>
        <v>139659.24057199995</v>
      </c>
      <c r="AI59" s="29">
        <f t="shared" si="74"/>
        <v>2532071.8023959999</v>
      </c>
      <c r="AL59" s="29">
        <f t="shared" si="75"/>
        <v>371398.52497999999</v>
      </c>
      <c r="AO59" s="29">
        <f t="shared" si="76"/>
        <v>1024927.3842920001</v>
      </c>
      <c r="AR59" s="29">
        <f t="shared" si="77"/>
        <v>285317.61300499993</v>
      </c>
      <c r="AU59" s="29">
        <f t="shared" si="78"/>
        <v>215348.41084399997</v>
      </c>
      <c r="AX59" s="29">
        <f t="shared" si="79"/>
        <v>936495.29606900003</v>
      </c>
      <c r="BA59" s="29">
        <f t="shared" si="80"/>
        <v>1824746.2922969998</v>
      </c>
      <c r="BD59" s="29">
        <f t="shared" si="81"/>
        <v>467509.166898</v>
      </c>
      <c r="BG59" s="29">
        <f t="shared" si="82"/>
        <v>421547.78167200001</v>
      </c>
      <c r="BJ59" s="29">
        <f t="shared" si="83"/>
        <v>376329.73627699999</v>
      </c>
      <c r="BM59" s="29">
        <f t="shared" si="84"/>
        <v>1190083.3821450002</v>
      </c>
      <c r="BP59" s="29">
        <f t="shared" si="85"/>
        <v>457784.46957699995</v>
      </c>
      <c r="BS59" s="29">
        <f t="shared" si="86"/>
        <v>154137.978306</v>
      </c>
      <c r="BV59" s="29">
        <f t="shared" si="87"/>
        <v>402433.09286400006</v>
      </c>
      <c r="BY59" s="29">
        <f t="shared" si="88"/>
        <v>1061221.9294819999</v>
      </c>
      <c r="CB59" s="29">
        <f t="shared" si="89"/>
        <v>355149.92391300009</v>
      </c>
      <c r="CE59" s="29">
        <f t="shared" si="90"/>
        <v>1152965.973001</v>
      </c>
      <c r="CH59" s="29">
        <f t="shared" si="91"/>
        <v>334298.60973999999</v>
      </c>
      <c r="CK59" s="29">
        <f t="shared" si="92"/>
        <v>660018.17547799996</v>
      </c>
      <c r="CN59" s="29">
        <f t="shared" si="93"/>
        <v>411622.07083300001</v>
      </c>
      <c r="CQ59" s="29">
        <f t="shared" si="94"/>
        <v>428072.614161</v>
      </c>
    </row>
    <row r="60" spans="3:95" s="28" customFormat="1">
      <c r="E60" s="29">
        <f t="shared" si="64"/>
        <v>35531583</v>
      </c>
      <c r="H60" s="29">
        <f t="shared" si="65"/>
        <v>917165</v>
      </c>
      <c r="K60" s="29">
        <f t="shared" si="66"/>
        <v>737738</v>
      </c>
      <c r="N60" s="29">
        <f t="shared" si="67"/>
        <v>267362</v>
      </c>
      <c r="Q60" s="29" t="str">
        <f t="shared" si="68"/>
        <v>#######</v>
      </c>
      <c r="T60" s="29" t="str">
        <f t="shared" si="69"/>
        <v>#######</v>
      </c>
      <c r="W60" s="29">
        <f t="shared" si="70"/>
        <v>150193</v>
      </c>
      <c r="Z60" s="29">
        <f t="shared" si="71"/>
        <v>523856</v>
      </c>
      <c r="AC60" s="29">
        <f t="shared" si="72"/>
        <v>186821</v>
      </c>
      <c r="AF60" s="29">
        <f t="shared" si="73"/>
        <v>141405</v>
      </c>
      <c r="AI60" s="29">
        <f t="shared" si="74"/>
        <v>2888574</v>
      </c>
      <c r="AL60" s="29">
        <f t="shared" si="75"/>
        <v>722146</v>
      </c>
      <c r="AO60" s="29" t="str">
        <f t="shared" si="76"/>
        <v>#######</v>
      </c>
      <c r="AR60" s="29">
        <f t="shared" si="77"/>
        <v>306370</v>
      </c>
      <c r="AU60" s="29">
        <f t="shared" si="78"/>
        <v>238500</v>
      </c>
      <c r="AX60" s="29" t="str">
        <f t="shared" si="79"/>
        <v>#######</v>
      </c>
      <c r="BA60" s="29" t="str">
        <f t="shared" si="80"/>
        <v>#######</v>
      </c>
      <c r="BD60" s="29">
        <f t="shared" si="81"/>
        <v>610797</v>
      </c>
      <c r="BG60" s="29">
        <f t="shared" si="82"/>
        <v>505965</v>
      </c>
      <c r="BJ60" s="29">
        <f t="shared" si="83"/>
        <v>379223</v>
      </c>
      <c r="BM60" s="29" t="str">
        <f t="shared" si="84"/>
        <v>#######</v>
      </c>
      <c r="BP60" s="29">
        <f t="shared" si="85"/>
        <v>466404</v>
      </c>
      <c r="BS60" s="29">
        <f t="shared" si="86"/>
        <v>180251</v>
      </c>
      <c r="BV60" s="29">
        <f t="shared" si="87"/>
        <v>431053</v>
      </c>
      <c r="BY60" s="29" t="str">
        <f t="shared" si="88"/>
        <v>#######</v>
      </c>
      <c r="CB60" s="29">
        <f t="shared" si="89"/>
        <v>451940</v>
      </c>
      <c r="CE60" s="29" t="str">
        <f t="shared" si="90"/>
        <v>#######</v>
      </c>
      <c r="CH60" s="29">
        <f t="shared" si="91"/>
        <v>400201</v>
      </c>
      <c r="CK60" s="29">
        <f t="shared" si="92"/>
        <v>728622</v>
      </c>
      <c r="CN60" s="29">
        <f t="shared" si="93"/>
        <v>428487</v>
      </c>
      <c r="CQ60" s="29">
        <f t="shared" si="94"/>
        <v>499118</v>
      </c>
    </row>
    <row r="61" spans="3:95" s="28" customFormat="1">
      <c r="E61" s="29">
        <f t="shared" si="64"/>
        <v>45543526.624299996</v>
      </c>
      <c r="H61" s="29">
        <f t="shared" si="65"/>
        <v>987991.99097899999</v>
      </c>
      <c r="K61" s="29">
        <f t="shared" si="66"/>
        <v>838853.86002599995</v>
      </c>
      <c r="N61" s="29">
        <f t="shared" si="67"/>
        <v>239903.10277199998</v>
      </c>
      <c r="Q61" s="29">
        <f t="shared" si="68"/>
        <v>2734003.3115199995</v>
      </c>
      <c r="T61" s="29">
        <f t="shared" si="69"/>
        <v>1108219.579015</v>
      </c>
      <c r="W61" s="29">
        <f t="shared" si="70"/>
        <v>145596.38539900002</v>
      </c>
      <c r="Z61" s="29">
        <f t="shared" si="71"/>
        <v>501087.74989800004</v>
      </c>
      <c r="AC61" s="29">
        <f t="shared" si="72"/>
        <v>212074.910447</v>
      </c>
      <c r="AF61" s="29">
        <f t="shared" si="73"/>
        <v>145468.78305400003</v>
      </c>
      <c r="AI61" s="29">
        <f t="shared" si="74"/>
        <v>4024831.0570619991</v>
      </c>
      <c r="AL61" s="29">
        <f t="shared" si="75"/>
        <v>672125.24206299998</v>
      </c>
      <c r="AO61" s="29">
        <f t="shared" si="76"/>
        <v>1312394.4613710002</v>
      </c>
      <c r="AR61" s="29">
        <f t="shared" si="77"/>
        <v>372943.88612799998</v>
      </c>
      <c r="AU61" s="29">
        <f t="shared" si="78"/>
        <v>312177.34135199996</v>
      </c>
      <c r="AX61" s="29">
        <f t="shared" si="79"/>
        <v>996677.55615800002</v>
      </c>
      <c r="BA61" s="29">
        <f t="shared" si="80"/>
        <v>2236550.0351379998</v>
      </c>
      <c r="BD61" s="29">
        <f t="shared" si="81"/>
        <v>669836.95861500001</v>
      </c>
      <c r="BG61" s="29">
        <f t="shared" si="82"/>
        <v>545067.23816799989</v>
      </c>
      <c r="BJ61" s="29">
        <f t="shared" si="83"/>
        <v>401364.093459</v>
      </c>
      <c r="BM61" s="29">
        <f t="shared" si="84"/>
        <v>1748898.200216</v>
      </c>
      <c r="BP61" s="29">
        <f t="shared" si="85"/>
        <v>496960.78525100002</v>
      </c>
      <c r="BS61" s="29">
        <f t="shared" si="86"/>
        <v>263720.53195500001</v>
      </c>
      <c r="BV61" s="29">
        <f t="shared" si="87"/>
        <v>429712.82258000004</v>
      </c>
      <c r="BY61" s="29">
        <f t="shared" si="88"/>
        <v>1180657.1449100003</v>
      </c>
      <c r="CB61" s="29">
        <f t="shared" si="89"/>
        <v>458145.91803799995</v>
      </c>
      <c r="CE61" s="29">
        <f t="shared" si="90"/>
        <v>1588189.6027740003</v>
      </c>
      <c r="CH61" s="29">
        <f t="shared" si="91"/>
        <v>505097.91399500001</v>
      </c>
      <c r="CK61" s="29">
        <f t="shared" si="92"/>
        <v>840413.982922</v>
      </c>
      <c r="CN61" s="29">
        <f t="shared" si="93"/>
        <v>452181.68750600005</v>
      </c>
      <c r="CQ61" s="29">
        <f t="shared" si="94"/>
        <v>513020.94649799989</v>
      </c>
    </row>
    <row r="62" spans="3:95" s="28" customFormat="1">
      <c r="E62" s="29">
        <f t="shared" si="64"/>
        <v>39169901.022252008</v>
      </c>
      <c r="H62" s="29">
        <f t="shared" si="65"/>
        <v>973692.302302</v>
      </c>
      <c r="K62" s="29">
        <f t="shared" si="66"/>
        <v>764430.98334299994</v>
      </c>
      <c r="N62" s="29">
        <f t="shared" si="67"/>
        <v>254904.76270099997</v>
      </c>
      <c r="Q62" s="29">
        <f t="shared" si="68"/>
        <v>2209711.3447470004</v>
      </c>
      <c r="T62" s="29">
        <f t="shared" si="69"/>
        <v>911337.81362000003</v>
      </c>
      <c r="W62" s="29">
        <f t="shared" si="70"/>
        <v>127335.10282900001</v>
      </c>
      <c r="Z62" s="29">
        <f t="shared" si="71"/>
        <v>442941.24298900011</v>
      </c>
      <c r="AC62" s="29">
        <f t="shared" si="72"/>
        <v>237660.03342199998</v>
      </c>
      <c r="AF62" s="29">
        <f t="shared" si="73"/>
        <v>167315.830498</v>
      </c>
      <c r="AI62" s="29">
        <f t="shared" si="74"/>
        <v>3792026.0781089999</v>
      </c>
      <c r="AL62" s="29">
        <f t="shared" si="75"/>
        <v>156643.39754700003</v>
      </c>
      <c r="AO62" s="29">
        <f t="shared" si="76"/>
        <v>1226272.1934190001</v>
      </c>
      <c r="AR62" s="29">
        <f t="shared" si="77"/>
        <v>363864.31966600002</v>
      </c>
      <c r="AU62" s="29">
        <f t="shared" si="78"/>
        <v>255759.87527799996</v>
      </c>
      <c r="AX62" s="29">
        <f t="shared" si="79"/>
        <v>1568443.3039169998</v>
      </c>
      <c r="BA62" s="29">
        <f t="shared" si="80"/>
        <v>1965117.981803</v>
      </c>
      <c r="BD62" s="29">
        <f t="shared" si="81"/>
        <v>521786.11947799998</v>
      </c>
      <c r="BG62" s="29">
        <f t="shared" si="82"/>
        <v>480084.71496700007</v>
      </c>
      <c r="BJ62" s="29">
        <f t="shared" si="83"/>
        <v>397512.97175799997</v>
      </c>
      <c r="BM62" s="29">
        <f t="shared" si="84"/>
        <v>1984068.9428000001</v>
      </c>
      <c r="BP62" s="29">
        <f t="shared" si="85"/>
        <v>497126.59839200007</v>
      </c>
      <c r="BS62" s="29">
        <f t="shared" si="86"/>
        <v>179071.35984700001</v>
      </c>
      <c r="BV62" s="29">
        <f t="shared" si="87"/>
        <v>424682.49174400006</v>
      </c>
      <c r="BY62" s="29">
        <f t="shared" si="88"/>
        <v>1129728.7610259999</v>
      </c>
      <c r="CB62" s="29">
        <f t="shared" si="89"/>
        <v>429230.366255</v>
      </c>
      <c r="CE62" s="29">
        <f t="shared" si="90"/>
        <v>1319374.1086200001</v>
      </c>
      <c r="CH62" s="29">
        <f t="shared" si="91"/>
        <v>422307.23361400008</v>
      </c>
      <c r="CK62" s="29">
        <f t="shared" si="92"/>
        <v>862893.47464700008</v>
      </c>
      <c r="CN62" s="29">
        <f t="shared" si="93"/>
        <v>474278.73343700002</v>
      </c>
      <c r="CQ62" s="29">
        <f t="shared" si="94"/>
        <v>518466.17814600002</v>
      </c>
    </row>
    <row r="63" spans="3:95" s="30" customFormat="1"/>
    <row r="64" spans="3:95" s="30" customFormat="1">
      <c r="C64" s="31" t="e">
        <f>SUM(C20:C63)</f>
        <v>#REF!</v>
      </c>
      <c r="D64" s="31" t="e">
        <f>SUM(D35:D63)</f>
        <v>#REF!</v>
      </c>
      <c r="E64" s="31" t="e">
        <f>SUM(E50:E62)</f>
        <v>#REF!</v>
      </c>
      <c r="F64" s="31" t="e">
        <f t="shared" ref="F64" si="95">SUM(F20:F63)</f>
        <v>#REF!</v>
      </c>
      <c r="G64" s="31" t="e">
        <f t="shared" ref="G64" si="96">SUM(G35:G63)</f>
        <v>#REF!</v>
      </c>
      <c r="H64" s="31" t="e">
        <f t="shared" ref="H64" si="97">SUM(H50:H62)</f>
        <v>#REF!</v>
      </c>
      <c r="I64" s="31" t="e">
        <f t="shared" ref="I64" si="98">SUM(I20:I63)</f>
        <v>#REF!</v>
      </c>
      <c r="J64" s="31" t="e">
        <f t="shared" ref="J64" si="99">SUM(J35:J63)</f>
        <v>#REF!</v>
      </c>
      <c r="K64" s="31" t="e">
        <f t="shared" ref="K64" si="100">SUM(K50:K62)</f>
        <v>#REF!</v>
      </c>
      <c r="L64" s="31" t="e">
        <f t="shared" ref="L64" si="101">SUM(L20:L63)</f>
        <v>#REF!</v>
      </c>
      <c r="M64" s="31" t="e">
        <f t="shared" ref="M64" si="102">SUM(M35:M63)</f>
        <v>#REF!</v>
      </c>
      <c r="N64" s="31" t="e">
        <f t="shared" ref="N64:BY64" si="103">SUM(N50:N62)</f>
        <v>#REF!</v>
      </c>
      <c r="O64" s="31" t="e">
        <f t="shared" ref="O64" si="104">SUM(O20:O63)</f>
        <v>#REF!</v>
      </c>
      <c r="P64" s="31" t="e">
        <f t="shared" ref="P64" si="105">SUM(P35:P63)</f>
        <v>#REF!</v>
      </c>
      <c r="Q64" s="31" t="e">
        <f t="shared" si="103"/>
        <v>#REF!</v>
      </c>
      <c r="R64" s="31" t="e">
        <f t="shared" ref="R64" si="106">SUM(R20:R63)</f>
        <v>#REF!</v>
      </c>
      <c r="S64" s="31" t="e">
        <f t="shared" ref="S64" si="107">SUM(S35:S63)</f>
        <v>#REF!</v>
      </c>
      <c r="T64" s="31" t="e">
        <f t="shared" si="103"/>
        <v>#REF!</v>
      </c>
      <c r="U64" s="31" t="e">
        <f t="shared" ref="U64" si="108">SUM(U20:U63)</f>
        <v>#REF!</v>
      </c>
      <c r="V64" s="31" t="e">
        <f t="shared" ref="V64" si="109">SUM(V35:V63)</f>
        <v>#REF!</v>
      </c>
      <c r="W64" s="31" t="e">
        <f t="shared" si="103"/>
        <v>#REF!</v>
      </c>
      <c r="X64" s="31" t="e">
        <f t="shared" ref="X64" si="110">SUM(X20:X63)</f>
        <v>#REF!</v>
      </c>
      <c r="Y64" s="31" t="e">
        <f t="shared" ref="Y64" si="111">SUM(Y35:Y63)</f>
        <v>#REF!</v>
      </c>
      <c r="Z64" s="31" t="e">
        <f t="shared" si="103"/>
        <v>#REF!</v>
      </c>
      <c r="AA64" s="31" t="e">
        <f t="shared" ref="AA64" si="112">SUM(AA20:AA63)</f>
        <v>#REF!</v>
      </c>
      <c r="AB64" s="31" t="e">
        <f t="shared" ref="AB64" si="113">SUM(AB35:AB63)</f>
        <v>#REF!</v>
      </c>
      <c r="AC64" s="31" t="e">
        <f t="shared" si="103"/>
        <v>#REF!</v>
      </c>
      <c r="AD64" s="31" t="e">
        <f t="shared" ref="AD64" si="114">SUM(AD20:AD63)</f>
        <v>#REF!</v>
      </c>
      <c r="AE64" s="31" t="e">
        <f t="shared" ref="AE64" si="115">SUM(AE35:AE63)</f>
        <v>#REF!</v>
      </c>
      <c r="AF64" s="31" t="e">
        <f t="shared" si="103"/>
        <v>#REF!</v>
      </c>
      <c r="AG64" s="31" t="e">
        <f t="shared" ref="AG64" si="116">SUM(AG20:AG63)</f>
        <v>#REF!</v>
      </c>
      <c r="AH64" s="31" t="e">
        <f t="shared" ref="AH64" si="117">SUM(AH35:AH63)</f>
        <v>#REF!</v>
      </c>
      <c r="AI64" s="31" t="e">
        <f t="shared" si="103"/>
        <v>#REF!</v>
      </c>
      <c r="AJ64" s="31" t="e">
        <f t="shared" ref="AJ64" si="118">SUM(AJ20:AJ63)</f>
        <v>#REF!</v>
      </c>
      <c r="AK64" s="31" t="e">
        <f t="shared" ref="AK64" si="119">SUM(AK35:AK63)</f>
        <v>#REF!</v>
      </c>
      <c r="AL64" s="31" t="e">
        <f t="shared" si="103"/>
        <v>#REF!</v>
      </c>
      <c r="AM64" s="31" t="e">
        <f t="shared" ref="AM64" si="120">SUM(AM20:AM63)</f>
        <v>#REF!</v>
      </c>
      <c r="AN64" s="31" t="e">
        <f t="shared" ref="AN64" si="121">SUM(AN35:AN63)</f>
        <v>#REF!</v>
      </c>
      <c r="AO64" s="31" t="e">
        <f t="shared" si="103"/>
        <v>#REF!</v>
      </c>
      <c r="AP64" s="31" t="e">
        <f t="shared" ref="AP64" si="122">SUM(AP20:AP63)</f>
        <v>#REF!</v>
      </c>
      <c r="AQ64" s="31" t="e">
        <f t="shared" ref="AQ64" si="123">SUM(AQ35:AQ63)</f>
        <v>#REF!</v>
      </c>
      <c r="AR64" s="31" t="e">
        <f t="shared" si="103"/>
        <v>#REF!</v>
      </c>
      <c r="AS64" s="31" t="e">
        <f t="shared" ref="AS64" si="124">SUM(AS20:AS63)</f>
        <v>#REF!</v>
      </c>
      <c r="AT64" s="31" t="e">
        <f t="shared" ref="AT64" si="125">SUM(AT35:AT63)</f>
        <v>#REF!</v>
      </c>
      <c r="AU64" s="31" t="e">
        <f t="shared" si="103"/>
        <v>#REF!</v>
      </c>
      <c r="AV64" s="31" t="e">
        <f t="shared" ref="AV64" si="126">SUM(AV20:AV63)</f>
        <v>#REF!</v>
      </c>
      <c r="AW64" s="31" t="e">
        <f t="shared" ref="AW64" si="127">SUM(AW35:AW63)</f>
        <v>#REF!</v>
      </c>
      <c r="AX64" s="31" t="e">
        <f t="shared" si="103"/>
        <v>#REF!</v>
      </c>
      <c r="AY64" s="31" t="e">
        <f t="shared" ref="AY64" si="128">SUM(AY20:AY63)</f>
        <v>#REF!</v>
      </c>
      <c r="AZ64" s="31" t="e">
        <f t="shared" ref="AZ64" si="129">SUM(AZ35:AZ63)</f>
        <v>#REF!</v>
      </c>
      <c r="BA64" s="31" t="e">
        <f t="shared" si="103"/>
        <v>#REF!</v>
      </c>
      <c r="BB64" s="31" t="e">
        <f t="shared" ref="BB64" si="130">SUM(BB20:BB63)</f>
        <v>#REF!</v>
      </c>
      <c r="BC64" s="31" t="e">
        <f t="shared" ref="BC64" si="131">SUM(BC35:BC63)</f>
        <v>#REF!</v>
      </c>
      <c r="BD64" s="31" t="e">
        <f t="shared" si="103"/>
        <v>#REF!</v>
      </c>
      <c r="BE64" s="31" t="e">
        <f t="shared" ref="BE64" si="132">SUM(BE20:BE63)</f>
        <v>#REF!</v>
      </c>
      <c r="BF64" s="31" t="e">
        <f t="shared" ref="BF64" si="133">SUM(BF35:BF63)</f>
        <v>#REF!</v>
      </c>
      <c r="BG64" s="31" t="e">
        <f t="shared" si="103"/>
        <v>#REF!</v>
      </c>
      <c r="BH64" s="31" t="e">
        <f t="shared" ref="BH64" si="134">SUM(BH20:BH63)</f>
        <v>#REF!</v>
      </c>
      <c r="BI64" s="31" t="e">
        <f t="shared" ref="BI64" si="135">SUM(BI35:BI63)</f>
        <v>#REF!</v>
      </c>
      <c r="BJ64" s="31" t="e">
        <f t="shared" si="103"/>
        <v>#REF!</v>
      </c>
      <c r="BK64" s="31" t="e">
        <f t="shared" ref="BK64" si="136">SUM(BK20:BK63)</f>
        <v>#REF!</v>
      </c>
      <c r="BL64" s="31" t="e">
        <f t="shared" ref="BL64" si="137">SUM(BL35:BL63)</f>
        <v>#REF!</v>
      </c>
      <c r="BM64" s="31" t="e">
        <f t="shared" si="103"/>
        <v>#REF!</v>
      </c>
      <c r="BN64" s="31" t="e">
        <f t="shared" ref="BN64" si="138">SUM(BN20:BN63)</f>
        <v>#REF!</v>
      </c>
      <c r="BO64" s="31" t="e">
        <f t="shared" ref="BO64" si="139">SUM(BO35:BO63)</f>
        <v>#REF!</v>
      </c>
      <c r="BP64" s="31" t="e">
        <f t="shared" si="103"/>
        <v>#REF!</v>
      </c>
      <c r="BQ64" s="31" t="e">
        <f t="shared" ref="BQ64" si="140">SUM(BQ20:BQ63)</f>
        <v>#REF!</v>
      </c>
      <c r="BR64" s="31" t="e">
        <f t="shared" ref="BR64" si="141">SUM(BR35:BR63)</f>
        <v>#REF!</v>
      </c>
      <c r="BS64" s="31" t="e">
        <f t="shared" si="103"/>
        <v>#REF!</v>
      </c>
      <c r="BT64" s="31" t="e">
        <f t="shared" ref="BT64" si="142">SUM(BT20:BT63)</f>
        <v>#REF!</v>
      </c>
      <c r="BU64" s="31" t="e">
        <f t="shared" ref="BU64" si="143">SUM(BU35:BU63)</f>
        <v>#REF!</v>
      </c>
      <c r="BV64" s="31" t="e">
        <f t="shared" si="103"/>
        <v>#REF!</v>
      </c>
      <c r="BW64" s="31" t="e">
        <f t="shared" ref="BW64" si="144">SUM(BW20:BW63)</f>
        <v>#REF!</v>
      </c>
      <c r="BX64" s="31" t="e">
        <f t="shared" ref="BX64" si="145">SUM(BX35:BX63)</f>
        <v>#REF!</v>
      </c>
      <c r="BY64" s="31" t="e">
        <f t="shared" si="103"/>
        <v>#REF!</v>
      </c>
      <c r="BZ64" s="31" t="e">
        <f t="shared" ref="BZ64" si="146">SUM(BZ20:BZ63)</f>
        <v>#REF!</v>
      </c>
      <c r="CA64" s="31" t="e">
        <f t="shared" ref="CA64" si="147">SUM(CA35:CA63)</f>
        <v>#REF!</v>
      </c>
      <c r="CB64" s="31" t="e">
        <f t="shared" ref="CB64:CQ64" si="148">SUM(CB50:CB62)</f>
        <v>#REF!</v>
      </c>
      <c r="CC64" s="31" t="e">
        <f t="shared" ref="CC64" si="149">SUM(CC20:CC63)</f>
        <v>#REF!</v>
      </c>
      <c r="CD64" s="31" t="e">
        <f t="shared" ref="CD64" si="150">SUM(CD35:CD63)</f>
        <v>#REF!</v>
      </c>
      <c r="CE64" s="31" t="e">
        <f t="shared" si="148"/>
        <v>#REF!</v>
      </c>
      <c r="CF64" s="31" t="e">
        <f t="shared" ref="CF64" si="151">SUM(CF20:CF63)</f>
        <v>#REF!</v>
      </c>
      <c r="CG64" s="31" t="e">
        <f t="shared" ref="CG64" si="152">SUM(CG35:CG63)</f>
        <v>#REF!</v>
      </c>
      <c r="CH64" s="31" t="e">
        <f t="shared" si="148"/>
        <v>#REF!</v>
      </c>
      <c r="CI64" s="31" t="e">
        <f t="shared" ref="CI64" si="153">SUM(CI20:CI63)</f>
        <v>#REF!</v>
      </c>
      <c r="CJ64" s="31" t="e">
        <f t="shared" ref="CJ64" si="154">SUM(CJ35:CJ63)</f>
        <v>#REF!</v>
      </c>
      <c r="CK64" s="31" t="e">
        <f t="shared" si="148"/>
        <v>#REF!</v>
      </c>
      <c r="CL64" s="31" t="e">
        <f t="shared" ref="CL64" si="155">SUM(CL20:CL63)</f>
        <v>#REF!</v>
      </c>
      <c r="CM64" s="31" t="e">
        <f t="shared" ref="CM64" si="156">SUM(CM35:CM63)</f>
        <v>#REF!</v>
      </c>
      <c r="CN64" s="31" t="e">
        <f t="shared" si="148"/>
        <v>#REF!</v>
      </c>
      <c r="CO64" s="31" t="e">
        <f t="shared" ref="CO64" si="157">SUM(CO20:CO63)</f>
        <v>#REF!</v>
      </c>
      <c r="CP64" s="31" t="e">
        <f t="shared" ref="CP64" si="158">SUM(CP35:CP63)</f>
        <v>#REF!</v>
      </c>
      <c r="CQ64" s="31" t="e">
        <f t="shared" si="148"/>
        <v>#REF!</v>
      </c>
    </row>
    <row r="65" s="30" customFormat="1"/>
    <row r="66" s="30" customFormat="1"/>
  </sheetData>
  <mergeCells count="132">
    <mergeCell ref="A1:W1"/>
    <mergeCell ref="X1:AT1"/>
    <mergeCell ref="AU1:BQ1"/>
    <mergeCell ref="BR1:CR1"/>
    <mergeCell ref="A17:B17"/>
    <mergeCell ref="CL3:CL4"/>
    <mergeCell ref="CM3:CM4"/>
    <mergeCell ref="CN3:CN4"/>
    <mergeCell ref="CO3:CO4"/>
    <mergeCell ref="CP3:CP4"/>
    <mergeCell ref="CQ3:CQ4"/>
    <mergeCell ref="CF3:CF4"/>
    <mergeCell ref="CG3:CG4"/>
    <mergeCell ref="CH3:CH4"/>
    <mergeCell ref="CI3:CI4"/>
    <mergeCell ref="CJ3:CJ4"/>
    <mergeCell ref="CK3:CK4"/>
    <mergeCell ref="BZ3:BZ4"/>
    <mergeCell ref="CA3:CA4"/>
    <mergeCell ref="CB3:CB4"/>
    <mergeCell ref="CC3:CC4"/>
    <mergeCell ref="CD3:CD4"/>
    <mergeCell ref="CE3:CE4"/>
    <mergeCell ref="BT3:BT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AV3:AV4"/>
    <mergeCell ref="AW3:AW4"/>
    <mergeCell ref="AL3:AL4"/>
    <mergeCell ref="AM3:AM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AS2:AU2"/>
    <mergeCell ref="AM2:AO2"/>
    <mergeCell ref="AN3:AN4"/>
    <mergeCell ref="AO3:AO4"/>
    <mergeCell ref="AE3:AE4"/>
    <mergeCell ref="AF3:AF4"/>
    <mergeCell ref="AG3:AG4"/>
    <mergeCell ref="AH3:AH4"/>
    <mergeCell ref="AI3:AI4"/>
    <mergeCell ref="L3:L4"/>
    <mergeCell ref="M3:M4"/>
    <mergeCell ref="N3:N4"/>
    <mergeCell ref="O3:O4"/>
    <mergeCell ref="P3:P4"/>
    <mergeCell ref="Q3:Q4"/>
    <mergeCell ref="CI2:CK2"/>
    <mergeCell ref="CL2:CN2"/>
    <mergeCell ref="CO2:CQ2"/>
    <mergeCell ref="BH2:BJ2"/>
    <mergeCell ref="BK2:BM2"/>
    <mergeCell ref="BN2:BP2"/>
    <mergeCell ref="BQ2:BS2"/>
    <mergeCell ref="BT2:BV2"/>
    <mergeCell ref="BW2:BY2"/>
    <mergeCell ref="AV2:AX2"/>
    <mergeCell ref="AY2:BA2"/>
    <mergeCell ref="BB2:BD2"/>
    <mergeCell ref="BE2:BG2"/>
    <mergeCell ref="X2:Z2"/>
    <mergeCell ref="AA2:AC2"/>
    <mergeCell ref="AD2:AF2"/>
    <mergeCell ref="AG2:AI2"/>
    <mergeCell ref="AJ2:AL2"/>
    <mergeCell ref="X3:X4"/>
    <mergeCell ref="Y3:Y4"/>
    <mergeCell ref="Z3:Z4"/>
    <mergeCell ref="AA3:AA4"/>
    <mergeCell ref="AB3:AB4"/>
    <mergeCell ref="AC3:AC4"/>
    <mergeCell ref="AJ3:AJ4"/>
    <mergeCell ref="AK3:AK4"/>
    <mergeCell ref="R3:R4"/>
    <mergeCell ref="S3:S4"/>
    <mergeCell ref="T3:T4"/>
    <mergeCell ref="U3:U4"/>
    <mergeCell ref="V3:V4"/>
    <mergeCell ref="W3:W4"/>
    <mergeCell ref="CR2:CR4"/>
    <mergeCell ref="C3:C4"/>
    <mergeCell ref="D3:D4"/>
    <mergeCell ref="E3:E4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F3:F4"/>
    <mergeCell ref="G3:G4"/>
    <mergeCell ref="H3:H4"/>
    <mergeCell ref="I3:I4"/>
    <mergeCell ref="J3:J4"/>
    <mergeCell ref="K3:K4"/>
    <mergeCell ref="BZ2:CB2"/>
    <mergeCell ref="CC2:CE2"/>
    <mergeCell ref="CF2:CH2"/>
    <mergeCell ref="AP2:AR2"/>
    <mergeCell ref="AD3:AD4"/>
  </mergeCells>
  <conditionalFormatting sqref="CR5:CR16">
    <cfRule type="dataBar" priority="60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{B973D577-A906-43DA-BB48-418B6AFD77EB}</x14:id>
        </ext>
      </extLst>
    </cfRule>
  </conditionalFormatting>
  <conditionalFormatting sqref="C19 E49 F19 H49 I19 K49">
    <cfRule type="cellIs" dxfId="58" priority="58" operator="equal">
      <formula>FALSE</formula>
    </cfRule>
  </conditionalFormatting>
  <conditionalFormatting sqref="C34 F34 I34">
    <cfRule type="cellIs" dxfId="57" priority="57" operator="equal">
      <formula>FALSE</formula>
    </cfRule>
  </conditionalFormatting>
  <conditionalFormatting sqref="L19 N49">
    <cfRule type="cellIs" dxfId="56" priority="56" operator="equal">
      <formula>FALSE</formula>
    </cfRule>
  </conditionalFormatting>
  <conditionalFormatting sqref="L34">
    <cfRule type="cellIs" dxfId="55" priority="55" operator="equal">
      <formula>FALSE</formula>
    </cfRule>
  </conditionalFormatting>
  <conditionalFormatting sqref="O19 Q49">
    <cfRule type="cellIs" dxfId="54" priority="54" operator="equal">
      <formula>FALSE</formula>
    </cfRule>
  </conditionalFormatting>
  <conditionalFormatting sqref="O34">
    <cfRule type="cellIs" dxfId="53" priority="53" operator="equal">
      <formula>FALSE</formula>
    </cfRule>
  </conditionalFormatting>
  <conditionalFormatting sqref="R19 T49">
    <cfRule type="cellIs" dxfId="52" priority="52" operator="equal">
      <formula>FALSE</formula>
    </cfRule>
  </conditionalFormatting>
  <conditionalFormatting sqref="R34">
    <cfRule type="cellIs" dxfId="51" priority="51" operator="equal">
      <formula>FALSE</formula>
    </cfRule>
  </conditionalFormatting>
  <conditionalFormatting sqref="U19 W49">
    <cfRule type="cellIs" dxfId="50" priority="50" operator="equal">
      <formula>FALSE</formula>
    </cfRule>
  </conditionalFormatting>
  <conditionalFormatting sqref="U34">
    <cfRule type="cellIs" dxfId="49" priority="49" operator="equal">
      <formula>FALSE</formula>
    </cfRule>
  </conditionalFormatting>
  <conditionalFormatting sqref="X19 Z49">
    <cfRule type="cellIs" dxfId="48" priority="48" operator="equal">
      <formula>FALSE</formula>
    </cfRule>
  </conditionalFormatting>
  <conditionalFormatting sqref="X34">
    <cfRule type="cellIs" dxfId="47" priority="47" operator="equal">
      <formula>FALSE</formula>
    </cfRule>
  </conditionalFormatting>
  <conditionalFormatting sqref="AA19 AC49">
    <cfRule type="cellIs" dxfId="46" priority="46" operator="equal">
      <formula>FALSE</formula>
    </cfRule>
  </conditionalFormatting>
  <conditionalFormatting sqref="AA34">
    <cfRule type="cellIs" dxfId="45" priority="45" operator="equal">
      <formula>FALSE</formula>
    </cfRule>
  </conditionalFormatting>
  <conditionalFormatting sqref="AD19 AF49">
    <cfRule type="cellIs" dxfId="44" priority="44" operator="equal">
      <formula>FALSE</formula>
    </cfRule>
  </conditionalFormatting>
  <conditionalFormatting sqref="AD34">
    <cfRule type="cellIs" dxfId="43" priority="43" operator="equal">
      <formula>FALSE</formula>
    </cfRule>
  </conditionalFormatting>
  <conditionalFormatting sqref="AG19 AI49">
    <cfRule type="cellIs" dxfId="42" priority="42" operator="equal">
      <formula>FALSE</formula>
    </cfRule>
  </conditionalFormatting>
  <conditionalFormatting sqref="AG34">
    <cfRule type="cellIs" dxfId="41" priority="41" operator="equal">
      <formula>FALSE</formula>
    </cfRule>
  </conditionalFormatting>
  <conditionalFormatting sqref="AJ19 AL49">
    <cfRule type="cellIs" dxfId="40" priority="40" operator="equal">
      <formula>FALSE</formula>
    </cfRule>
  </conditionalFormatting>
  <conditionalFormatting sqref="AJ34">
    <cfRule type="cellIs" dxfId="39" priority="39" operator="equal">
      <formula>FALSE</formula>
    </cfRule>
  </conditionalFormatting>
  <conditionalFormatting sqref="AM19 AO49">
    <cfRule type="cellIs" dxfId="38" priority="38" operator="equal">
      <formula>FALSE</formula>
    </cfRule>
  </conditionalFormatting>
  <conditionalFormatting sqref="AM34">
    <cfRule type="cellIs" dxfId="37" priority="37" operator="equal">
      <formula>FALSE</formula>
    </cfRule>
  </conditionalFormatting>
  <conditionalFormatting sqref="AP19 AR49">
    <cfRule type="cellIs" dxfId="36" priority="36" operator="equal">
      <formula>FALSE</formula>
    </cfRule>
  </conditionalFormatting>
  <conditionalFormatting sqref="AP34">
    <cfRule type="cellIs" dxfId="35" priority="35" operator="equal">
      <formula>FALSE</formula>
    </cfRule>
  </conditionalFormatting>
  <conditionalFormatting sqref="AS19 AU49">
    <cfRule type="cellIs" dxfId="34" priority="34" operator="equal">
      <formula>FALSE</formula>
    </cfRule>
  </conditionalFormatting>
  <conditionalFormatting sqref="AS34">
    <cfRule type="cellIs" dxfId="33" priority="33" operator="equal">
      <formula>FALSE</formula>
    </cfRule>
  </conditionalFormatting>
  <conditionalFormatting sqref="AV19 AX49">
    <cfRule type="cellIs" dxfId="32" priority="32" operator="equal">
      <formula>FALSE</formula>
    </cfRule>
  </conditionalFormatting>
  <conditionalFormatting sqref="AV34">
    <cfRule type="cellIs" dxfId="31" priority="31" operator="equal">
      <formula>FALSE</formula>
    </cfRule>
  </conditionalFormatting>
  <conditionalFormatting sqref="AY19 BA49">
    <cfRule type="cellIs" dxfId="30" priority="30" operator="equal">
      <formula>FALSE</formula>
    </cfRule>
  </conditionalFormatting>
  <conditionalFormatting sqref="AY34">
    <cfRule type="cellIs" dxfId="29" priority="29" operator="equal">
      <formula>FALSE</formula>
    </cfRule>
  </conditionalFormatting>
  <conditionalFormatting sqref="BB19 BD49">
    <cfRule type="cellIs" dxfId="28" priority="28" operator="equal">
      <formula>FALSE</formula>
    </cfRule>
  </conditionalFormatting>
  <conditionalFormatting sqref="BB34">
    <cfRule type="cellIs" dxfId="27" priority="27" operator="equal">
      <formula>FALSE</formula>
    </cfRule>
  </conditionalFormatting>
  <conditionalFormatting sqref="BE19 BG49">
    <cfRule type="cellIs" dxfId="26" priority="26" operator="equal">
      <formula>FALSE</formula>
    </cfRule>
  </conditionalFormatting>
  <conditionalFormatting sqref="BE34">
    <cfRule type="cellIs" dxfId="25" priority="25" operator="equal">
      <formula>FALSE</formula>
    </cfRule>
  </conditionalFormatting>
  <conditionalFormatting sqref="BH19 BJ49">
    <cfRule type="cellIs" dxfId="24" priority="24" operator="equal">
      <formula>FALSE</formula>
    </cfRule>
  </conditionalFormatting>
  <conditionalFormatting sqref="BH34">
    <cfRule type="cellIs" dxfId="23" priority="23" operator="equal">
      <formula>FALSE</formula>
    </cfRule>
  </conditionalFormatting>
  <conditionalFormatting sqref="BK19 BM49">
    <cfRule type="cellIs" dxfId="22" priority="22" operator="equal">
      <formula>FALSE</formula>
    </cfRule>
  </conditionalFormatting>
  <conditionalFormatting sqref="BK34">
    <cfRule type="cellIs" dxfId="21" priority="21" operator="equal">
      <formula>FALSE</formula>
    </cfRule>
  </conditionalFormatting>
  <conditionalFormatting sqref="BN19 BP49">
    <cfRule type="cellIs" dxfId="20" priority="20" operator="equal">
      <formula>FALSE</formula>
    </cfRule>
  </conditionalFormatting>
  <conditionalFormatting sqref="BN34">
    <cfRule type="cellIs" dxfId="19" priority="19" operator="equal">
      <formula>FALSE</formula>
    </cfRule>
  </conditionalFormatting>
  <conditionalFormatting sqref="BQ19 BS49">
    <cfRule type="cellIs" dxfId="18" priority="18" operator="equal">
      <formula>FALSE</formula>
    </cfRule>
  </conditionalFormatting>
  <conditionalFormatting sqref="BQ34">
    <cfRule type="cellIs" dxfId="17" priority="17" operator="equal">
      <formula>FALSE</formula>
    </cfRule>
  </conditionalFormatting>
  <conditionalFormatting sqref="BT19 BV49">
    <cfRule type="cellIs" dxfId="16" priority="16" operator="equal">
      <formula>FALSE</formula>
    </cfRule>
  </conditionalFormatting>
  <conditionalFormatting sqref="BT34">
    <cfRule type="cellIs" dxfId="15" priority="15" operator="equal">
      <formula>FALSE</formula>
    </cfRule>
  </conditionalFormatting>
  <conditionalFormatting sqref="BW19 BY49">
    <cfRule type="cellIs" dxfId="14" priority="14" operator="equal">
      <formula>FALSE</formula>
    </cfRule>
  </conditionalFormatting>
  <conditionalFormatting sqref="BW34">
    <cfRule type="cellIs" dxfId="13" priority="13" operator="equal">
      <formula>FALSE</formula>
    </cfRule>
  </conditionalFormatting>
  <conditionalFormatting sqref="BZ19 CB49">
    <cfRule type="cellIs" dxfId="12" priority="12" operator="equal">
      <formula>FALSE</formula>
    </cfRule>
  </conditionalFormatting>
  <conditionalFormatting sqref="BZ34">
    <cfRule type="cellIs" dxfId="11" priority="11" operator="equal">
      <formula>FALSE</formula>
    </cfRule>
  </conditionalFormatting>
  <conditionalFormatting sqref="CC19 CE49">
    <cfRule type="cellIs" dxfId="10" priority="10" operator="equal">
      <formula>FALSE</formula>
    </cfRule>
  </conditionalFormatting>
  <conditionalFormatting sqref="CC34">
    <cfRule type="cellIs" dxfId="9" priority="9" operator="equal">
      <formula>FALSE</formula>
    </cfRule>
  </conditionalFormatting>
  <conditionalFormatting sqref="CF19 CH49">
    <cfRule type="cellIs" dxfId="8" priority="8" operator="equal">
      <formula>FALSE</formula>
    </cfRule>
  </conditionalFormatting>
  <conditionalFormatting sqref="CF34">
    <cfRule type="cellIs" dxfId="7" priority="7" operator="equal">
      <formula>FALSE</formula>
    </cfRule>
  </conditionalFormatting>
  <conditionalFormatting sqref="CI19 CK49">
    <cfRule type="cellIs" dxfId="6" priority="6" operator="equal">
      <formula>FALSE</formula>
    </cfRule>
  </conditionalFormatting>
  <conditionalFormatting sqref="CI34">
    <cfRule type="cellIs" dxfId="5" priority="5" operator="equal">
      <formula>FALSE</formula>
    </cfRule>
  </conditionalFormatting>
  <conditionalFormatting sqref="CL19 CN49">
    <cfRule type="cellIs" dxfId="4" priority="4" operator="equal">
      <formula>FALSE</formula>
    </cfRule>
  </conditionalFormatting>
  <conditionalFormatting sqref="CL34">
    <cfRule type="cellIs" dxfId="3" priority="3" operator="equal">
      <formula>FALSE</formula>
    </cfRule>
  </conditionalFormatting>
  <conditionalFormatting sqref="CO19 CQ49">
    <cfRule type="cellIs" dxfId="2" priority="2" operator="equal">
      <formula>FALSE</formula>
    </cfRule>
  </conditionalFormatting>
  <conditionalFormatting sqref="CO34">
    <cfRule type="cellIs" dxfId="1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3D577-A906-43DA-BB48-418B6AFD77E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theme="3" tint="-0.249977111117893"/>
  </sheetPr>
  <dimension ref="A1:AH18"/>
  <sheetViews>
    <sheetView showGridLines="0" tabSelected="1" zoomScale="80" zoomScaleNormal="80" workbookViewId="0">
      <pane xSplit="2" ySplit="4" topLeftCell="C5" activePane="bottomRight" state="frozen"/>
      <selection activeCell="C11" sqref="C11"/>
      <selection pane="topRight" activeCell="C11" sqref="C11"/>
      <selection pane="bottomLeft" activeCell="C11" sqref="C11"/>
      <selection pane="bottomRight" activeCell="F24" sqref="F24"/>
    </sheetView>
  </sheetViews>
  <sheetFormatPr defaultColWidth="9.140625" defaultRowHeight="15"/>
  <cols>
    <col min="1" max="1" width="5" style="2" customWidth="1"/>
    <col min="2" max="2" width="46.42578125" style="2" customWidth="1"/>
    <col min="3" max="3" width="9.85546875" style="2" bestFit="1" customWidth="1"/>
    <col min="4" max="5" width="11.5703125" style="2" bestFit="1" customWidth="1"/>
    <col min="6" max="6" width="7.140625" style="2" bestFit="1" customWidth="1"/>
    <col min="7" max="7" width="8.140625" style="2" bestFit="1" customWidth="1"/>
    <col min="8" max="8" width="10.85546875" style="2" bestFit="1" customWidth="1"/>
    <col min="9" max="10" width="7.140625" style="2" bestFit="1" customWidth="1"/>
    <col min="11" max="11" width="10.28515625" style="2" bestFit="1" customWidth="1"/>
    <col min="12" max="12" width="10.85546875" style="2" bestFit="1" customWidth="1"/>
    <col min="13" max="13" width="11.42578125" style="2" bestFit="1" customWidth="1"/>
    <col min="14" max="14" width="10.5703125" style="2" bestFit="1" customWidth="1"/>
    <col min="15" max="15" width="8.140625" style="2" bestFit="1" customWidth="1"/>
    <col min="16" max="17" width="7.140625" style="2" bestFit="1" customWidth="1"/>
    <col min="18" max="18" width="9.140625" style="2" bestFit="1" customWidth="1"/>
    <col min="19" max="19" width="8.140625" style="2" bestFit="1" customWidth="1"/>
    <col min="20" max="22" width="7.140625" style="2" bestFit="1" customWidth="1"/>
    <col min="23" max="23" width="8.140625" style="2" bestFit="1" customWidth="1"/>
    <col min="24" max="24" width="7.140625" style="2" bestFit="1" customWidth="1"/>
    <col min="25" max="25" width="15.140625" style="2" bestFit="1" customWidth="1"/>
    <col min="26" max="27" width="8.140625" style="2" bestFit="1" customWidth="1"/>
    <col min="28" max="28" width="7.140625" style="2" bestFit="1" customWidth="1"/>
    <col min="29" max="29" width="8.140625" style="2" bestFit="1" customWidth="1"/>
    <col min="30" max="30" width="7.140625" style="2" bestFit="1" customWidth="1"/>
    <col min="31" max="31" width="8.140625" style="2" bestFit="1" customWidth="1"/>
    <col min="32" max="32" width="7.140625" style="2" bestFit="1" customWidth="1"/>
    <col min="33" max="33" width="8.140625" style="2" bestFit="1" customWidth="1"/>
    <col min="34" max="34" width="9.85546875" style="2" bestFit="1" customWidth="1"/>
    <col min="35" max="16384" width="9.140625" style="2"/>
  </cols>
  <sheetData>
    <row r="1" spans="1:34" ht="57.75" customHeight="1">
      <c r="A1" s="96" t="s">
        <v>87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8"/>
    </row>
    <row r="2" spans="1:34" ht="68.25" customHeight="1">
      <c r="A2" s="99" t="s">
        <v>11</v>
      </c>
      <c r="B2" s="100" t="s">
        <v>10</v>
      </c>
      <c r="C2" s="93" t="s">
        <v>23</v>
      </c>
      <c r="D2" s="93" t="s">
        <v>24</v>
      </c>
      <c r="E2" s="93" t="s">
        <v>25</v>
      </c>
      <c r="F2" s="93" t="s">
        <v>26</v>
      </c>
      <c r="G2" s="93" t="s">
        <v>27</v>
      </c>
      <c r="H2" s="93" t="s">
        <v>28</v>
      </c>
      <c r="I2" s="93" t="s">
        <v>29</v>
      </c>
      <c r="J2" s="93" t="s">
        <v>30</v>
      </c>
      <c r="K2" s="93" t="s">
        <v>31</v>
      </c>
      <c r="L2" s="93" t="s">
        <v>32</v>
      </c>
      <c r="M2" s="93" t="s">
        <v>33</v>
      </c>
      <c r="N2" s="93" t="s">
        <v>34</v>
      </c>
      <c r="O2" s="93" t="s">
        <v>35</v>
      </c>
      <c r="P2" s="93" t="s">
        <v>36</v>
      </c>
      <c r="Q2" s="93" t="s">
        <v>37</v>
      </c>
      <c r="R2" s="93" t="s">
        <v>38</v>
      </c>
      <c r="S2" s="93" t="s">
        <v>39</v>
      </c>
      <c r="T2" s="93" t="s">
        <v>40</v>
      </c>
      <c r="U2" s="93" t="s">
        <v>41</v>
      </c>
      <c r="V2" s="93" t="s">
        <v>42</v>
      </c>
      <c r="W2" s="93" t="s">
        <v>43</v>
      </c>
      <c r="X2" s="93" t="s">
        <v>44</v>
      </c>
      <c r="Y2" s="93" t="s">
        <v>45</v>
      </c>
      <c r="Z2" s="93" t="s">
        <v>46</v>
      </c>
      <c r="AA2" s="93" t="s">
        <v>47</v>
      </c>
      <c r="AB2" s="93" t="s">
        <v>48</v>
      </c>
      <c r="AC2" s="93" t="s">
        <v>49</v>
      </c>
      <c r="AD2" s="93" t="s">
        <v>50</v>
      </c>
      <c r="AE2" s="93" t="s">
        <v>51</v>
      </c>
      <c r="AF2" s="93" t="s">
        <v>52</v>
      </c>
      <c r="AG2" s="93" t="s">
        <v>53</v>
      </c>
      <c r="AH2" s="95" t="s">
        <v>19</v>
      </c>
    </row>
    <row r="3" spans="1:34" ht="15" customHeight="1">
      <c r="A3" s="99"/>
      <c r="B3" s="100"/>
      <c r="C3" s="94"/>
      <c r="D3" s="94" t="s">
        <v>0</v>
      </c>
      <c r="E3" s="94" t="s">
        <v>0</v>
      </c>
      <c r="F3" s="94" t="s">
        <v>0</v>
      </c>
      <c r="G3" s="94" t="s">
        <v>0</v>
      </c>
      <c r="H3" s="94" t="s">
        <v>0</v>
      </c>
      <c r="I3" s="94" t="s">
        <v>0</v>
      </c>
      <c r="J3" s="94" t="s">
        <v>0</v>
      </c>
      <c r="K3" s="94" t="s">
        <v>0</v>
      </c>
      <c r="L3" s="94" t="s">
        <v>0</v>
      </c>
      <c r="M3" s="94" t="s">
        <v>0</v>
      </c>
      <c r="N3" s="94" t="s">
        <v>0</v>
      </c>
      <c r="O3" s="94" t="s">
        <v>0</v>
      </c>
      <c r="P3" s="94" t="s">
        <v>0</v>
      </c>
      <c r="Q3" s="94" t="s">
        <v>0</v>
      </c>
      <c r="R3" s="94" t="s">
        <v>0</v>
      </c>
      <c r="S3" s="94" t="s">
        <v>0</v>
      </c>
      <c r="T3" s="94" t="s">
        <v>0</v>
      </c>
      <c r="U3" s="94" t="s">
        <v>0</v>
      </c>
      <c r="V3" s="94" t="s">
        <v>0</v>
      </c>
      <c r="W3" s="94" t="s">
        <v>0</v>
      </c>
      <c r="X3" s="94" t="s">
        <v>0</v>
      </c>
      <c r="Y3" s="94" t="s">
        <v>0</v>
      </c>
      <c r="Z3" s="94" t="s">
        <v>0</v>
      </c>
      <c r="AA3" s="94" t="s">
        <v>0</v>
      </c>
      <c r="AB3" s="94" t="s">
        <v>0</v>
      </c>
      <c r="AC3" s="94" t="s">
        <v>0</v>
      </c>
      <c r="AD3" s="94" t="s">
        <v>0</v>
      </c>
      <c r="AE3" s="94" t="s">
        <v>0</v>
      </c>
      <c r="AF3" s="94" t="s">
        <v>0</v>
      </c>
      <c r="AG3" s="94" t="s">
        <v>0</v>
      </c>
      <c r="AH3" s="95"/>
    </row>
    <row r="4" spans="1:34" ht="15" customHeight="1">
      <c r="A4" s="99"/>
      <c r="B4" s="100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</row>
    <row r="5" spans="1:34" ht="18.75">
      <c r="A5" s="19">
        <v>1</v>
      </c>
      <c r="B5" s="53" t="s">
        <v>69</v>
      </c>
      <c r="C5" s="3">
        <v>823885</v>
      </c>
      <c r="D5" s="3">
        <v>161747</v>
      </c>
      <c r="E5" s="3">
        <v>118450</v>
      </c>
      <c r="F5" s="3">
        <v>52733</v>
      </c>
      <c r="G5" s="3">
        <v>282601</v>
      </c>
      <c r="H5" s="3">
        <v>154973</v>
      </c>
      <c r="I5" s="3">
        <v>24032</v>
      </c>
      <c r="J5" s="3">
        <v>53161</v>
      </c>
      <c r="K5" s="3">
        <v>42462</v>
      </c>
      <c r="L5" s="3">
        <v>32742</v>
      </c>
      <c r="M5" s="3">
        <v>267769</v>
      </c>
      <c r="N5" s="3">
        <v>28091</v>
      </c>
      <c r="O5" s="3">
        <v>159643</v>
      </c>
      <c r="P5" s="3">
        <v>46245</v>
      </c>
      <c r="Q5" s="3">
        <v>39777</v>
      </c>
      <c r="R5" s="3">
        <v>53629</v>
      </c>
      <c r="S5" s="3">
        <v>198413</v>
      </c>
      <c r="T5" s="3">
        <v>55228</v>
      </c>
      <c r="U5" s="3">
        <v>52786</v>
      </c>
      <c r="V5" s="3">
        <v>62260</v>
      </c>
      <c r="W5" s="3">
        <v>116699</v>
      </c>
      <c r="X5" s="3">
        <v>62148</v>
      </c>
      <c r="Y5" s="3">
        <v>26019</v>
      </c>
      <c r="Z5" s="3">
        <v>78242</v>
      </c>
      <c r="AA5" s="3">
        <v>109236</v>
      </c>
      <c r="AB5" s="3">
        <v>51690</v>
      </c>
      <c r="AC5" s="3">
        <v>161298</v>
      </c>
      <c r="AD5" s="3">
        <v>62907</v>
      </c>
      <c r="AE5" s="3">
        <v>92353</v>
      </c>
      <c r="AF5" s="3">
        <v>64834</v>
      </c>
      <c r="AG5" s="3">
        <v>72636</v>
      </c>
      <c r="AH5" s="8">
        <v>3608689</v>
      </c>
    </row>
    <row r="6" spans="1:34" ht="26.45" customHeight="1">
      <c r="A6" s="19">
        <v>2</v>
      </c>
      <c r="B6" s="54" t="s">
        <v>70</v>
      </c>
      <c r="C6" s="3">
        <v>870195</v>
      </c>
      <c r="D6" s="3">
        <v>169565</v>
      </c>
      <c r="E6" s="3">
        <v>124727</v>
      </c>
      <c r="F6" s="3">
        <v>55193</v>
      </c>
      <c r="G6" s="3">
        <v>296291</v>
      </c>
      <c r="H6" s="3">
        <v>162852</v>
      </c>
      <c r="I6" s="3">
        <v>26144</v>
      </c>
      <c r="J6" s="3">
        <v>56116</v>
      </c>
      <c r="K6" s="3">
        <v>45384</v>
      </c>
      <c r="L6" s="3">
        <v>34205</v>
      </c>
      <c r="M6" s="3">
        <v>280293</v>
      </c>
      <c r="N6" s="3">
        <v>29963</v>
      </c>
      <c r="O6" s="3">
        <v>168988</v>
      </c>
      <c r="P6" s="3">
        <v>49308</v>
      </c>
      <c r="Q6" s="3">
        <v>42419</v>
      </c>
      <c r="R6" s="3">
        <v>57354</v>
      </c>
      <c r="S6" s="3">
        <v>209854</v>
      </c>
      <c r="T6" s="3">
        <v>58264</v>
      </c>
      <c r="U6" s="3">
        <v>56249</v>
      </c>
      <c r="V6" s="3">
        <v>66261</v>
      </c>
      <c r="W6" s="3">
        <v>124261</v>
      </c>
      <c r="X6" s="3">
        <v>64970</v>
      </c>
      <c r="Y6" s="3">
        <v>27473</v>
      </c>
      <c r="Z6" s="3">
        <v>82642</v>
      </c>
      <c r="AA6" s="3">
        <v>113793</v>
      </c>
      <c r="AB6" s="3">
        <v>55059</v>
      </c>
      <c r="AC6" s="3">
        <v>170835</v>
      </c>
      <c r="AD6" s="3">
        <v>65839</v>
      </c>
      <c r="AE6" s="3">
        <v>96223</v>
      </c>
      <c r="AF6" s="3">
        <v>68890</v>
      </c>
      <c r="AG6" s="3">
        <v>76946</v>
      </c>
      <c r="AH6" s="4">
        <v>3806556</v>
      </c>
    </row>
    <row r="7" spans="1:34" ht="26.45" customHeight="1">
      <c r="A7" s="19">
        <v>3</v>
      </c>
      <c r="B7" s="53" t="s">
        <v>71</v>
      </c>
      <c r="C7" s="9">
        <v>882794</v>
      </c>
      <c r="D7" s="9">
        <v>172088</v>
      </c>
      <c r="E7" s="9">
        <v>127020</v>
      </c>
      <c r="F7" s="9">
        <v>56094</v>
      </c>
      <c r="G7" s="9">
        <v>297474</v>
      </c>
      <c r="H7" s="9">
        <v>165223</v>
      </c>
      <c r="I7" s="9">
        <v>26465</v>
      </c>
      <c r="J7" s="9">
        <v>56626</v>
      </c>
      <c r="K7" s="9">
        <v>45889</v>
      </c>
      <c r="L7" s="9">
        <v>35130</v>
      </c>
      <c r="M7" s="9">
        <v>283924</v>
      </c>
      <c r="N7" s="9">
        <v>30301</v>
      </c>
      <c r="O7" s="9">
        <v>171272</v>
      </c>
      <c r="P7" s="9">
        <v>49975</v>
      </c>
      <c r="Q7" s="9">
        <v>43161</v>
      </c>
      <c r="R7" s="9">
        <v>57395</v>
      </c>
      <c r="S7" s="9">
        <v>213136</v>
      </c>
      <c r="T7" s="9">
        <v>59595</v>
      </c>
      <c r="U7" s="9">
        <v>56861</v>
      </c>
      <c r="V7" s="9">
        <v>67201</v>
      </c>
      <c r="W7" s="9">
        <v>126909</v>
      </c>
      <c r="X7" s="9">
        <v>66547</v>
      </c>
      <c r="Y7" s="9">
        <v>28374</v>
      </c>
      <c r="Z7" s="9">
        <v>84331</v>
      </c>
      <c r="AA7" s="9">
        <v>115743</v>
      </c>
      <c r="AB7" s="9">
        <v>56046</v>
      </c>
      <c r="AC7" s="9">
        <v>173716</v>
      </c>
      <c r="AD7" s="9">
        <v>67116</v>
      </c>
      <c r="AE7" s="9">
        <v>97586</v>
      </c>
      <c r="AF7" s="9">
        <v>70396</v>
      </c>
      <c r="AG7" s="9">
        <v>77963</v>
      </c>
      <c r="AH7" s="10">
        <v>3862351</v>
      </c>
    </row>
    <row r="8" spans="1:34" ht="18.75">
      <c r="A8" s="19">
        <v>4</v>
      </c>
      <c r="B8" s="53" t="s">
        <v>72</v>
      </c>
      <c r="C8" s="11">
        <v>866697</v>
      </c>
      <c r="D8" s="11">
        <v>173245</v>
      </c>
      <c r="E8" s="11">
        <v>128154</v>
      </c>
      <c r="F8" s="11">
        <v>56074</v>
      </c>
      <c r="G8" s="11">
        <v>298109</v>
      </c>
      <c r="H8" s="52">
        <v>164939</v>
      </c>
      <c r="I8" s="11">
        <v>26775</v>
      </c>
      <c r="J8" s="11">
        <v>57208</v>
      </c>
      <c r="K8" s="11">
        <v>46848</v>
      </c>
      <c r="L8" s="11">
        <v>34796</v>
      </c>
      <c r="M8" s="11">
        <v>281710</v>
      </c>
      <c r="N8" s="11">
        <v>30831</v>
      </c>
      <c r="O8" s="11">
        <v>173897</v>
      </c>
      <c r="P8" s="11">
        <v>50065</v>
      </c>
      <c r="Q8" s="11">
        <v>43150</v>
      </c>
      <c r="R8" s="11">
        <v>57830</v>
      </c>
      <c r="S8" s="11">
        <v>214637</v>
      </c>
      <c r="T8" s="11">
        <v>59929</v>
      </c>
      <c r="U8" s="11">
        <v>56163</v>
      </c>
      <c r="V8" s="11">
        <v>68187</v>
      </c>
      <c r="W8" s="11">
        <v>127282</v>
      </c>
      <c r="X8" s="11">
        <v>66445</v>
      </c>
      <c r="Y8" s="11">
        <v>28369</v>
      </c>
      <c r="Z8" s="11">
        <v>84553</v>
      </c>
      <c r="AA8" s="11">
        <v>117401</v>
      </c>
      <c r="AB8" s="11">
        <v>56927</v>
      </c>
      <c r="AC8" s="11">
        <v>175316</v>
      </c>
      <c r="AD8" s="11">
        <v>67214</v>
      </c>
      <c r="AE8" s="11">
        <v>97661</v>
      </c>
      <c r="AF8" s="11">
        <v>71711</v>
      </c>
      <c r="AG8" s="11">
        <v>77442</v>
      </c>
      <c r="AH8" s="12">
        <v>3859565</v>
      </c>
    </row>
    <row r="9" spans="1:34" ht="18.75">
      <c r="A9" s="19">
        <v>5</v>
      </c>
      <c r="B9" s="53" t="s">
        <v>73</v>
      </c>
      <c r="C9" s="13">
        <v>892702</v>
      </c>
      <c r="D9" s="13">
        <v>176916</v>
      </c>
      <c r="E9" s="13">
        <v>130686</v>
      </c>
      <c r="F9" s="13">
        <v>57527</v>
      </c>
      <c r="G9" s="13">
        <v>301277</v>
      </c>
      <c r="H9" s="13">
        <v>168144</v>
      </c>
      <c r="I9" s="13">
        <v>27301</v>
      </c>
      <c r="J9" s="13">
        <v>58749</v>
      </c>
      <c r="K9" s="13">
        <v>47904</v>
      </c>
      <c r="L9" s="13">
        <v>35900</v>
      </c>
      <c r="M9" s="13">
        <v>288713</v>
      </c>
      <c r="N9" s="13">
        <v>31392</v>
      </c>
      <c r="O9" s="13">
        <v>176933</v>
      </c>
      <c r="P9" s="13">
        <v>51201</v>
      </c>
      <c r="Q9" s="13">
        <v>44840</v>
      </c>
      <c r="R9" s="13">
        <v>59231</v>
      </c>
      <c r="S9" s="13">
        <v>218346</v>
      </c>
      <c r="T9" s="13">
        <v>61832</v>
      </c>
      <c r="U9" s="13">
        <v>57900</v>
      </c>
      <c r="V9" s="13">
        <v>69321</v>
      </c>
      <c r="W9" s="13">
        <v>130198</v>
      </c>
      <c r="X9" s="13">
        <v>69680</v>
      </c>
      <c r="Y9" s="13">
        <v>29154</v>
      </c>
      <c r="Z9" s="13">
        <v>87826</v>
      </c>
      <c r="AA9" s="13">
        <v>120269</v>
      </c>
      <c r="AB9" s="13">
        <v>57768</v>
      </c>
      <c r="AC9" s="13">
        <v>180765</v>
      </c>
      <c r="AD9" s="13">
        <v>68854</v>
      </c>
      <c r="AE9" s="13">
        <v>100607</v>
      </c>
      <c r="AF9" s="13">
        <v>74202</v>
      </c>
      <c r="AG9" s="13">
        <v>79703</v>
      </c>
      <c r="AH9" s="14">
        <v>3955841</v>
      </c>
    </row>
    <row r="10" spans="1:34" ht="26.45" customHeight="1">
      <c r="A10" s="19">
        <v>6</v>
      </c>
      <c r="B10" s="53" t="s">
        <v>74</v>
      </c>
      <c r="C10" s="15">
        <v>909873</v>
      </c>
      <c r="D10" s="15">
        <v>179880</v>
      </c>
      <c r="E10" s="15">
        <v>133079</v>
      </c>
      <c r="F10" s="15">
        <v>58215</v>
      </c>
      <c r="G10" s="15">
        <v>309404</v>
      </c>
      <c r="H10" s="15">
        <v>168600</v>
      </c>
      <c r="I10" s="15">
        <v>27813</v>
      </c>
      <c r="J10" s="15">
        <v>59432</v>
      </c>
      <c r="K10" s="15">
        <v>48535</v>
      </c>
      <c r="L10" s="15">
        <v>36328</v>
      </c>
      <c r="M10" s="15">
        <v>293303</v>
      </c>
      <c r="N10" s="15">
        <v>31856</v>
      </c>
      <c r="O10" s="15">
        <v>178093</v>
      </c>
      <c r="P10" s="15">
        <v>52165</v>
      </c>
      <c r="Q10" s="15">
        <v>44768</v>
      </c>
      <c r="R10" s="15">
        <v>60024</v>
      </c>
      <c r="S10" s="15">
        <v>221317</v>
      </c>
      <c r="T10" s="15">
        <v>63298</v>
      </c>
      <c r="U10" s="15">
        <v>58162</v>
      </c>
      <c r="V10" s="15">
        <v>71362</v>
      </c>
      <c r="W10" s="15">
        <v>132100</v>
      </c>
      <c r="X10" s="15">
        <v>70453</v>
      </c>
      <c r="Y10" s="15">
        <v>30379</v>
      </c>
      <c r="Z10" s="15">
        <v>88784</v>
      </c>
      <c r="AA10" s="15">
        <v>123040</v>
      </c>
      <c r="AB10" s="15">
        <v>58841</v>
      </c>
      <c r="AC10" s="15">
        <v>184952</v>
      </c>
      <c r="AD10" s="15">
        <v>70290</v>
      </c>
      <c r="AE10" s="15">
        <v>100993</v>
      </c>
      <c r="AF10" s="15">
        <v>75651</v>
      </c>
      <c r="AG10" s="15">
        <v>81070</v>
      </c>
      <c r="AH10" s="16">
        <v>4022060</v>
      </c>
    </row>
    <row r="11" spans="1:34" ht="26.45" customHeight="1">
      <c r="A11" s="19">
        <v>7</v>
      </c>
      <c r="B11" s="53" t="s">
        <v>75</v>
      </c>
      <c r="C11" s="15">
        <v>901318</v>
      </c>
      <c r="D11" s="15">
        <v>181244</v>
      </c>
      <c r="E11" s="15">
        <v>134305</v>
      </c>
      <c r="F11" s="15">
        <v>58027</v>
      </c>
      <c r="G11" s="15">
        <v>310381</v>
      </c>
      <c r="H11" s="15">
        <v>169214</v>
      </c>
      <c r="I11" s="15">
        <v>27598</v>
      </c>
      <c r="J11" s="15">
        <v>60264</v>
      </c>
      <c r="K11" s="15">
        <v>48530</v>
      </c>
      <c r="L11" s="15">
        <v>37439</v>
      </c>
      <c r="M11" s="15">
        <v>295826</v>
      </c>
      <c r="N11" s="15">
        <v>32208</v>
      </c>
      <c r="O11" s="15">
        <v>181977</v>
      </c>
      <c r="P11" s="15">
        <v>51365</v>
      </c>
      <c r="Q11" s="15">
        <v>44836</v>
      </c>
      <c r="R11" s="15">
        <v>62016</v>
      </c>
      <c r="S11" s="15">
        <v>223250</v>
      </c>
      <c r="T11" s="15">
        <v>62835</v>
      </c>
      <c r="U11" s="15">
        <v>59016</v>
      </c>
      <c r="V11" s="15">
        <v>71486</v>
      </c>
      <c r="W11" s="15">
        <v>133350</v>
      </c>
      <c r="X11" s="15">
        <v>71511</v>
      </c>
      <c r="Y11" s="15">
        <v>29975</v>
      </c>
      <c r="Z11" s="15">
        <v>90535</v>
      </c>
      <c r="AA11" s="15">
        <v>125609</v>
      </c>
      <c r="AB11" s="15">
        <v>60148</v>
      </c>
      <c r="AC11" s="15">
        <v>186006</v>
      </c>
      <c r="AD11" s="15">
        <v>70419</v>
      </c>
      <c r="AE11" s="15">
        <v>101382</v>
      </c>
      <c r="AF11" s="15">
        <v>75349</v>
      </c>
      <c r="AG11" s="15">
        <v>80087</v>
      </c>
      <c r="AH11" s="16">
        <v>4037506</v>
      </c>
    </row>
    <row r="12" spans="1:34" ht="26.45" customHeight="1">
      <c r="A12" s="19">
        <v>8</v>
      </c>
      <c r="B12" s="53" t="s">
        <v>76</v>
      </c>
      <c r="C12" s="17">
        <v>897870</v>
      </c>
      <c r="D12" s="17">
        <v>178551</v>
      </c>
      <c r="E12" s="17">
        <v>134398</v>
      </c>
      <c r="F12" s="17">
        <v>56848</v>
      </c>
      <c r="G12" s="17">
        <v>309039</v>
      </c>
      <c r="H12" s="17">
        <v>167111</v>
      </c>
      <c r="I12" s="17">
        <v>27550</v>
      </c>
      <c r="J12" s="17">
        <v>60451</v>
      </c>
      <c r="K12" s="17">
        <v>48133</v>
      </c>
      <c r="L12" s="17">
        <v>37575</v>
      </c>
      <c r="M12" s="17">
        <v>293812</v>
      </c>
      <c r="N12" s="17">
        <v>32798</v>
      </c>
      <c r="O12" s="17">
        <v>179183</v>
      </c>
      <c r="P12" s="17">
        <v>51961</v>
      </c>
      <c r="Q12" s="17">
        <v>45325</v>
      </c>
      <c r="R12" s="17">
        <v>62816</v>
      </c>
      <c r="S12" s="17">
        <v>222108</v>
      </c>
      <c r="T12" s="17">
        <v>63958</v>
      </c>
      <c r="U12" s="17">
        <v>59227</v>
      </c>
      <c r="V12" s="17">
        <v>72141</v>
      </c>
      <c r="W12" s="17">
        <v>132922</v>
      </c>
      <c r="X12" s="17">
        <v>71842</v>
      </c>
      <c r="Y12" s="17">
        <v>30001</v>
      </c>
      <c r="Z12" s="17">
        <v>90587</v>
      </c>
      <c r="AA12" s="17">
        <v>125004</v>
      </c>
      <c r="AB12" s="17">
        <v>60051</v>
      </c>
      <c r="AC12" s="17">
        <v>186417</v>
      </c>
      <c r="AD12" s="17">
        <v>70949</v>
      </c>
      <c r="AE12" s="17">
        <v>102342</v>
      </c>
      <c r="AF12" s="17">
        <v>75627</v>
      </c>
      <c r="AG12" s="17">
        <v>80164</v>
      </c>
      <c r="AH12" s="18">
        <v>4026761</v>
      </c>
    </row>
    <row r="13" spans="1:34" ht="26.45" customHeight="1">
      <c r="A13" s="19">
        <v>9</v>
      </c>
      <c r="B13" s="53" t="s">
        <v>77</v>
      </c>
      <c r="C13" s="17">
        <v>913375</v>
      </c>
      <c r="D13" s="17">
        <v>183481</v>
      </c>
      <c r="E13" s="17">
        <v>138070</v>
      </c>
      <c r="F13" s="17">
        <v>58061</v>
      </c>
      <c r="G13" s="17">
        <v>312619</v>
      </c>
      <c r="H13" s="17">
        <v>170363</v>
      </c>
      <c r="I13" s="17">
        <v>27878</v>
      </c>
      <c r="J13" s="17">
        <v>61839</v>
      </c>
      <c r="K13" s="17">
        <v>48820</v>
      </c>
      <c r="L13" s="17">
        <v>38756</v>
      </c>
      <c r="M13" s="17">
        <v>305071</v>
      </c>
      <c r="N13" s="17">
        <v>33979</v>
      </c>
      <c r="O13" s="17">
        <v>185147</v>
      </c>
      <c r="P13" s="17">
        <v>52777</v>
      </c>
      <c r="Q13" s="17">
        <v>46049</v>
      </c>
      <c r="R13" s="17">
        <v>64461</v>
      </c>
      <c r="S13" s="17">
        <v>228339</v>
      </c>
      <c r="T13" s="17">
        <v>65113</v>
      </c>
      <c r="U13" s="17">
        <v>60239</v>
      </c>
      <c r="V13" s="17">
        <v>73717</v>
      </c>
      <c r="W13" s="17">
        <v>135563</v>
      </c>
      <c r="X13" s="17">
        <v>73593</v>
      </c>
      <c r="Y13" s="17">
        <v>31087</v>
      </c>
      <c r="Z13" s="17">
        <v>92602</v>
      </c>
      <c r="AA13" s="17">
        <v>129153</v>
      </c>
      <c r="AB13" s="17">
        <v>61778</v>
      </c>
      <c r="AC13" s="17">
        <v>192490</v>
      </c>
      <c r="AD13" s="17">
        <v>72422</v>
      </c>
      <c r="AE13" s="17">
        <v>104508</v>
      </c>
      <c r="AF13" s="17">
        <v>77004</v>
      </c>
      <c r="AG13" s="17">
        <v>80845</v>
      </c>
      <c r="AH13" s="18">
        <v>4119199</v>
      </c>
    </row>
    <row r="14" spans="1:34" ht="26.45" customHeight="1">
      <c r="A14" s="19">
        <v>10</v>
      </c>
      <c r="B14" s="53" t="s">
        <v>78</v>
      </c>
      <c r="C14" s="17">
        <v>937013</v>
      </c>
      <c r="D14" s="17">
        <v>188573</v>
      </c>
      <c r="E14" s="17">
        <v>142571</v>
      </c>
      <c r="F14" s="17">
        <v>58956</v>
      </c>
      <c r="G14" s="17">
        <v>323147</v>
      </c>
      <c r="H14" s="17">
        <v>173925</v>
      </c>
      <c r="I14" s="17">
        <v>28761</v>
      </c>
      <c r="J14" s="17">
        <v>63651</v>
      </c>
      <c r="K14" s="17">
        <v>50091</v>
      </c>
      <c r="L14" s="17">
        <v>39043</v>
      </c>
      <c r="M14" s="17">
        <v>310485</v>
      </c>
      <c r="N14" s="17">
        <v>34499</v>
      </c>
      <c r="O14" s="17">
        <v>190038</v>
      </c>
      <c r="P14" s="17">
        <v>53803</v>
      </c>
      <c r="Q14" s="17">
        <v>47134</v>
      </c>
      <c r="R14" s="17">
        <v>66377</v>
      </c>
      <c r="S14" s="17">
        <v>233417</v>
      </c>
      <c r="T14" s="17">
        <v>66422</v>
      </c>
      <c r="U14" s="17">
        <v>62155</v>
      </c>
      <c r="V14" s="17">
        <v>74711</v>
      </c>
      <c r="W14" s="17">
        <v>138139</v>
      </c>
      <c r="X14" s="17">
        <v>74582</v>
      </c>
      <c r="Y14" s="17">
        <v>31335</v>
      </c>
      <c r="Z14" s="17">
        <v>94114</v>
      </c>
      <c r="AA14" s="17">
        <v>131161</v>
      </c>
      <c r="AB14" s="17">
        <v>63368</v>
      </c>
      <c r="AC14" s="17">
        <v>196895</v>
      </c>
      <c r="AD14" s="17">
        <v>74044</v>
      </c>
      <c r="AE14" s="17">
        <v>106955</v>
      </c>
      <c r="AF14" s="17">
        <v>79587</v>
      </c>
      <c r="AG14" s="17">
        <v>83088</v>
      </c>
      <c r="AH14" s="18">
        <v>4218040</v>
      </c>
    </row>
    <row r="15" spans="1:34" ht="26.45" customHeight="1">
      <c r="A15" s="19">
        <v>11</v>
      </c>
      <c r="B15" s="53" t="s">
        <v>79</v>
      </c>
      <c r="C15" s="3">
        <v>959905</v>
      </c>
      <c r="D15" s="3">
        <v>193053</v>
      </c>
      <c r="E15" s="3">
        <v>146790</v>
      </c>
      <c r="F15" s="3">
        <v>59903</v>
      </c>
      <c r="G15" s="3">
        <v>330293</v>
      </c>
      <c r="H15" s="3">
        <v>177841</v>
      </c>
      <c r="I15" s="3">
        <v>29228</v>
      </c>
      <c r="J15" s="3">
        <v>65014</v>
      </c>
      <c r="K15" s="3">
        <v>50750</v>
      </c>
      <c r="L15" s="3">
        <v>40272</v>
      </c>
      <c r="M15" s="3">
        <v>319823</v>
      </c>
      <c r="N15" s="3">
        <v>35556</v>
      </c>
      <c r="O15" s="3">
        <v>195794</v>
      </c>
      <c r="P15" s="3">
        <v>55562</v>
      </c>
      <c r="Q15" s="3">
        <v>47716</v>
      </c>
      <c r="R15" s="3">
        <v>68254</v>
      </c>
      <c r="S15" s="3">
        <v>239961</v>
      </c>
      <c r="T15" s="3">
        <v>68173</v>
      </c>
      <c r="U15" s="3">
        <v>64029</v>
      </c>
      <c r="V15" s="3">
        <v>77397</v>
      </c>
      <c r="W15" s="3">
        <v>141942</v>
      </c>
      <c r="X15" s="3">
        <v>76526</v>
      </c>
      <c r="Y15" s="3">
        <v>31947</v>
      </c>
      <c r="Z15" s="3">
        <v>97249</v>
      </c>
      <c r="AA15" s="3">
        <v>135449</v>
      </c>
      <c r="AB15" s="3">
        <v>64694</v>
      </c>
      <c r="AC15" s="3">
        <v>202056</v>
      </c>
      <c r="AD15" s="3">
        <v>75949</v>
      </c>
      <c r="AE15" s="3">
        <v>110461</v>
      </c>
      <c r="AF15" s="3">
        <v>80665</v>
      </c>
      <c r="AG15" s="3">
        <v>84863</v>
      </c>
      <c r="AH15" s="7">
        <v>4327115</v>
      </c>
    </row>
    <row r="16" spans="1:34" ht="26.45" customHeight="1">
      <c r="A16" s="19">
        <v>12</v>
      </c>
      <c r="B16" s="53" t="s">
        <v>80</v>
      </c>
      <c r="C16" s="3">
        <v>992748</v>
      </c>
      <c r="D16" s="3">
        <v>196623</v>
      </c>
      <c r="E16" s="3">
        <v>148868</v>
      </c>
      <c r="F16" s="3">
        <v>61081</v>
      </c>
      <c r="G16" s="3">
        <v>335478</v>
      </c>
      <c r="H16" s="3">
        <v>181346</v>
      </c>
      <c r="I16" s="3">
        <v>29707</v>
      </c>
      <c r="J16" s="3">
        <v>67356</v>
      </c>
      <c r="K16" s="3">
        <v>52221</v>
      </c>
      <c r="L16" s="3">
        <v>41222</v>
      </c>
      <c r="M16" s="3">
        <v>326080</v>
      </c>
      <c r="N16" s="3">
        <v>36613</v>
      </c>
      <c r="O16" s="3">
        <v>200200</v>
      </c>
      <c r="P16" s="3">
        <v>56985</v>
      </c>
      <c r="Q16" s="3">
        <v>49103</v>
      </c>
      <c r="R16" s="3">
        <v>70340</v>
      </c>
      <c r="S16" s="3">
        <v>245099</v>
      </c>
      <c r="T16" s="3">
        <v>69949</v>
      </c>
      <c r="U16" s="3">
        <v>65420</v>
      </c>
      <c r="V16" s="3">
        <v>78921</v>
      </c>
      <c r="W16" s="3">
        <v>146224</v>
      </c>
      <c r="X16" s="3">
        <v>78104</v>
      </c>
      <c r="Y16" s="3">
        <v>33647</v>
      </c>
      <c r="Z16" s="3">
        <v>99056</v>
      </c>
      <c r="AA16" s="3">
        <v>138786</v>
      </c>
      <c r="AB16" s="3">
        <v>66127</v>
      </c>
      <c r="AC16" s="3">
        <v>207383</v>
      </c>
      <c r="AD16" s="3">
        <v>77670</v>
      </c>
      <c r="AE16" s="3">
        <v>112712</v>
      </c>
      <c r="AF16" s="3">
        <v>82470</v>
      </c>
      <c r="AG16" s="3">
        <v>86127</v>
      </c>
      <c r="AH16" s="7">
        <v>4433666</v>
      </c>
    </row>
    <row r="17" spans="3:3" s="1" customFormat="1">
      <c r="C17" s="5"/>
    </row>
    <row r="18" spans="3:3">
      <c r="C18" s="6"/>
    </row>
  </sheetData>
  <mergeCells count="35">
    <mergeCell ref="AE2:AE4"/>
    <mergeCell ref="AF2:AF4"/>
    <mergeCell ref="AG2:AG4"/>
    <mergeCell ref="Z2:Z4"/>
    <mergeCell ref="AA2:AA4"/>
    <mergeCell ref="AB2:AB4"/>
    <mergeCell ref="AC2:AC4"/>
    <mergeCell ref="AD2:AD4"/>
    <mergeCell ref="V2:V4"/>
    <mergeCell ref="W2:W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X2:X4"/>
    <mergeCell ref="Y2:Y4"/>
    <mergeCell ref="AH2:AH4"/>
    <mergeCell ref="A1:AH1"/>
    <mergeCell ref="A2:A4"/>
    <mergeCell ref="B2:B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</mergeCells>
  <conditionalFormatting sqref="C18">
    <cfRule type="cellIs" dxfId="0" priority="3" operator="equal">
      <formula>FALSE</formula>
    </cfRule>
  </conditionalFormatting>
  <conditionalFormatting sqref="AH5:AH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{1746FA15-D266-453F-B118-AE4D1A9A3F60}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6FA15-D266-453F-B118-AE4D1A9A3F6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AH5:AH16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SHAPARAK</vt:lpstr>
      <vt:lpstr>Number Of Transaction</vt:lpstr>
      <vt:lpstr>Transaction Amount</vt:lpstr>
      <vt:lpstr>Number of TFTPOS</vt:lpstr>
      <vt:lpstr>Num Of INT&amp;MOB Gatway</vt:lpstr>
      <vt:lpstr>Transaction Per State</vt:lpstr>
      <vt:lpstr>Transactions Amount Per State</vt:lpstr>
      <vt:lpstr>Number Of TFTPOS Per 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2017-04-09T09:24:58Z</dcterms:modified>
</cp:coreProperties>
</file>