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Password="CC3D" lockStructure="1"/>
  <bookViews>
    <workbookView xWindow="0" yWindow="0" windowWidth="20490" windowHeight="7620" tabRatio="783"/>
  </bookViews>
  <sheets>
    <sheet name="شاپرک" sheetId="89" r:id="rId1"/>
    <sheet name="تعداد تراکنش های تهران و سایر" sheetId="74" r:id="rId2"/>
    <sheet name="مبالغ تراکنش های تهران و سایر" sheetId="75" r:id="rId3"/>
    <sheet name="تعداد پایانه های فروش" sheetId="76" r:id="rId4"/>
    <sheet name="تعداد پایانه موبایل و اینترنت" sheetId="92" r:id="rId5"/>
    <sheet name="تعداد تراکنش ها به تفکیک استان" sheetId="77" r:id="rId6"/>
    <sheet name="مبالغ تراکنش ها به تفکیک استان" sheetId="78" r:id="rId7"/>
    <sheet name="تعداد پایانه ها به تفکیک استان" sheetId="79" r:id="rId8"/>
  </sheets>
  <calcPr calcId="162913"/>
  <fileRecoveryPr autoRecover="0"/>
</workbook>
</file>

<file path=xl/calcChain.xml><?xml version="1.0" encoding="utf-8"?>
<calcChain xmlns="http://schemas.openxmlformats.org/spreadsheetml/2006/main">
  <c r="C17" i="74" l="1"/>
  <c r="C17" i="78" l="1"/>
  <c r="D17" i="78"/>
  <c r="E17" i="78"/>
  <c r="F17" i="78"/>
  <c r="G17" i="78"/>
  <c r="H17" i="78"/>
  <c r="I17" i="78"/>
  <c r="J17" i="78"/>
  <c r="K17" i="78"/>
  <c r="L17" i="78"/>
  <c r="M17" i="78"/>
  <c r="N17" i="78"/>
  <c r="O17" i="78"/>
  <c r="P17" i="78"/>
  <c r="Q17" i="78"/>
  <c r="R17" i="78"/>
  <c r="S17" i="78"/>
  <c r="T17" i="78"/>
  <c r="U17" i="78"/>
  <c r="V17" i="78"/>
  <c r="W17" i="78"/>
  <c r="X17" i="78"/>
  <c r="Y17" i="78"/>
  <c r="Z17" i="78"/>
  <c r="AA17" i="78"/>
  <c r="AB17" i="78"/>
  <c r="AC17" i="78"/>
  <c r="AD17" i="78"/>
  <c r="AE17" i="78"/>
  <c r="AF17" i="78"/>
  <c r="AG17" i="78"/>
  <c r="AH17" i="78"/>
  <c r="AI17" i="78"/>
  <c r="AJ17" i="78"/>
  <c r="AK17" i="78"/>
  <c r="AL17" i="78"/>
  <c r="AM17" i="78"/>
  <c r="AN17" i="78"/>
  <c r="AO17" i="78"/>
  <c r="AP17" i="78"/>
  <c r="AQ17" i="78"/>
  <c r="AR17" i="78"/>
  <c r="AS17" i="78"/>
  <c r="AT17" i="78"/>
  <c r="AU17" i="78"/>
  <c r="AV17" i="78"/>
  <c r="AW17" i="78"/>
  <c r="AX17" i="78"/>
  <c r="AY17" i="78"/>
  <c r="AZ17" i="78"/>
  <c r="BA17" i="78"/>
  <c r="BB17" i="78"/>
  <c r="BC17" i="78"/>
  <c r="BD17" i="78"/>
  <c r="BE17" i="78"/>
  <c r="BF17" i="78"/>
  <c r="BG17" i="78"/>
  <c r="BH17" i="78"/>
  <c r="BI17" i="78"/>
  <c r="BJ17" i="78"/>
  <c r="BK17" i="78"/>
  <c r="BL17" i="78"/>
  <c r="BM17" i="78"/>
  <c r="BN17" i="78"/>
  <c r="BO17" i="78"/>
  <c r="BP17" i="78"/>
  <c r="BQ17" i="78"/>
  <c r="BR17" i="78"/>
  <c r="BS17" i="78"/>
  <c r="BT17" i="78"/>
  <c r="BU17" i="78"/>
  <c r="BV17" i="78"/>
  <c r="BW17" i="78"/>
  <c r="BX17" i="78"/>
  <c r="BY17" i="78"/>
  <c r="BZ17" i="78"/>
  <c r="CA17" i="78"/>
  <c r="CB17" i="78"/>
  <c r="CC17" i="78"/>
  <c r="CD17" i="78"/>
  <c r="CE17" i="78"/>
  <c r="CF17" i="78"/>
  <c r="CG17" i="78"/>
  <c r="CH17" i="78"/>
  <c r="CI17" i="78"/>
  <c r="CJ17" i="78"/>
  <c r="CK17" i="78"/>
  <c r="CL17" i="78"/>
  <c r="CM17" i="78"/>
  <c r="CN17" i="78"/>
  <c r="CO17" i="78"/>
  <c r="CP17" i="78"/>
  <c r="CQ17" i="78"/>
  <c r="D17" i="77"/>
  <c r="E17" i="77"/>
  <c r="F17" i="77"/>
  <c r="G17" i="77"/>
  <c r="H17" i="77"/>
  <c r="I17" i="77"/>
  <c r="J17" i="77"/>
  <c r="K17" i="77"/>
  <c r="L17" i="77"/>
  <c r="M17" i="77"/>
  <c r="N17" i="77"/>
  <c r="O17" i="77"/>
  <c r="P17" i="77"/>
  <c r="Q17" i="77"/>
  <c r="R17" i="77"/>
  <c r="S17" i="77"/>
  <c r="T17" i="77"/>
  <c r="U17" i="77"/>
  <c r="V17" i="77"/>
  <c r="W17" i="77"/>
  <c r="X17" i="77"/>
  <c r="Y17" i="77"/>
  <c r="Z17" i="77"/>
  <c r="AA17" i="77"/>
  <c r="AB17" i="77"/>
  <c r="AC17" i="77"/>
  <c r="AD17" i="77"/>
  <c r="AE17" i="77"/>
  <c r="AF17" i="77"/>
  <c r="AG17" i="77"/>
  <c r="AH17" i="77"/>
  <c r="AI17" i="77"/>
  <c r="AJ17" i="77"/>
  <c r="AK17" i="77"/>
  <c r="AL17" i="77"/>
  <c r="AM17" i="77"/>
  <c r="AN17" i="77"/>
  <c r="AO17" i="77"/>
  <c r="AP17" i="77"/>
  <c r="AQ17" i="77"/>
  <c r="AR17" i="77"/>
  <c r="AS17" i="77"/>
  <c r="AT17" i="77"/>
  <c r="AU17" i="77"/>
  <c r="AV17" i="77"/>
  <c r="AW17" i="77"/>
  <c r="AX17" i="77"/>
  <c r="AY17" i="77"/>
  <c r="AZ17" i="77"/>
  <c r="BA17" i="77"/>
  <c r="BB17" i="77"/>
  <c r="BC17" i="77"/>
  <c r="BD17" i="77"/>
  <c r="BE17" i="77"/>
  <c r="BF17" i="77"/>
  <c r="BG17" i="77"/>
  <c r="BH17" i="77"/>
  <c r="BI17" i="77"/>
  <c r="BJ17" i="77"/>
  <c r="BK17" i="77"/>
  <c r="BL17" i="77"/>
  <c r="BM17" i="77"/>
  <c r="BN17" i="77"/>
  <c r="BO17" i="77"/>
  <c r="BP17" i="77"/>
  <c r="BQ17" i="77"/>
  <c r="BR17" i="77"/>
  <c r="BS17" i="77"/>
  <c r="BT17" i="77"/>
  <c r="BU17" i="77"/>
  <c r="BV17" i="77"/>
  <c r="BW17" i="77"/>
  <c r="BX17" i="77"/>
  <c r="BY17" i="77"/>
  <c r="BZ17" i="77"/>
  <c r="CA17" i="77"/>
  <c r="CB17" i="77"/>
  <c r="CC17" i="77"/>
  <c r="CD17" i="77"/>
  <c r="CE17" i="77"/>
  <c r="CF17" i="77"/>
  <c r="CG17" i="77"/>
  <c r="CH17" i="77"/>
  <c r="CI17" i="77"/>
  <c r="CJ17" i="77"/>
  <c r="CK17" i="77"/>
  <c r="CL17" i="77"/>
  <c r="CM17" i="77"/>
  <c r="CN17" i="77"/>
  <c r="CO17" i="77"/>
  <c r="CP17" i="77"/>
  <c r="CQ17" i="77"/>
  <c r="C17" i="77"/>
  <c r="D17" i="75"/>
  <c r="E17" i="75"/>
  <c r="F17" i="75"/>
  <c r="G17" i="75"/>
  <c r="H17" i="75"/>
  <c r="I17" i="75"/>
  <c r="J17" i="75"/>
  <c r="K17" i="75"/>
  <c r="L17" i="75"/>
  <c r="M17" i="75"/>
  <c r="N17" i="75"/>
  <c r="C17" i="75"/>
  <c r="T17" i="74"/>
  <c r="S17" i="74"/>
  <c r="R17" i="74"/>
  <c r="Q17" i="74"/>
  <c r="P17" i="74"/>
  <c r="O17" i="74"/>
  <c r="N17" i="74"/>
  <c r="M17" i="74"/>
  <c r="L17" i="74"/>
  <c r="K17" i="74"/>
  <c r="J17" i="74"/>
  <c r="I17" i="74"/>
  <c r="H17" i="74"/>
  <c r="G17" i="74"/>
  <c r="F17" i="74"/>
  <c r="E17" i="74"/>
  <c r="D17" i="74"/>
  <c r="O17" i="75" l="1"/>
  <c r="T17" i="75"/>
  <c r="Y17" i="74"/>
  <c r="CR17" i="77"/>
  <c r="S17" i="75"/>
  <c r="P17" i="75"/>
  <c r="V17" i="75"/>
  <c r="U17" i="75"/>
  <c r="U17" i="74"/>
  <c r="AD17" i="74"/>
  <c r="AC17" i="74"/>
  <c r="AA17" i="74"/>
  <c r="W17" i="74"/>
  <c r="CR17" i="78"/>
  <c r="R17" i="75"/>
  <c r="Q17" i="75"/>
  <c r="AE17" i="74"/>
  <c r="AB17" i="74"/>
  <c r="Z17" i="74"/>
  <c r="V17" i="74"/>
  <c r="X17" i="74"/>
  <c r="AF17" i="74" l="1"/>
  <c r="W17" i="75"/>
  <c r="CQ48" i="78"/>
  <c r="CN48" i="78"/>
  <c r="CK48" i="78"/>
  <c r="CH48" i="78"/>
  <c r="CE48" i="78"/>
  <c r="CB48" i="78"/>
  <c r="BY48" i="78"/>
  <c r="BV48" i="78"/>
  <c r="BS48" i="78"/>
  <c r="BP48" i="78"/>
  <c r="BM48" i="78"/>
  <c r="BJ48" i="78"/>
  <c r="BG48" i="78"/>
  <c r="BD48" i="78"/>
  <c r="BA48" i="78"/>
  <c r="AX48" i="78"/>
  <c r="AU48" i="78"/>
  <c r="AR48" i="78"/>
  <c r="AO48" i="78"/>
  <c r="AL48" i="78"/>
  <c r="AI48" i="78"/>
  <c r="AF48" i="78"/>
  <c r="AC48" i="78"/>
  <c r="Z48" i="78"/>
  <c r="W48" i="78"/>
  <c r="T48" i="78"/>
  <c r="Q48" i="78"/>
  <c r="N48" i="78"/>
  <c r="K48" i="78"/>
  <c r="H48" i="78"/>
  <c r="E48" i="78"/>
  <c r="CP33" i="78"/>
  <c r="CM33" i="78"/>
  <c r="CJ33" i="78"/>
  <c r="CG33" i="78"/>
  <c r="CD33" i="78"/>
  <c r="CA33" i="78"/>
  <c r="BX33" i="78"/>
  <c r="BU33" i="78"/>
  <c r="BR33" i="78"/>
  <c r="BO33" i="78"/>
  <c r="BL33" i="78"/>
  <c r="BI33" i="78"/>
  <c r="BF33" i="78"/>
  <c r="BC33" i="78"/>
  <c r="AZ33" i="78"/>
  <c r="AW33" i="78"/>
  <c r="AT33" i="78"/>
  <c r="AQ33" i="78"/>
  <c r="AN33" i="78"/>
  <c r="AK33" i="78"/>
  <c r="AH33" i="78"/>
  <c r="AE33" i="78"/>
  <c r="AB33" i="78"/>
  <c r="Y33" i="78"/>
  <c r="V33" i="78"/>
  <c r="S33" i="78"/>
  <c r="P33" i="78"/>
  <c r="M33" i="78"/>
  <c r="J33" i="78"/>
  <c r="G33" i="78"/>
  <c r="D33" i="78"/>
  <c r="CQ48" i="77" l="1"/>
  <c r="CP33" i="77"/>
  <c r="CN48" i="77"/>
  <c r="CM33" i="77"/>
  <c r="CK48" i="77"/>
  <c r="CJ33" i="77"/>
  <c r="CH48" i="77"/>
  <c r="CG33" i="77"/>
  <c r="CE48" i="77"/>
  <c r="CD33" i="77"/>
  <c r="CB48" i="77"/>
  <c r="CA33" i="77"/>
  <c r="BY48" i="77"/>
  <c r="BX33" i="77"/>
  <c r="BV48" i="77"/>
  <c r="BU33" i="77"/>
  <c r="BS48" i="77"/>
  <c r="BR33" i="77"/>
  <c r="BP48" i="77"/>
  <c r="BO33" i="77"/>
  <c r="BM48" i="77"/>
  <c r="BL33" i="77"/>
  <c r="BJ48" i="77"/>
  <c r="BI33" i="77"/>
  <c r="BG48" i="77"/>
  <c r="BF33" i="77"/>
  <c r="BD48" i="77"/>
  <c r="BC33" i="77"/>
  <c r="BA48" i="77"/>
  <c r="AZ33" i="77"/>
  <c r="AX48" i="77"/>
  <c r="AW33" i="77"/>
  <c r="AU48" i="77"/>
  <c r="AT33" i="77"/>
  <c r="AR48" i="77"/>
  <c r="AQ33" i="77"/>
  <c r="AO48" i="77"/>
  <c r="AN33" i="77"/>
  <c r="AL48" i="77"/>
  <c r="AK33" i="77"/>
  <c r="AI48" i="77"/>
  <c r="AH33" i="77"/>
  <c r="AF48" i="77"/>
  <c r="AE33" i="77"/>
  <c r="AC48" i="77"/>
  <c r="AB33" i="77"/>
  <c r="Z48" i="77"/>
  <c r="Y33" i="77"/>
  <c r="W48" i="77"/>
  <c r="V33" i="77"/>
  <c r="T48" i="77"/>
  <c r="S33" i="77"/>
  <c r="Q48" i="77"/>
  <c r="P33" i="77"/>
  <c r="N48" i="77"/>
  <c r="M33" i="77"/>
  <c r="K48" i="77"/>
  <c r="H48" i="77"/>
  <c r="E48" i="77"/>
  <c r="J33" i="77"/>
  <c r="G33" i="77"/>
  <c r="D33" i="77"/>
  <c r="CQ62" i="78" l="1"/>
  <c r="CP47" i="78"/>
  <c r="CO32" i="78"/>
  <c r="CQ62" i="77"/>
  <c r="CP47" i="77"/>
  <c r="CO32" i="77"/>
  <c r="CQ61" i="78"/>
  <c r="CP46" i="78"/>
  <c r="CO31" i="78"/>
  <c r="CQ61" i="77"/>
  <c r="CP46" i="77"/>
  <c r="CO31" i="77"/>
  <c r="CQ60" i="78"/>
  <c r="CP45" i="78"/>
  <c r="CO30" i="78"/>
  <c r="CQ60" i="77"/>
  <c r="CP45" i="77"/>
  <c r="CO30" i="77"/>
  <c r="CQ59" i="78"/>
  <c r="CP44" i="78"/>
  <c r="CO29" i="78"/>
  <c r="CQ59" i="77"/>
  <c r="CP44" i="77"/>
  <c r="CO29" i="77"/>
  <c r="CQ58" i="78"/>
  <c r="CP43" i="78"/>
  <c r="CO28" i="78"/>
  <c r="CQ58" i="77"/>
  <c r="CP43" i="77"/>
  <c r="CO28" i="77"/>
  <c r="CQ57" i="78"/>
  <c r="CP42" i="78"/>
  <c r="CO27" i="78"/>
  <c r="CQ57" i="77"/>
  <c r="CP42" i="77"/>
  <c r="CO27" i="77"/>
  <c r="CQ56" i="78"/>
  <c r="CP41" i="78"/>
  <c r="CO26" i="78"/>
  <c r="CQ56" i="77"/>
  <c r="CP41" i="77"/>
  <c r="CO26" i="77"/>
  <c r="CQ54" i="78"/>
  <c r="CP39" i="78"/>
  <c r="CO24" i="78"/>
  <c r="CQ54" i="77"/>
  <c r="CP39" i="77"/>
  <c r="CO24" i="77"/>
  <c r="CQ53" i="78"/>
  <c r="CP38" i="78"/>
  <c r="CO23" i="78"/>
  <c r="CQ53" i="77"/>
  <c r="CP38" i="77"/>
  <c r="CO23" i="77"/>
  <c r="CQ52" i="78"/>
  <c r="CP37" i="78"/>
  <c r="CO22" i="78"/>
  <c r="CQ52" i="77"/>
  <c r="CP37" i="77"/>
  <c r="CO22" i="77"/>
  <c r="CQ51" i="78"/>
  <c r="CP36" i="78"/>
  <c r="CO21" i="78"/>
  <c r="CQ51" i="77"/>
  <c r="CP36" i="77"/>
  <c r="CO21" i="77"/>
  <c r="CP35" i="78"/>
  <c r="CQ50" i="77"/>
  <c r="CP35" i="77"/>
  <c r="CN62" i="78"/>
  <c r="CM47" i="78"/>
  <c r="CL32" i="78"/>
  <c r="CN62" i="77"/>
  <c r="CM47" i="77"/>
  <c r="CL32" i="77"/>
  <c r="CN61" i="78"/>
  <c r="CM46" i="78"/>
  <c r="CL31" i="78"/>
  <c r="CN61" i="77"/>
  <c r="CM46" i="77"/>
  <c r="CL31" i="77"/>
  <c r="CM45" i="78"/>
  <c r="CL30" i="78"/>
  <c r="CN60" i="77"/>
  <c r="CM45" i="77"/>
  <c r="CL30" i="77"/>
  <c r="CN59" i="78"/>
  <c r="CM44" i="78"/>
  <c r="CL29" i="78"/>
  <c r="CM44" i="77"/>
  <c r="CL29" i="77"/>
  <c r="CN58" i="78"/>
  <c r="CM43" i="78"/>
  <c r="CL28" i="78"/>
  <c r="CN58" i="77"/>
  <c r="CM43" i="77"/>
  <c r="CL28" i="77"/>
  <c r="CN57" i="78"/>
  <c r="CM42" i="78"/>
  <c r="CL27" i="78"/>
  <c r="CM42" i="77"/>
  <c r="CL27" i="77"/>
  <c r="CN56" i="78"/>
  <c r="CM41" i="78"/>
  <c r="CL26" i="78"/>
  <c r="CN56" i="77"/>
  <c r="CM41" i="77"/>
  <c r="CL26" i="77"/>
  <c r="CN54" i="78"/>
  <c r="CL24" i="78"/>
  <c r="CN54" i="77"/>
  <c r="CM39" i="77"/>
  <c r="CL24" i="77"/>
  <c r="CN53" i="78"/>
  <c r="CM38" i="78"/>
  <c r="CL23" i="78"/>
  <c r="CN53" i="77"/>
  <c r="CL23" i="77"/>
  <c r="CN52" i="78"/>
  <c r="CM37" i="78"/>
  <c r="CL22" i="78"/>
  <c r="CN52" i="77"/>
  <c r="CM37" i="77"/>
  <c r="CL22" i="77"/>
  <c r="CN51" i="78"/>
  <c r="CM36" i="78"/>
  <c r="CL21" i="78"/>
  <c r="CN51" i="77"/>
  <c r="CM36" i="77"/>
  <c r="CL21" i="77"/>
  <c r="CN50" i="78"/>
  <c r="CM35" i="78"/>
  <c r="CN50" i="77"/>
  <c r="CM35" i="77"/>
  <c r="CL20" i="77"/>
  <c r="CK62" i="78"/>
  <c r="CJ47" i="78"/>
  <c r="CI32" i="78"/>
  <c r="CK62" i="77"/>
  <c r="CJ47" i="77"/>
  <c r="CI32" i="77"/>
  <c r="CK61" i="78"/>
  <c r="CJ46" i="78"/>
  <c r="CK61" i="77"/>
  <c r="CJ46" i="77"/>
  <c r="CK60" i="78"/>
  <c r="CJ45" i="78"/>
  <c r="CI30" i="78"/>
  <c r="CK60" i="77"/>
  <c r="CJ45" i="77"/>
  <c r="CI30" i="77"/>
  <c r="CK59" i="78"/>
  <c r="CJ44" i="78"/>
  <c r="CK59" i="77"/>
  <c r="CJ44" i="77"/>
  <c r="CK58" i="78"/>
  <c r="CJ43" i="78"/>
  <c r="CI28" i="78"/>
  <c r="CK58" i="77"/>
  <c r="CJ43" i="77"/>
  <c r="CI28" i="77"/>
  <c r="CK57" i="78"/>
  <c r="CJ42" i="78"/>
  <c r="CK57" i="77"/>
  <c r="CJ42" i="77"/>
  <c r="CI27" i="77"/>
  <c r="CK56" i="78"/>
  <c r="CJ41" i="78"/>
  <c r="CI26" i="78"/>
  <c r="CK56" i="77"/>
  <c r="CJ41" i="77"/>
  <c r="CI26" i="77"/>
  <c r="CK54" i="78"/>
  <c r="CJ39" i="78"/>
  <c r="CK54" i="77"/>
  <c r="CJ39" i="77"/>
  <c r="CK53" i="78"/>
  <c r="CJ38" i="78"/>
  <c r="CI23" i="78"/>
  <c r="CK53" i="77"/>
  <c r="CJ38" i="77"/>
  <c r="CI23" i="77"/>
  <c r="CK52" i="78"/>
  <c r="CJ37" i="78"/>
  <c r="CK52" i="77"/>
  <c r="CJ37" i="77"/>
  <c r="CK51" i="78"/>
  <c r="CJ36" i="78"/>
  <c r="CI21" i="78"/>
  <c r="CK51" i="77"/>
  <c r="CJ36" i="77"/>
  <c r="CI21" i="77"/>
  <c r="CK50" i="78"/>
  <c r="CJ35" i="78"/>
  <c r="CI20" i="78"/>
  <c r="CK50" i="77"/>
  <c r="CJ35" i="77"/>
  <c r="CI20" i="77"/>
  <c r="CH62" i="78"/>
  <c r="CG47" i="78"/>
  <c r="CF32" i="78"/>
  <c r="CH62" i="77"/>
  <c r="CG47" i="77"/>
  <c r="CF32" i="77"/>
  <c r="CH61" i="78"/>
  <c r="CG46" i="78"/>
  <c r="CF31" i="78"/>
  <c r="CH61" i="77"/>
  <c r="CG46" i="77"/>
  <c r="CF31" i="77"/>
  <c r="CH60" i="78"/>
  <c r="CG45" i="78"/>
  <c r="CF30" i="78"/>
  <c r="CH60" i="77"/>
  <c r="CG45" i="77"/>
  <c r="CF30" i="77"/>
  <c r="CH59" i="78"/>
  <c r="CG44" i="78"/>
  <c r="CF29" i="78"/>
  <c r="CH59" i="77"/>
  <c r="CG44" i="77"/>
  <c r="CF29" i="77"/>
  <c r="CH58" i="78"/>
  <c r="CG43" i="78"/>
  <c r="CF28" i="78"/>
  <c r="CH58" i="77"/>
  <c r="CG43" i="77"/>
  <c r="CF28" i="77"/>
  <c r="CH57" i="78"/>
  <c r="CG42" i="78"/>
  <c r="CF27" i="78"/>
  <c r="CH57" i="77"/>
  <c r="CG42" i="77"/>
  <c r="CF27" i="77"/>
  <c r="CH56" i="78"/>
  <c r="CG41" i="78"/>
  <c r="CF26" i="78"/>
  <c r="CH56" i="77"/>
  <c r="CG41" i="77"/>
  <c r="CF26" i="77"/>
  <c r="CH54" i="78"/>
  <c r="CG39" i="78"/>
  <c r="CF24" i="78"/>
  <c r="CH54" i="77"/>
  <c r="CG39" i="77"/>
  <c r="CF24" i="77"/>
  <c r="CH53" i="78"/>
  <c r="CG38" i="78"/>
  <c r="CF23" i="78"/>
  <c r="CH53" i="77"/>
  <c r="CG38" i="77"/>
  <c r="CF23" i="77"/>
  <c r="CH52" i="78"/>
  <c r="CG37" i="78"/>
  <c r="CF22" i="78"/>
  <c r="CH52" i="77"/>
  <c r="CG37" i="77"/>
  <c r="CF22" i="77"/>
  <c r="CH51" i="78"/>
  <c r="CG36" i="78"/>
  <c r="CF21" i="78"/>
  <c r="CH51" i="77"/>
  <c r="CG36" i="77"/>
  <c r="CF21" i="77"/>
  <c r="CH50" i="78"/>
  <c r="CG35" i="78"/>
  <c r="CH50" i="77"/>
  <c r="CG35" i="77"/>
  <c r="CF20" i="77"/>
  <c r="CE62" i="78"/>
  <c r="CD47" i="78"/>
  <c r="CC32" i="78"/>
  <c r="CE62" i="77"/>
  <c r="CD47" i="77"/>
  <c r="CC32" i="77"/>
  <c r="CE61" i="78"/>
  <c r="CD46" i="78"/>
  <c r="CC31" i="78"/>
  <c r="CE61" i="77"/>
  <c r="CD46" i="77"/>
  <c r="CC31" i="77"/>
  <c r="CE60" i="78"/>
  <c r="CD45" i="78"/>
  <c r="CC30" i="78"/>
  <c r="CE60" i="77"/>
  <c r="CD45" i="77"/>
  <c r="CC30" i="77"/>
  <c r="CE59" i="78"/>
  <c r="CD44" i="78"/>
  <c r="CC29" i="78"/>
  <c r="CE59" i="77"/>
  <c r="CD44" i="77"/>
  <c r="CC29" i="77"/>
  <c r="CE58" i="78"/>
  <c r="CD43" i="78"/>
  <c r="CC28" i="78"/>
  <c r="CE58" i="77"/>
  <c r="CD43" i="77"/>
  <c r="CC28" i="77"/>
  <c r="CE57" i="78"/>
  <c r="CD42" i="78"/>
  <c r="CC27" i="78"/>
  <c r="CE57" i="77"/>
  <c r="CD42" i="77"/>
  <c r="CC27" i="77"/>
  <c r="CE56" i="78"/>
  <c r="CD41" i="78"/>
  <c r="CC26" i="78"/>
  <c r="CE56" i="77"/>
  <c r="CD41" i="77"/>
  <c r="CC26" i="77"/>
  <c r="CE54" i="78"/>
  <c r="CD39" i="78"/>
  <c r="CC24" i="78"/>
  <c r="CE54" i="77"/>
  <c r="CD39" i="77"/>
  <c r="CC24" i="77"/>
  <c r="CE53" i="78"/>
  <c r="CD38" i="78"/>
  <c r="CC23" i="78"/>
  <c r="CE53" i="77"/>
  <c r="CD38" i="77"/>
  <c r="CC23" i="77"/>
  <c r="CE52" i="78"/>
  <c r="CD37" i="78"/>
  <c r="CC22" i="78"/>
  <c r="CE52" i="77"/>
  <c r="CD37" i="77"/>
  <c r="CC22" i="77"/>
  <c r="CE51" i="78"/>
  <c r="CD36" i="78"/>
  <c r="CC21" i="78"/>
  <c r="CE51" i="77"/>
  <c r="CD36" i="77"/>
  <c r="CE50" i="78"/>
  <c r="CD35" i="78"/>
  <c r="CD35" i="77"/>
  <c r="CC20" i="77"/>
  <c r="CB62" i="78"/>
  <c r="CA47" i="78"/>
  <c r="BZ32" i="78"/>
  <c r="CB62" i="77"/>
  <c r="CA47" i="77"/>
  <c r="BZ32" i="77"/>
  <c r="CB61" i="78"/>
  <c r="CA46" i="78"/>
  <c r="BZ31" i="78"/>
  <c r="CB61" i="77"/>
  <c r="CA46" i="77"/>
  <c r="BZ31" i="77"/>
  <c r="CB60" i="78"/>
  <c r="CA45" i="78"/>
  <c r="BZ30" i="78"/>
  <c r="CB60" i="77"/>
  <c r="CA45" i="77"/>
  <c r="BZ30" i="77"/>
  <c r="CB59" i="78"/>
  <c r="CA44" i="78"/>
  <c r="BZ29" i="78"/>
  <c r="CB59" i="77"/>
  <c r="CA44" i="77"/>
  <c r="BZ29" i="77"/>
  <c r="CB58" i="78"/>
  <c r="CA43" i="78"/>
  <c r="BZ28" i="78"/>
  <c r="CB58" i="77"/>
  <c r="CA43" i="77"/>
  <c r="BZ28" i="77"/>
  <c r="CB57" i="78"/>
  <c r="CA42" i="78"/>
  <c r="BZ27" i="78"/>
  <c r="CB57" i="77"/>
  <c r="CA42" i="77"/>
  <c r="BZ27" i="77"/>
  <c r="CB56" i="78"/>
  <c r="CA41" i="78"/>
  <c r="BZ26" i="78"/>
  <c r="CB56" i="77"/>
  <c r="CA41" i="77"/>
  <c r="BZ26" i="77"/>
  <c r="CB54" i="78"/>
  <c r="CA39" i="78"/>
  <c r="BZ24" i="78"/>
  <c r="CB54" i="77"/>
  <c r="CA39" i="77"/>
  <c r="BZ24" i="77"/>
  <c r="CB53" i="78"/>
  <c r="CA38" i="78"/>
  <c r="BZ23" i="78"/>
  <c r="CB53" i="77"/>
  <c r="CA38" i="77"/>
  <c r="BZ23" i="77"/>
  <c r="CB52" i="78"/>
  <c r="CA37" i="78"/>
  <c r="BZ22" i="78"/>
  <c r="CB52" i="77"/>
  <c r="CA37" i="77"/>
  <c r="BZ22" i="77"/>
  <c r="CB51" i="78"/>
  <c r="CA36" i="78"/>
  <c r="BZ21" i="78"/>
  <c r="CB51" i="77"/>
  <c r="CA36" i="77"/>
  <c r="BZ21" i="77"/>
  <c r="CB50" i="78"/>
  <c r="CA35" i="78"/>
  <c r="BZ20" i="78"/>
  <c r="CB50" i="77"/>
  <c r="CA35" i="77"/>
  <c r="BY62" i="78"/>
  <c r="BX47" i="78"/>
  <c r="BW32" i="78"/>
  <c r="BY62" i="77"/>
  <c r="BW32" i="77"/>
  <c r="BY61" i="78"/>
  <c r="BX46" i="78"/>
  <c r="BW31" i="78"/>
  <c r="BY61" i="77"/>
  <c r="BW31" i="77"/>
  <c r="BY60" i="78"/>
  <c r="BX45" i="78"/>
  <c r="BW30" i="78"/>
  <c r="BY60" i="77"/>
  <c r="BW30" i="77"/>
  <c r="BY59" i="78"/>
  <c r="BX44" i="78"/>
  <c r="BW29" i="78"/>
  <c r="BY59" i="77"/>
  <c r="BX44" i="77"/>
  <c r="BW29" i="77"/>
  <c r="BY58" i="78"/>
  <c r="BX43" i="78"/>
  <c r="BW28" i="78"/>
  <c r="BY58" i="77"/>
  <c r="BW28" i="77"/>
  <c r="BY57" i="78"/>
  <c r="BX42" i="78"/>
  <c r="BW27" i="78"/>
  <c r="BY57" i="77"/>
  <c r="BW27" i="77"/>
  <c r="BY56" i="78"/>
  <c r="BX41" i="78"/>
  <c r="BW26" i="78"/>
  <c r="BY56" i="77"/>
  <c r="BW26" i="77"/>
  <c r="BY54" i="78"/>
  <c r="BX39" i="78"/>
  <c r="BW24" i="78"/>
  <c r="BY54" i="77"/>
  <c r="BX39" i="77"/>
  <c r="BW24" i="77"/>
  <c r="BY53" i="78"/>
  <c r="BX38" i="78"/>
  <c r="BW23" i="78"/>
  <c r="BY53" i="77"/>
  <c r="BX38" i="77"/>
  <c r="BW23" i="77"/>
  <c r="BY52" i="78"/>
  <c r="BX37" i="78"/>
  <c r="BW22" i="78"/>
  <c r="BY52" i="77"/>
  <c r="BX37" i="77"/>
  <c r="BW22" i="77"/>
  <c r="BY51" i="78"/>
  <c r="BX36" i="78"/>
  <c r="BW21" i="78"/>
  <c r="BY51" i="77"/>
  <c r="BX36" i="77"/>
  <c r="BW21" i="77"/>
  <c r="BW20" i="78"/>
  <c r="BX35" i="77"/>
  <c r="BV62" i="78"/>
  <c r="BU47" i="78"/>
  <c r="BT32" i="78"/>
  <c r="BV62" i="77"/>
  <c r="BT32" i="77"/>
  <c r="BV61" i="78"/>
  <c r="BU46" i="78"/>
  <c r="BT31" i="78"/>
  <c r="BV61" i="77"/>
  <c r="BT31" i="77"/>
  <c r="BV60" i="78"/>
  <c r="BU45" i="78"/>
  <c r="BT30" i="78"/>
  <c r="BV60" i="77"/>
  <c r="BU45" i="77"/>
  <c r="BT30" i="77"/>
  <c r="BV59" i="78"/>
  <c r="BU44" i="78"/>
  <c r="BT29" i="78"/>
  <c r="BV59" i="77"/>
  <c r="BU44" i="77"/>
  <c r="BT29" i="77"/>
  <c r="BV58" i="78"/>
  <c r="BU43" i="78"/>
  <c r="BV58" i="77"/>
  <c r="BT28" i="77"/>
  <c r="BV57" i="78"/>
  <c r="BU42" i="78"/>
  <c r="BV57" i="77"/>
  <c r="BU42" i="77"/>
  <c r="BT27" i="77"/>
  <c r="BV56" i="78"/>
  <c r="BU41" i="78"/>
  <c r="BT26" i="78"/>
  <c r="BV56" i="77"/>
  <c r="BU41" i="77"/>
  <c r="BT26" i="77"/>
  <c r="BV54" i="78"/>
  <c r="BU39" i="78"/>
  <c r="BT24" i="78"/>
  <c r="BV54" i="77"/>
  <c r="BU39" i="77"/>
  <c r="BT24" i="77"/>
  <c r="BV53" i="78"/>
  <c r="BU38" i="78"/>
  <c r="BT23" i="78"/>
  <c r="BV53" i="77"/>
  <c r="BU38" i="77"/>
  <c r="BT23" i="77"/>
  <c r="BV52" i="78"/>
  <c r="BU37" i="78"/>
  <c r="BT22" i="78"/>
  <c r="BV52" i="77"/>
  <c r="BU37" i="77"/>
  <c r="BT22" i="77"/>
  <c r="BV51" i="78"/>
  <c r="BU36" i="78"/>
  <c r="BT21" i="78"/>
  <c r="BV51" i="77"/>
  <c r="BU36" i="77"/>
  <c r="BT21" i="77"/>
  <c r="BV50" i="78"/>
  <c r="BU35" i="78"/>
  <c r="BV50" i="77"/>
  <c r="BU35" i="77"/>
  <c r="BT20" i="77"/>
  <c r="BS62" i="78"/>
  <c r="BR47" i="78"/>
  <c r="BQ32" i="78"/>
  <c r="BS62" i="77"/>
  <c r="BR47" i="77"/>
  <c r="BQ32" i="77"/>
  <c r="BS61" i="78"/>
  <c r="BR46" i="78"/>
  <c r="BQ31" i="78"/>
  <c r="BS61" i="77"/>
  <c r="BR46" i="77"/>
  <c r="BQ31" i="77"/>
  <c r="BS60" i="78"/>
  <c r="BQ30" i="78"/>
  <c r="BS60" i="77"/>
  <c r="BR45" i="77"/>
  <c r="BQ30" i="77"/>
  <c r="BS59" i="78"/>
  <c r="BR44" i="78"/>
  <c r="BQ29" i="78"/>
  <c r="BS59" i="77"/>
  <c r="BR44" i="77"/>
  <c r="BQ29" i="77"/>
  <c r="BS58" i="78"/>
  <c r="BQ28" i="78"/>
  <c r="BS58" i="77"/>
  <c r="BR43" i="77"/>
  <c r="BQ28" i="77"/>
  <c r="BS57" i="78"/>
  <c r="BR42" i="78"/>
  <c r="BQ27" i="78"/>
  <c r="BS57" i="77"/>
  <c r="BR42" i="77"/>
  <c r="BQ27" i="77"/>
  <c r="BS56" i="78"/>
  <c r="BQ26" i="78"/>
  <c r="BS56" i="77"/>
  <c r="BR41" i="77"/>
  <c r="BQ26" i="77"/>
  <c r="BS54" i="78"/>
  <c r="BR39" i="78"/>
  <c r="BQ24" i="78"/>
  <c r="BS54" i="77"/>
  <c r="BR39" i="77"/>
  <c r="BQ24" i="77"/>
  <c r="BS53" i="78"/>
  <c r="BR38" i="78"/>
  <c r="BS53" i="77"/>
  <c r="BR38" i="77"/>
  <c r="BQ23" i="77"/>
  <c r="BS52" i="78"/>
  <c r="BR37" i="78"/>
  <c r="BQ22" i="78"/>
  <c r="BS52" i="77"/>
  <c r="BR37" i="77"/>
  <c r="BQ22" i="77"/>
  <c r="BS51" i="78"/>
  <c r="BR36" i="78"/>
  <c r="BQ21" i="78"/>
  <c r="BS51" i="77"/>
  <c r="BR36" i="77"/>
  <c r="BS50" i="78"/>
  <c r="BR35" i="78"/>
  <c r="BQ20" i="78"/>
  <c r="BR35" i="77"/>
  <c r="BQ20" i="77"/>
  <c r="BP62" i="78"/>
  <c r="BN32" i="78"/>
  <c r="BP62" i="77"/>
  <c r="BO47" i="77"/>
  <c r="BN32" i="77"/>
  <c r="BP61" i="78"/>
  <c r="BN31" i="78"/>
  <c r="BP61" i="77"/>
  <c r="BO46" i="77"/>
  <c r="BN31" i="77"/>
  <c r="BP60" i="78"/>
  <c r="BN30" i="78"/>
  <c r="BP60" i="77"/>
  <c r="BO45" i="77"/>
  <c r="BN30" i="77"/>
  <c r="BP59" i="78"/>
  <c r="BO44" i="78"/>
  <c r="BN29" i="78"/>
  <c r="BP59" i="77"/>
  <c r="BO44" i="77"/>
  <c r="BN29" i="77"/>
  <c r="BP58" i="78"/>
  <c r="BN28" i="78"/>
  <c r="BP58" i="77"/>
  <c r="BO43" i="77"/>
  <c r="BN28" i="77"/>
  <c r="BP57" i="78"/>
  <c r="BN27" i="78"/>
  <c r="BP57" i="77"/>
  <c r="BO42" i="77"/>
  <c r="BN27" i="77"/>
  <c r="BP56" i="78"/>
  <c r="BN26" i="78"/>
  <c r="BP56" i="77"/>
  <c r="BO41" i="77"/>
  <c r="BN26" i="77"/>
  <c r="BP54" i="78"/>
  <c r="BO39" i="78"/>
  <c r="BN24" i="78"/>
  <c r="BP54" i="77"/>
  <c r="BN24" i="77"/>
  <c r="BP53" i="78"/>
  <c r="BO38" i="78"/>
  <c r="BN23" i="78"/>
  <c r="BP53" i="77"/>
  <c r="BO38" i="77"/>
  <c r="BN23" i="77"/>
  <c r="BP52" i="78"/>
  <c r="BO37" i="78"/>
  <c r="BN22" i="78"/>
  <c r="BP52" i="77"/>
  <c r="BO37" i="77"/>
  <c r="BN22" i="77"/>
  <c r="BP51" i="78"/>
  <c r="BO36" i="78"/>
  <c r="BN21" i="78"/>
  <c r="BP51" i="77"/>
  <c r="BO36" i="77"/>
  <c r="BN21" i="77"/>
  <c r="BO35" i="78"/>
  <c r="BP50" i="77"/>
  <c r="BO35" i="77"/>
  <c r="BM62" i="78"/>
  <c r="BL47" i="78"/>
  <c r="BK32" i="78"/>
  <c r="BM62" i="77"/>
  <c r="BL47" i="77"/>
  <c r="BK32" i="77"/>
  <c r="BM61" i="78"/>
  <c r="BL46" i="78"/>
  <c r="BK31" i="78"/>
  <c r="BM61" i="77"/>
  <c r="BL46" i="77"/>
  <c r="BK31" i="77"/>
  <c r="BM60" i="78"/>
  <c r="BL45" i="78"/>
  <c r="BK30" i="78"/>
  <c r="BM60" i="77"/>
  <c r="BL45" i="77"/>
  <c r="BM59" i="78"/>
  <c r="BL44" i="78"/>
  <c r="BK29" i="78"/>
  <c r="BM59" i="77"/>
  <c r="BL44" i="77"/>
  <c r="BK29" i="77"/>
  <c r="BM58" i="78"/>
  <c r="BL43" i="78"/>
  <c r="BK28" i="78"/>
  <c r="BM58" i="77"/>
  <c r="BL43" i="77"/>
  <c r="BK28" i="77"/>
  <c r="BM57" i="78"/>
  <c r="BL42" i="78"/>
  <c r="BK27" i="78"/>
  <c r="BM57" i="77"/>
  <c r="BL42" i="77"/>
  <c r="BK27" i="77"/>
  <c r="BM56" i="78"/>
  <c r="BL41" i="78"/>
  <c r="BK26" i="78"/>
  <c r="BM56" i="77"/>
  <c r="BK26" i="77"/>
  <c r="BM54" i="78"/>
  <c r="BL39" i="78"/>
  <c r="BM54" i="77"/>
  <c r="BL39" i="77"/>
  <c r="BK24" i="77"/>
  <c r="BM53" i="78"/>
  <c r="BL38" i="78"/>
  <c r="BK23" i="78"/>
  <c r="BM53" i="77"/>
  <c r="BL38" i="77"/>
  <c r="BK23" i="77"/>
  <c r="BM52" i="78"/>
  <c r="BL37" i="78"/>
  <c r="BK22" i="78"/>
  <c r="BM52" i="77"/>
  <c r="BL37" i="77"/>
  <c r="BM51" i="78"/>
  <c r="BL36" i="78"/>
  <c r="BK21" i="78"/>
  <c r="BM51" i="77"/>
  <c r="BL36" i="77"/>
  <c r="BK21" i="77"/>
  <c r="BM50" i="78"/>
  <c r="BL35" i="78"/>
  <c r="BL35" i="77"/>
  <c r="BJ62" i="78"/>
  <c r="BI47" i="78"/>
  <c r="BJ62" i="77"/>
  <c r="BI47" i="77"/>
  <c r="BH32" i="77"/>
  <c r="BJ61" i="78"/>
  <c r="BI46" i="78"/>
  <c r="BH31" i="78"/>
  <c r="BJ61" i="77"/>
  <c r="BI46" i="77"/>
  <c r="BH31" i="77"/>
  <c r="BJ60" i="78"/>
  <c r="BI45" i="78"/>
  <c r="BH30" i="78"/>
  <c r="BJ60" i="77"/>
  <c r="BI45" i="77"/>
  <c r="BH30" i="77"/>
  <c r="BJ59" i="78"/>
  <c r="BI44" i="78"/>
  <c r="BH29" i="78"/>
  <c r="BJ59" i="77"/>
  <c r="BI44" i="77"/>
  <c r="BH29" i="77"/>
  <c r="BJ58" i="78"/>
  <c r="BI43" i="78"/>
  <c r="BH28" i="78"/>
  <c r="BJ58" i="77"/>
  <c r="BH28" i="77"/>
  <c r="BJ57" i="78"/>
  <c r="BI42" i="78"/>
  <c r="BH27" i="78"/>
  <c r="BJ57" i="77"/>
  <c r="BH27" i="77"/>
  <c r="BJ56" i="78"/>
  <c r="BI41" i="78"/>
  <c r="BH26" i="78"/>
  <c r="BJ56" i="77"/>
  <c r="BH26" i="77"/>
  <c r="BJ54" i="78"/>
  <c r="BI39" i="78"/>
  <c r="BH24" i="78"/>
  <c r="BJ54" i="77"/>
  <c r="BH24" i="77"/>
  <c r="BJ53" i="78"/>
  <c r="BI38" i="78"/>
  <c r="BH23" i="78"/>
  <c r="BJ53" i="77"/>
  <c r="BI38" i="77"/>
  <c r="BH23" i="77"/>
  <c r="BJ52" i="78"/>
  <c r="BI37" i="78"/>
  <c r="BH22" i="78"/>
  <c r="BJ52" i="77"/>
  <c r="BI37" i="77"/>
  <c r="BH22" i="77"/>
  <c r="BJ51" i="78"/>
  <c r="BI36" i="78"/>
  <c r="BH21" i="78"/>
  <c r="BJ51" i="77"/>
  <c r="BI36" i="77"/>
  <c r="BH21" i="77"/>
  <c r="BI35" i="78"/>
  <c r="BH20" i="78"/>
  <c r="BJ50" i="77"/>
  <c r="BI35" i="77"/>
  <c r="BG62" i="78"/>
  <c r="BF47" i="78"/>
  <c r="BE32" i="78"/>
  <c r="BG62" i="77"/>
  <c r="BF47" i="77"/>
  <c r="BE32" i="77"/>
  <c r="BG61" i="78"/>
  <c r="BF46" i="78"/>
  <c r="BE31" i="78"/>
  <c r="BG61" i="77"/>
  <c r="BF46" i="77"/>
  <c r="BE31" i="77"/>
  <c r="BG60" i="78"/>
  <c r="BF45" i="78"/>
  <c r="BE30" i="78"/>
  <c r="BG60" i="77"/>
  <c r="BF45" i="77"/>
  <c r="BE30" i="77"/>
  <c r="BG59" i="78"/>
  <c r="BF44" i="78"/>
  <c r="BE29" i="78"/>
  <c r="BG59" i="77"/>
  <c r="BF44" i="77"/>
  <c r="BE29" i="77"/>
  <c r="BG58" i="78"/>
  <c r="BF43" i="78"/>
  <c r="BE28" i="78"/>
  <c r="BG58" i="77"/>
  <c r="BF43" i="77"/>
  <c r="BE28" i="77"/>
  <c r="BG57" i="78"/>
  <c r="BF42" i="78"/>
  <c r="BE27" i="78"/>
  <c r="BG57" i="77"/>
  <c r="BE27" i="77"/>
  <c r="BG56" i="78"/>
  <c r="BF41" i="78"/>
  <c r="BE26" i="78"/>
  <c r="BG56" i="77"/>
  <c r="BF41" i="77"/>
  <c r="BE26" i="77"/>
  <c r="BG54" i="78"/>
  <c r="BE24" i="78"/>
  <c r="BG54" i="77"/>
  <c r="BF39" i="77"/>
  <c r="BE24" i="77"/>
  <c r="BG53" i="78"/>
  <c r="BF38" i="78"/>
  <c r="BE23" i="78"/>
  <c r="BG53" i="77"/>
  <c r="BF38" i="77"/>
  <c r="BE23" i="77"/>
  <c r="BG52" i="78"/>
  <c r="BF37" i="78"/>
  <c r="BE22" i="78"/>
  <c r="BG52" i="77"/>
  <c r="BE22" i="77"/>
  <c r="BG51" i="78"/>
  <c r="BF36" i="78"/>
  <c r="BG51" i="77"/>
  <c r="BF36" i="77"/>
  <c r="BE21" i="77"/>
  <c r="BG50" i="78"/>
  <c r="BE20" i="78"/>
  <c r="BG50" i="77"/>
  <c r="BF35" i="77"/>
  <c r="BE20" i="77"/>
  <c r="BD62" i="78"/>
  <c r="BB32" i="78"/>
  <c r="BD62" i="77"/>
  <c r="BC47" i="77"/>
  <c r="BB32" i="77"/>
  <c r="BD61" i="78"/>
  <c r="BC46" i="78"/>
  <c r="BB31" i="78"/>
  <c r="BD61" i="77"/>
  <c r="BC46" i="77"/>
  <c r="BB31" i="77"/>
  <c r="BD60" i="78"/>
  <c r="BC45" i="78"/>
  <c r="BB30" i="78"/>
  <c r="BD60" i="77"/>
  <c r="BC45" i="77"/>
  <c r="BB30" i="77"/>
  <c r="BD59" i="78"/>
  <c r="BC44" i="78"/>
  <c r="BB29" i="78"/>
  <c r="BD59" i="77"/>
  <c r="BC44" i="77"/>
  <c r="BB29" i="77"/>
  <c r="BD58" i="78"/>
  <c r="BB28" i="78"/>
  <c r="BD58" i="77"/>
  <c r="BC43" i="77"/>
  <c r="BB28" i="77"/>
  <c r="BD57" i="78"/>
  <c r="BC42" i="78"/>
  <c r="BB27" i="78"/>
  <c r="BD57" i="77"/>
  <c r="BC42" i="77"/>
  <c r="BB27" i="77"/>
  <c r="BD56" i="78"/>
  <c r="BB26" i="78"/>
  <c r="BD56" i="77"/>
  <c r="BC41" i="77"/>
  <c r="BB26" i="77"/>
  <c r="BD54" i="78"/>
  <c r="BB24" i="78"/>
  <c r="BD54" i="77"/>
  <c r="BC39" i="77"/>
  <c r="BB24" i="77"/>
  <c r="BD53" i="78"/>
  <c r="BC38" i="78"/>
  <c r="BB23" i="78"/>
  <c r="BD53" i="77"/>
  <c r="BC38" i="77"/>
  <c r="BB23" i="77"/>
  <c r="BD52" i="78"/>
  <c r="BC37" i="78"/>
  <c r="BB22" i="78"/>
  <c r="BD52" i="77"/>
  <c r="BC37" i="77"/>
  <c r="BB22" i="77"/>
  <c r="BD51" i="78"/>
  <c r="BC36" i="78"/>
  <c r="BB21" i="78"/>
  <c r="BD51" i="77"/>
  <c r="BC36" i="77"/>
  <c r="BB21" i="77"/>
  <c r="BD50" i="77"/>
  <c r="BC35" i="77"/>
  <c r="BB20" i="77"/>
  <c r="BA62" i="78"/>
  <c r="AY32" i="78"/>
  <c r="BA62" i="77"/>
  <c r="AZ47" i="77"/>
  <c r="AY32" i="77"/>
  <c r="BA61" i="78"/>
  <c r="AZ46" i="78"/>
  <c r="AY31" i="78"/>
  <c r="BA61" i="77"/>
  <c r="AZ46" i="77"/>
  <c r="AY31" i="77"/>
  <c r="BA60" i="78"/>
  <c r="AZ45" i="78"/>
  <c r="AY30" i="78"/>
  <c r="BA60" i="77"/>
  <c r="AZ45" i="77"/>
  <c r="AY30" i="77"/>
  <c r="BA59" i="78"/>
  <c r="AZ44" i="78"/>
  <c r="AY29" i="78"/>
  <c r="BA59" i="77"/>
  <c r="AZ44" i="77"/>
  <c r="AY29" i="77"/>
  <c r="BA58" i="78"/>
  <c r="AY28" i="78"/>
  <c r="BA58" i="77"/>
  <c r="AZ43" i="77"/>
  <c r="AY28" i="77"/>
  <c r="BA57" i="78"/>
  <c r="AY27" i="78"/>
  <c r="BA57" i="77"/>
  <c r="AZ42" i="77"/>
  <c r="AY27" i="77"/>
  <c r="BA56" i="78"/>
  <c r="AY26" i="78"/>
  <c r="BA56" i="77"/>
  <c r="AZ41" i="77"/>
  <c r="AY26" i="77"/>
  <c r="BA54" i="78"/>
  <c r="AZ39" i="78"/>
  <c r="AY24" i="78"/>
  <c r="BA54" i="77"/>
  <c r="AZ39" i="77"/>
  <c r="AY24" i="77"/>
  <c r="BA53" i="78"/>
  <c r="AZ38" i="78"/>
  <c r="AY23" i="78"/>
  <c r="BA53" i="77"/>
  <c r="AZ38" i="77"/>
  <c r="AY23" i="77"/>
  <c r="BA52" i="78"/>
  <c r="AZ37" i="78"/>
  <c r="AY22" i="78"/>
  <c r="BA52" i="77"/>
  <c r="AZ37" i="77"/>
  <c r="AY22" i="77"/>
  <c r="BA51" i="78"/>
  <c r="AZ36" i="78"/>
  <c r="AY21" i="78"/>
  <c r="BA51" i="77"/>
  <c r="AZ36" i="77"/>
  <c r="AY21" i="77"/>
  <c r="AZ35" i="78"/>
  <c r="AZ35" i="77"/>
  <c r="AX62" i="78"/>
  <c r="AW47" i="78"/>
  <c r="AV32" i="78"/>
  <c r="AX62" i="77"/>
  <c r="AW47" i="77"/>
  <c r="AV32" i="77"/>
  <c r="AW46" i="78"/>
  <c r="AV31" i="78"/>
  <c r="AX61" i="77"/>
  <c r="AW46" i="77"/>
  <c r="AV31" i="77"/>
  <c r="AX60" i="78"/>
  <c r="AW45" i="78"/>
  <c r="AV30" i="78"/>
  <c r="AX60" i="77"/>
  <c r="AW45" i="77"/>
  <c r="AV30" i="77"/>
  <c r="AX59" i="78"/>
  <c r="AW44" i="78"/>
  <c r="AV29" i="78"/>
  <c r="AX59" i="77"/>
  <c r="AW44" i="77"/>
  <c r="AV29" i="77"/>
  <c r="AX58" i="78"/>
  <c r="AW43" i="78"/>
  <c r="AV28" i="78"/>
  <c r="AX58" i="77"/>
  <c r="AW43" i="77"/>
  <c r="AX57" i="78"/>
  <c r="AW42" i="78"/>
  <c r="AV27" i="78"/>
  <c r="AX57" i="77"/>
  <c r="AW42" i="77"/>
  <c r="AV27" i="77"/>
  <c r="AX56" i="78"/>
  <c r="AW41" i="78"/>
  <c r="AV26" i="78"/>
  <c r="AX56" i="77"/>
  <c r="AW41" i="77"/>
  <c r="AV26" i="77"/>
  <c r="AX54" i="78"/>
  <c r="AW39" i="78"/>
  <c r="AV24" i="78"/>
  <c r="AX54" i="77"/>
  <c r="AW39" i="77"/>
  <c r="AV24" i="77"/>
  <c r="AX53" i="78"/>
  <c r="AW38" i="78"/>
  <c r="AV23" i="78"/>
  <c r="AX53" i="77"/>
  <c r="AV23" i="77"/>
  <c r="AX52" i="78"/>
  <c r="AV22" i="78"/>
  <c r="AX52" i="77"/>
  <c r="AW37" i="77"/>
  <c r="AV22" i="77"/>
  <c r="AX51" i="78"/>
  <c r="AW36" i="78"/>
  <c r="AV21" i="78"/>
  <c r="AX51" i="77"/>
  <c r="AW36" i="77"/>
  <c r="AV21" i="77"/>
  <c r="AX50" i="78"/>
  <c r="AW35" i="78"/>
  <c r="AX50" i="77"/>
  <c r="AW35" i="77"/>
  <c r="AU62" i="78"/>
  <c r="AS32" i="78"/>
  <c r="AU62" i="77"/>
  <c r="AT47" i="77"/>
  <c r="AS32" i="77"/>
  <c r="AU61" i="78"/>
  <c r="AT46" i="78"/>
  <c r="AU61" i="77"/>
  <c r="AT46" i="77"/>
  <c r="AS31" i="77"/>
  <c r="AU60" i="78"/>
  <c r="AT45" i="78"/>
  <c r="AS30" i="78"/>
  <c r="AU60" i="77"/>
  <c r="AT45" i="77"/>
  <c r="AS30" i="77"/>
  <c r="AU59" i="78"/>
  <c r="AT44" i="78"/>
  <c r="AS29" i="78"/>
  <c r="AU59" i="77"/>
  <c r="AT44" i="77"/>
  <c r="AS29" i="77"/>
  <c r="AU58" i="78"/>
  <c r="AT43" i="78"/>
  <c r="AS28" i="78"/>
  <c r="AU58" i="77"/>
  <c r="AT43" i="77"/>
  <c r="AS28" i="77"/>
  <c r="AU57" i="78"/>
  <c r="AT42" i="78"/>
  <c r="AS27" i="78"/>
  <c r="AU57" i="77"/>
  <c r="AT42" i="77"/>
  <c r="AS27" i="77"/>
  <c r="AU56" i="78"/>
  <c r="AT41" i="78"/>
  <c r="AS26" i="78"/>
  <c r="AU56" i="77"/>
  <c r="AT41" i="77"/>
  <c r="AS26" i="77"/>
  <c r="AU54" i="78"/>
  <c r="AT39" i="78"/>
  <c r="AS24" i="78"/>
  <c r="AU54" i="77"/>
  <c r="AT39" i="77"/>
  <c r="AS24" i="77"/>
  <c r="AU53" i="78"/>
  <c r="AT38" i="78"/>
  <c r="AS23" i="78"/>
  <c r="AU53" i="77"/>
  <c r="AS23" i="77"/>
  <c r="AU52" i="78"/>
  <c r="AT37" i="78"/>
  <c r="AU52" i="77"/>
  <c r="AT37" i="77"/>
  <c r="AS22" i="77"/>
  <c r="AU51" i="78"/>
  <c r="AT36" i="78"/>
  <c r="AS21" i="78"/>
  <c r="AU51" i="77"/>
  <c r="AT36" i="77"/>
  <c r="AS21" i="77"/>
  <c r="AU50" i="78"/>
  <c r="AT35" i="78"/>
  <c r="AS20" i="78"/>
  <c r="AU50" i="77"/>
  <c r="AT35" i="77"/>
  <c r="AS20" i="77"/>
  <c r="AR62" i="78"/>
  <c r="AQ47" i="78"/>
  <c r="AP32" i="78"/>
  <c r="AR62" i="77"/>
  <c r="AQ47" i="77"/>
  <c r="AP32" i="77"/>
  <c r="AR61" i="78"/>
  <c r="AQ46" i="78"/>
  <c r="AP31" i="78"/>
  <c r="AR61" i="77"/>
  <c r="AQ46" i="77"/>
  <c r="AP31" i="77"/>
  <c r="AR60" i="78"/>
  <c r="AQ45" i="78"/>
  <c r="AP30" i="78"/>
  <c r="AR60" i="77"/>
  <c r="AQ45" i="77"/>
  <c r="AP30" i="77"/>
  <c r="AR59" i="78"/>
  <c r="AQ44" i="78"/>
  <c r="AP29" i="78"/>
  <c r="AR59" i="77"/>
  <c r="AQ44" i="77"/>
  <c r="AP29" i="77"/>
  <c r="AR58" i="78"/>
  <c r="AQ43" i="78"/>
  <c r="AP28" i="78"/>
  <c r="AR58" i="77"/>
  <c r="AQ43" i="77"/>
  <c r="AP28" i="77"/>
  <c r="AR57" i="78"/>
  <c r="AQ42" i="78"/>
  <c r="AP27" i="78"/>
  <c r="AR57" i="77"/>
  <c r="AQ42" i="77"/>
  <c r="AP27" i="77"/>
  <c r="AR56" i="78"/>
  <c r="AQ41" i="78"/>
  <c r="AP26" i="78"/>
  <c r="AR56" i="77"/>
  <c r="AQ41" i="77"/>
  <c r="AP26" i="77"/>
  <c r="AR54" i="78"/>
  <c r="AQ39" i="78"/>
  <c r="AP24" i="78"/>
  <c r="AR54" i="77"/>
  <c r="AQ39" i="77"/>
  <c r="AP24" i="77"/>
  <c r="AR53" i="78"/>
  <c r="AQ38" i="78"/>
  <c r="AP23" i="78"/>
  <c r="AR53" i="77"/>
  <c r="AQ38" i="77"/>
  <c r="AP23" i="77"/>
  <c r="AR52" i="78"/>
  <c r="AQ37" i="78"/>
  <c r="AP22" i="78"/>
  <c r="AR52" i="77"/>
  <c r="AQ37" i="77"/>
  <c r="AP22" i="77"/>
  <c r="AR51" i="78"/>
  <c r="AQ36" i="78"/>
  <c r="AP21" i="78"/>
  <c r="AR51" i="77"/>
  <c r="AQ36" i="77"/>
  <c r="AP21" i="77"/>
  <c r="AQ35" i="78"/>
  <c r="AP20" i="78"/>
  <c r="AR50" i="77"/>
  <c r="AQ35" i="77"/>
  <c r="AO62" i="78"/>
  <c r="AN47" i="78"/>
  <c r="AM32" i="78"/>
  <c r="AO62" i="77"/>
  <c r="AN47" i="77"/>
  <c r="AM32" i="77"/>
  <c r="AO61" i="78"/>
  <c r="AN46" i="78"/>
  <c r="AM31" i="78"/>
  <c r="AO61" i="77"/>
  <c r="AN46" i="77"/>
  <c r="AM31" i="77"/>
  <c r="AO60" i="78"/>
  <c r="AN45" i="78"/>
  <c r="AM30" i="78"/>
  <c r="AO60" i="77"/>
  <c r="AN45" i="77"/>
  <c r="AM30" i="77"/>
  <c r="AO59" i="78"/>
  <c r="AN44" i="78"/>
  <c r="AM29" i="78"/>
  <c r="AO59" i="77"/>
  <c r="AN44" i="77"/>
  <c r="AM29" i="77"/>
  <c r="AO58" i="78"/>
  <c r="AN43" i="78"/>
  <c r="AM28" i="78"/>
  <c r="AO58" i="77"/>
  <c r="AN43" i="77"/>
  <c r="AM28" i="77"/>
  <c r="AO57" i="78"/>
  <c r="AN42" i="78"/>
  <c r="AM27" i="78"/>
  <c r="AO57" i="77"/>
  <c r="AN42" i="77"/>
  <c r="AM27" i="77"/>
  <c r="AO56" i="78"/>
  <c r="AN41" i="78"/>
  <c r="AM26" i="78"/>
  <c r="AO56" i="77"/>
  <c r="AN41" i="77"/>
  <c r="AM26" i="77"/>
  <c r="AO54" i="78"/>
  <c r="AN39" i="78"/>
  <c r="AM24" i="78"/>
  <c r="AO54" i="77"/>
  <c r="AN39" i="77"/>
  <c r="AM24" i="77"/>
  <c r="AO53" i="78"/>
  <c r="AN38" i="78"/>
  <c r="AM23" i="78"/>
  <c r="AO53" i="77"/>
  <c r="AN38" i="77"/>
  <c r="AM23" i="77"/>
  <c r="AO52" i="78"/>
  <c r="AN37" i="78"/>
  <c r="AM22" i="78"/>
  <c r="AO52" i="77"/>
  <c r="AN37" i="77"/>
  <c r="AM22" i="77"/>
  <c r="AO51" i="78"/>
  <c r="AN36" i="78"/>
  <c r="AM21" i="78"/>
  <c r="AO51" i="77"/>
  <c r="AN36" i="77"/>
  <c r="AM21" i="77"/>
  <c r="AM20" i="78"/>
  <c r="AO50" i="77"/>
  <c r="AN35" i="77"/>
  <c r="AM20" i="77"/>
  <c r="AL62" i="78"/>
  <c r="AK47" i="78"/>
  <c r="AJ32" i="78"/>
  <c r="AL62" i="77"/>
  <c r="AK47" i="77"/>
  <c r="AJ32" i="77"/>
  <c r="AL61" i="78"/>
  <c r="AK46" i="78"/>
  <c r="AJ31" i="78"/>
  <c r="AL61" i="77"/>
  <c r="AK46" i="77"/>
  <c r="AJ31" i="77"/>
  <c r="AL60" i="78"/>
  <c r="AK45" i="78"/>
  <c r="AJ30" i="78"/>
  <c r="AL60" i="77"/>
  <c r="AK45" i="77"/>
  <c r="AJ30" i="77"/>
  <c r="AL59" i="78"/>
  <c r="AK44" i="78"/>
  <c r="AJ29" i="78"/>
  <c r="AL59" i="77"/>
  <c r="AK44" i="77"/>
  <c r="AJ29" i="77"/>
  <c r="AL58" i="78"/>
  <c r="AJ28" i="78"/>
  <c r="AL58" i="77"/>
  <c r="AK43" i="77"/>
  <c r="AJ28" i="77"/>
  <c r="AL57" i="78"/>
  <c r="AK42" i="78"/>
  <c r="AJ27" i="78"/>
  <c r="AL57" i="77"/>
  <c r="AK42" i="77"/>
  <c r="AJ27" i="77"/>
  <c r="AL56" i="78"/>
  <c r="AJ26" i="78"/>
  <c r="AL56" i="77"/>
  <c r="AK41" i="77"/>
  <c r="AJ26" i="77"/>
  <c r="AL54" i="78"/>
  <c r="AK39" i="78"/>
  <c r="AJ24" i="78"/>
  <c r="AL54" i="77"/>
  <c r="AK39" i="77"/>
  <c r="AJ24" i="77"/>
  <c r="AL53" i="78"/>
  <c r="AK38" i="78"/>
  <c r="AJ23" i="78"/>
  <c r="AL53" i="77"/>
  <c r="AK38" i="77"/>
  <c r="AJ23" i="77"/>
  <c r="AL52" i="78"/>
  <c r="AK37" i="78"/>
  <c r="AJ22" i="78"/>
  <c r="AL52" i="77"/>
  <c r="AK37" i="77"/>
  <c r="AJ22" i="77"/>
  <c r="AL51" i="78"/>
  <c r="AK36" i="78"/>
  <c r="AJ21" i="78"/>
  <c r="AL51" i="77"/>
  <c r="AK36" i="77"/>
  <c r="AJ21" i="77"/>
  <c r="AK35" i="78"/>
  <c r="AJ20" i="78"/>
  <c r="AK35" i="77"/>
  <c r="AI62" i="78"/>
  <c r="AH47" i="78"/>
  <c r="AG32" i="78"/>
  <c r="AI62" i="77"/>
  <c r="AH47" i="77"/>
  <c r="AG32" i="77"/>
  <c r="AI61" i="78"/>
  <c r="AH46" i="78"/>
  <c r="AG31" i="78"/>
  <c r="AI61" i="77"/>
  <c r="AH46" i="77"/>
  <c r="AG31" i="77"/>
  <c r="AI60" i="78"/>
  <c r="AH45" i="78"/>
  <c r="AG30" i="78"/>
  <c r="AI60" i="77"/>
  <c r="AH45" i="77"/>
  <c r="AG30" i="77"/>
  <c r="AI59" i="78"/>
  <c r="AH44" i="78"/>
  <c r="AG29" i="78"/>
  <c r="AI59" i="77"/>
  <c r="AH44" i="77"/>
  <c r="AG29" i="77"/>
  <c r="AI58" i="78"/>
  <c r="AH43" i="78"/>
  <c r="AG28" i="78"/>
  <c r="AI58" i="77"/>
  <c r="AH43" i="77"/>
  <c r="AG28" i="77"/>
  <c r="AI57" i="78"/>
  <c r="AH42" i="78"/>
  <c r="AG27" i="78"/>
  <c r="AI57" i="77"/>
  <c r="AH42" i="77"/>
  <c r="AG27" i="77"/>
  <c r="AI56" i="78"/>
  <c r="AH41" i="78"/>
  <c r="AG26" i="78"/>
  <c r="AI56" i="77"/>
  <c r="AH41" i="77"/>
  <c r="AG26" i="77"/>
  <c r="AI54" i="78"/>
  <c r="AH39" i="78"/>
  <c r="AG24" i="78"/>
  <c r="AI54" i="77"/>
  <c r="AH39" i="77"/>
  <c r="AG24" i="77"/>
  <c r="AI53" i="78"/>
  <c r="AH38" i="78"/>
  <c r="AG23" i="78"/>
  <c r="AI53" i="77"/>
  <c r="AH38" i="77"/>
  <c r="AG23" i="77"/>
  <c r="AI52" i="78"/>
  <c r="AH37" i="78"/>
  <c r="AG22" i="78"/>
  <c r="AI52" i="77"/>
  <c r="AH37" i="77"/>
  <c r="AG22" i="77"/>
  <c r="AI51" i="78"/>
  <c r="AH36" i="78"/>
  <c r="AG21" i="78"/>
  <c r="AI51" i="77"/>
  <c r="AH36" i="77"/>
  <c r="AG21" i="77"/>
  <c r="AI50" i="78"/>
  <c r="AH35" i="78"/>
  <c r="AI50" i="77"/>
  <c r="AH35" i="77"/>
  <c r="AF62" i="78"/>
  <c r="AE47" i="78"/>
  <c r="AD32" i="78"/>
  <c r="AF62" i="77"/>
  <c r="AE47" i="77"/>
  <c r="AD32" i="77"/>
  <c r="AF61" i="78"/>
  <c r="AE46" i="78"/>
  <c r="AD31" i="78"/>
  <c r="AF61" i="77"/>
  <c r="AE46" i="77"/>
  <c r="AD31" i="77"/>
  <c r="AF60" i="78"/>
  <c r="AE45" i="78"/>
  <c r="AD30" i="78"/>
  <c r="AF60" i="77"/>
  <c r="AE45" i="77"/>
  <c r="AD30" i="77"/>
  <c r="AF59" i="78"/>
  <c r="AE44" i="78"/>
  <c r="AD29" i="78"/>
  <c r="AF59" i="77"/>
  <c r="AE44" i="77"/>
  <c r="AD29" i="77"/>
  <c r="AF58" i="78"/>
  <c r="AE43" i="78"/>
  <c r="AD28" i="78"/>
  <c r="AF58" i="77"/>
  <c r="AE43" i="77"/>
  <c r="AD28" i="77"/>
  <c r="AF57" i="78"/>
  <c r="AE42" i="78"/>
  <c r="AD27" i="78"/>
  <c r="AF57" i="77"/>
  <c r="AE42" i="77"/>
  <c r="AD27" i="77"/>
  <c r="AF56" i="78"/>
  <c r="AE41" i="78"/>
  <c r="AD26" i="78"/>
  <c r="AF56" i="77"/>
  <c r="AE41" i="77"/>
  <c r="AD26" i="77"/>
  <c r="AF54" i="78"/>
  <c r="AE39" i="78"/>
  <c r="AD24" i="78"/>
  <c r="AF54" i="77"/>
  <c r="AE39" i="77"/>
  <c r="AD24" i="77"/>
  <c r="AF53" i="78"/>
  <c r="AE38" i="78"/>
  <c r="AD23" i="78"/>
  <c r="AF53" i="77"/>
  <c r="AE38" i="77"/>
  <c r="AD23" i="77"/>
  <c r="AF52" i="78"/>
  <c r="AE37" i="78"/>
  <c r="AD22" i="78"/>
  <c r="AF52" i="77"/>
  <c r="AE37" i="77"/>
  <c r="AD22" i="77"/>
  <c r="AF51" i="78"/>
  <c r="AE36" i="78"/>
  <c r="AD21" i="78"/>
  <c r="AE36" i="77"/>
  <c r="AD21" i="77"/>
  <c r="AF50" i="78"/>
  <c r="AE35" i="78"/>
  <c r="AF50" i="77"/>
  <c r="AE35" i="77"/>
  <c r="AC62" i="78"/>
  <c r="AB47" i="78"/>
  <c r="AA32" i="78"/>
  <c r="AC62" i="77"/>
  <c r="AB47" i="77"/>
  <c r="AA32" i="77"/>
  <c r="AC61" i="78"/>
  <c r="AB46" i="78"/>
  <c r="AA31" i="78"/>
  <c r="AC61" i="77"/>
  <c r="AB46" i="77"/>
  <c r="AA31" i="77"/>
  <c r="AC60" i="78"/>
  <c r="AB45" i="78"/>
  <c r="AA30" i="78"/>
  <c r="AC60" i="77"/>
  <c r="AB45" i="77"/>
  <c r="AA30" i="77"/>
  <c r="AC59" i="78"/>
  <c r="AB44" i="78"/>
  <c r="AA29" i="78"/>
  <c r="AC59" i="77"/>
  <c r="AB44" i="77"/>
  <c r="AA29" i="77"/>
  <c r="AC58" i="78"/>
  <c r="AB43" i="78"/>
  <c r="AA28" i="78"/>
  <c r="AC58" i="77"/>
  <c r="AB43" i="77"/>
  <c r="AA28" i="77"/>
  <c r="AC57" i="78"/>
  <c r="AB42" i="78"/>
  <c r="AA27" i="78"/>
  <c r="AC57" i="77"/>
  <c r="AB42" i="77"/>
  <c r="AA27" i="77"/>
  <c r="AC56" i="78"/>
  <c r="AB41" i="78"/>
  <c r="AA26" i="78"/>
  <c r="AC56" i="77"/>
  <c r="AB41" i="77"/>
  <c r="AA26" i="77"/>
  <c r="AC54" i="78"/>
  <c r="AB39" i="78"/>
  <c r="AA24" i="78"/>
  <c r="AC54" i="77"/>
  <c r="AB39" i="77"/>
  <c r="AA24" i="77"/>
  <c r="AC53" i="78"/>
  <c r="AB38" i="78"/>
  <c r="AA23" i="78"/>
  <c r="AC53" i="77"/>
  <c r="AB38" i="77"/>
  <c r="AA23" i="77"/>
  <c r="AC52" i="78"/>
  <c r="AB37" i="78"/>
  <c r="AA22" i="78"/>
  <c r="AC52" i="77"/>
  <c r="AB37" i="77"/>
  <c r="AA22" i="77"/>
  <c r="AC51" i="78"/>
  <c r="AB36" i="78"/>
  <c r="AA21" i="78"/>
  <c r="AC51" i="77"/>
  <c r="AB36" i="77"/>
  <c r="AA21" i="77"/>
  <c r="AC50" i="78"/>
  <c r="AB35" i="78"/>
  <c r="AC50" i="77"/>
  <c r="AB35" i="77"/>
  <c r="Z62" i="78"/>
  <c r="Y47" i="78"/>
  <c r="X32" i="78"/>
  <c r="Z62" i="77"/>
  <c r="Y47" i="77"/>
  <c r="X32" i="77"/>
  <c r="Z61" i="78"/>
  <c r="Y46" i="78"/>
  <c r="X31" i="78"/>
  <c r="Z61" i="77"/>
  <c r="X31" i="77"/>
  <c r="Z60" i="78"/>
  <c r="Y45" i="78"/>
  <c r="X30" i="78"/>
  <c r="Z60" i="77"/>
  <c r="Y45" i="77"/>
  <c r="X30" i="77"/>
  <c r="Z59" i="78"/>
  <c r="Y44" i="78"/>
  <c r="X29" i="78"/>
  <c r="Z59" i="77"/>
  <c r="Y44" i="77"/>
  <c r="X29" i="77"/>
  <c r="Z58" i="78"/>
  <c r="Y43" i="78"/>
  <c r="X28" i="78"/>
  <c r="Z58" i="77"/>
  <c r="Y43" i="77"/>
  <c r="X28" i="77"/>
  <c r="Z57" i="78"/>
  <c r="Y42" i="78"/>
  <c r="X27" i="78"/>
  <c r="Z57" i="77"/>
  <c r="Y42" i="77"/>
  <c r="X27" i="77"/>
  <c r="Z56" i="78"/>
  <c r="Y41" i="78"/>
  <c r="X26" i="78"/>
  <c r="Z56" i="77"/>
  <c r="Y41" i="77"/>
  <c r="X26" i="77"/>
  <c r="Z54" i="78"/>
  <c r="Y39" i="78"/>
  <c r="X24" i="78"/>
  <c r="Z54" i="77"/>
  <c r="X24" i="77"/>
  <c r="Z53" i="78"/>
  <c r="Y38" i="78"/>
  <c r="X23" i="78"/>
  <c r="Z53" i="77"/>
  <c r="Y38" i="77"/>
  <c r="X23" i="77"/>
  <c r="Z52" i="78"/>
  <c r="Y37" i="78"/>
  <c r="X22" i="78"/>
  <c r="Z52" i="77"/>
  <c r="X22" i="77"/>
  <c r="Z51" i="78"/>
  <c r="Y36" i="78"/>
  <c r="X21" i="78"/>
  <c r="Z51" i="77"/>
  <c r="Y36" i="77"/>
  <c r="X21" i="77"/>
  <c r="Z50" i="77"/>
  <c r="Y35" i="77"/>
  <c r="W62" i="78"/>
  <c r="V47" i="78"/>
  <c r="U32" i="78"/>
  <c r="W62" i="77"/>
  <c r="V47" i="77"/>
  <c r="U32" i="77"/>
  <c r="W61" i="78"/>
  <c r="V46" i="78"/>
  <c r="U31" i="78"/>
  <c r="W61" i="77"/>
  <c r="V46" i="77"/>
  <c r="U31" i="77"/>
  <c r="W60" i="78"/>
  <c r="V45" i="78"/>
  <c r="U30" i="78"/>
  <c r="W60" i="77"/>
  <c r="V45" i="77"/>
  <c r="U30" i="77"/>
  <c r="W59" i="78"/>
  <c r="V44" i="78"/>
  <c r="U29" i="78"/>
  <c r="W59" i="77"/>
  <c r="V44" i="77"/>
  <c r="U29" i="77"/>
  <c r="W58" i="78"/>
  <c r="V43" i="78"/>
  <c r="U28" i="78"/>
  <c r="W58" i="77"/>
  <c r="V43" i="77"/>
  <c r="U28" i="77"/>
  <c r="W57" i="78"/>
  <c r="V42" i="78"/>
  <c r="U27" i="78"/>
  <c r="W57" i="77"/>
  <c r="V42" i="77"/>
  <c r="U27" i="77"/>
  <c r="W56" i="78"/>
  <c r="V41" i="78"/>
  <c r="U26" i="78"/>
  <c r="W56" i="77"/>
  <c r="V41" i="77"/>
  <c r="U26" i="77"/>
  <c r="W54" i="78"/>
  <c r="V39" i="78"/>
  <c r="U24" i="78"/>
  <c r="W54" i="77"/>
  <c r="V39" i="77"/>
  <c r="U24" i="77"/>
  <c r="W53" i="78"/>
  <c r="U23" i="78"/>
  <c r="W53" i="77"/>
  <c r="V38" i="77"/>
  <c r="U23" i="77"/>
  <c r="W52" i="78"/>
  <c r="V37" i="78"/>
  <c r="U22" i="78"/>
  <c r="W52" i="77"/>
  <c r="V37" i="77"/>
  <c r="U22" i="77"/>
  <c r="W51" i="78"/>
  <c r="U21" i="78"/>
  <c r="W51" i="77"/>
  <c r="V36" i="77"/>
  <c r="U21" i="77"/>
  <c r="V35" i="78"/>
  <c r="W50" i="77"/>
  <c r="V35" i="77"/>
  <c r="T62" i="78"/>
  <c r="S47" i="78"/>
  <c r="R32" i="78"/>
  <c r="T62" i="77"/>
  <c r="S47" i="77"/>
  <c r="R32" i="77"/>
  <c r="T61" i="78"/>
  <c r="S46" i="78"/>
  <c r="R31" i="78"/>
  <c r="T61" i="77"/>
  <c r="S46" i="77"/>
  <c r="R31" i="77"/>
  <c r="T60" i="78"/>
  <c r="S45" i="78"/>
  <c r="R30" i="78"/>
  <c r="T60" i="77"/>
  <c r="S45" i="77"/>
  <c r="R30" i="77"/>
  <c r="T59" i="78"/>
  <c r="S44" i="78"/>
  <c r="R29" i="78"/>
  <c r="T59" i="77"/>
  <c r="S44" i="77"/>
  <c r="R29" i="77"/>
  <c r="T58" i="78"/>
  <c r="S43" i="78"/>
  <c r="R28" i="78"/>
  <c r="T58" i="77"/>
  <c r="S43" i="77"/>
  <c r="R28" i="77"/>
  <c r="T57" i="78"/>
  <c r="S42" i="78"/>
  <c r="R27" i="78"/>
  <c r="T57" i="77"/>
  <c r="S42" i="77"/>
  <c r="R27" i="77"/>
  <c r="S41" i="78"/>
  <c r="R26" i="78"/>
  <c r="T56" i="77"/>
  <c r="S41" i="77"/>
  <c r="R26" i="77"/>
  <c r="T54" i="78"/>
  <c r="S39" i="78"/>
  <c r="R24" i="78"/>
  <c r="T54" i="77"/>
  <c r="S39" i="77"/>
  <c r="R24" i="77"/>
  <c r="T53" i="78"/>
  <c r="S38" i="78"/>
  <c r="R23" i="78"/>
  <c r="T53" i="77"/>
  <c r="S38" i="77"/>
  <c r="R23" i="77"/>
  <c r="T52" i="78"/>
  <c r="S37" i="78"/>
  <c r="R22" i="78"/>
  <c r="T52" i="77"/>
  <c r="S37" i="77"/>
  <c r="R22" i="77"/>
  <c r="T51" i="78"/>
  <c r="S36" i="78"/>
  <c r="R21" i="78"/>
  <c r="T51" i="77"/>
  <c r="S36" i="77"/>
  <c r="R21" i="77"/>
  <c r="S35" i="78"/>
  <c r="T50" i="77"/>
  <c r="S35" i="77"/>
  <c r="R20" i="77"/>
  <c r="Q62" i="78"/>
  <c r="P47" i="78"/>
  <c r="O32" i="78"/>
  <c r="Q62" i="77"/>
  <c r="P47" i="77"/>
  <c r="O32" i="77"/>
  <c r="Q61" i="78"/>
  <c r="P46" i="78"/>
  <c r="Q61" i="77"/>
  <c r="P46" i="77"/>
  <c r="O31" i="77"/>
  <c r="Q60" i="78"/>
  <c r="P45" i="78"/>
  <c r="O30" i="78"/>
  <c r="Q60" i="77"/>
  <c r="P45" i="77"/>
  <c r="Q59" i="78"/>
  <c r="P44" i="78"/>
  <c r="O29" i="78"/>
  <c r="Q59" i="77"/>
  <c r="P44" i="77"/>
  <c r="Q58" i="78"/>
  <c r="P43" i="78"/>
  <c r="O28" i="78"/>
  <c r="Q58" i="77"/>
  <c r="P43" i="77"/>
  <c r="O28" i="77"/>
  <c r="Q57" i="78"/>
  <c r="P42" i="78"/>
  <c r="Q57" i="77"/>
  <c r="P42" i="77"/>
  <c r="O27" i="77"/>
  <c r="Q56" i="78"/>
  <c r="P41" i="78"/>
  <c r="O26" i="78"/>
  <c r="P41" i="77"/>
  <c r="O26" i="77"/>
  <c r="Q54" i="78"/>
  <c r="P39" i="78"/>
  <c r="O24" i="78"/>
  <c r="Q54" i="77"/>
  <c r="P39" i="77"/>
  <c r="O24" i="77"/>
  <c r="Q53" i="78"/>
  <c r="P38" i="78"/>
  <c r="O23" i="78"/>
  <c r="Q53" i="77"/>
  <c r="P38" i="77"/>
  <c r="O23" i="77"/>
  <c r="Q52" i="78"/>
  <c r="P37" i="78"/>
  <c r="O22" i="78"/>
  <c r="Q52" i="77"/>
  <c r="P37" i="77"/>
  <c r="O22" i="77"/>
  <c r="P36" i="78"/>
  <c r="O21" i="78"/>
  <c r="Q51" i="77"/>
  <c r="P36" i="77"/>
  <c r="O21" i="77"/>
  <c r="Q50" i="78"/>
  <c r="P35" i="78"/>
  <c r="Q50" i="77"/>
  <c r="P35" i="77"/>
  <c r="O20" i="77"/>
  <c r="N62" i="78"/>
  <c r="M47" i="78"/>
  <c r="L32" i="78"/>
  <c r="N62" i="77"/>
  <c r="M47" i="77"/>
  <c r="L32" i="77"/>
  <c r="N61" i="78"/>
  <c r="M46" i="78"/>
  <c r="L31" i="78"/>
  <c r="N61" i="77"/>
  <c r="M46" i="77"/>
  <c r="L31" i="77"/>
  <c r="N60" i="78"/>
  <c r="M45" i="78"/>
  <c r="L30" i="78"/>
  <c r="N60" i="77"/>
  <c r="M45" i="77"/>
  <c r="L30" i="77"/>
  <c r="N59" i="78"/>
  <c r="M44" i="78"/>
  <c r="N59" i="77"/>
  <c r="M44" i="77"/>
  <c r="N58" i="78"/>
  <c r="M43" i="78"/>
  <c r="L28" i="78"/>
  <c r="N58" i="77"/>
  <c r="M43" i="77"/>
  <c r="L28" i="77"/>
  <c r="N57" i="78"/>
  <c r="M42" i="78"/>
  <c r="N57" i="77"/>
  <c r="M42" i="77"/>
  <c r="N56" i="78"/>
  <c r="M41" i="78"/>
  <c r="L26" i="78"/>
  <c r="N56" i="77"/>
  <c r="M41" i="77"/>
  <c r="L26" i="77"/>
  <c r="N54" i="78"/>
  <c r="M39" i="78"/>
  <c r="L24" i="78"/>
  <c r="N54" i="77"/>
  <c r="M39" i="77"/>
  <c r="L24" i="77"/>
  <c r="N53" i="78"/>
  <c r="M38" i="78"/>
  <c r="N53" i="77"/>
  <c r="M38" i="77"/>
  <c r="N52" i="78"/>
  <c r="M37" i="78"/>
  <c r="L22" i="78"/>
  <c r="N52" i="77"/>
  <c r="M37" i="77"/>
  <c r="L22" i="77"/>
  <c r="N51" i="78"/>
  <c r="M36" i="78"/>
  <c r="N51" i="77"/>
  <c r="M36" i="77"/>
  <c r="N50" i="78"/>
  <c r="M35" i="78"/>
  <c r="L20" i="78"/>
  <c r="N50" i="77"/>
  <c r="M35" i="77"/>
  <c r="L20" i="77"/>
  <c r="K62" i="78"/>
  <c r="J47" i="78"/>
  <c r="I32" i="78"/>
  <c r="K62" i="77"/>
  <c r="J47" i="77"/>
  <c r="I32" i="77"/>
  <c r="K61" i="78"/>
  <c r="J46" i="78"/>
  <c r="I31" i="78"/>
  <c r="K61" i="77"/>
  <c r="J46" i="77"/>
  <c r="I31" i="77"/>
  <c r="K60" i="78"/>
  <c r="J45" i="78"/>
  <c r="I30" i="78"/>
  <c r="K60" i="77"/>
  <c r="J45" i="77"/>
  <c r="I30" i="77"/>
  <c r="K59" i="78"/>
  <c r="J44" i="78"/>
  <c r="I29" i="78"/>
  <c r="K59" i="77"/>
  <c r="J44" i="77"/>
  <c r="I29" i="77"/>
  <c r="K58" i="78"/>
  <c r="I28" i="78"/>
  <c r="K58" i="77"/>
  <c r="J43" i="77"/>
  <c r="I28" i="77"/>
  <c r="K57" i="78"/>
  <c r="J42" i="78"/>
  <c r="I27" i="78"/>
  <c r="K57" i="77"/>
  <c r="J42" i="77"/>
  <c r="I27" i="77"/>
  <c r="K56" i="78"/>
  <c r="I26" i="78"/>
  <c r="K56" i="77"/>
  <c r="J41" i="77"/>
  <c r="I26" i="77"/>
  <c r="K54" i="78"/>
  <c r="J39" i="78"/>
  <c r="I24" i="78"/>
  <c r="K54" i="77"/>
  <c r="J39" i="77"/>
  <c r="I24" i="77"/>
  <c r="K53" i="78"/>
  <c r="I23" i="78"/>
  <c r="K53" i="77"/>
  <c r="J38" i="77"/>
  <c r="I23" i="77"/>
  <c r="K52" i="78"/>
  <c r="J37" i="78"/>
  <c r="I22" i="78"/>
  <c r="K52" i="77"/>
  <c r="J37" i="77"/>
  <c r="I22" i="77"/>
  <c r="K51" i="78"/>
  <c r="I21" i="78"/>
  <c r="K51" i="77"/>
  <c r="J36" i="77"/>
  <c r="I21" i="77"/>
  <c r="J35" i="78"/>
  <c r="J35" i="77"/>
  <c r="H62" i="78"/>
  <c r="F32" i="78"/>
  <c r="H62" i="77"/>
  <c r="G47" i="77"/>
  <c r="F32" i="77"/>
  <c r="H61" i="78"/>
  <c r="F31" i="78"/>
  <c r="H61" i="77"/>
  <c r="G46" i="77"/>
  <c r="F31" i="77"/>
  <c r="H60" i="78"/>
  <c r="G45" i="78"/>
  <c r="F30" i="78"/>
  <c r="H60" i="77"/>
  <c r="G45" i="77"/>
  <c r="F30" i="77"/>
  <c r="H59" i="78"/>
  <c r="F29" i="78"/>
  <c r="H59" i="77"/>
  <c r="G44" i="77"/>
  <c r="F29" i="77"/>
  <c r="H58" i="78"/>
  <c r="F28" i="78"/>
  <c r="H58" i="77"/>
  <c r="G43" i="77"/>
  <c r="F28" i="77"/>
  <c r="H57" i="78"/>
  <c r="F27" i="78"/>
  <c r="H57" i="77"/>
  <c r="G42" i="77"/>
  <c r="F27" i="77"/>
  <c r="H56" i="78"/>
  <c r="F26" i="78"/>
  <c r="H56" i="77"/>
  <c r="G41" i="77"/>
  <c r="F26" i="77"/>
  <c r="H54" i="78"/>
  <c r="F24" i="78"/>
  <c r="H54" i="77"/>
  <c r="G39" i="77"/>
  <c r="F24" i="77"/>
  <c r="H53" i="78"/>
  <c r="G38" i="78"/>
  <c r="F23" i="78"/>
  <c r="H53" i="77"/>
  <c r="G38" i="77"/>
  <c r="F23" i="77"/>
  <c r="H52" i="78"/>
  <c r="F22" i="78"/>
  <c r="H52" i="77"/>
  <c r="G37" i="77"/>
  <c r="F22" i="77"/>
  <c r="H51" i="78"/>
  <c r="G36" i="78"/>
  <c r="F21" i="78"/>
  <c r="H51" i="77"/>
  <c r="G36" i="77"/>
  <c r="F21" i="77"/>
  <c r="H50" i="78"/>
  <c r="G35" i="78"/>
  <c r="H50" i="77"/>
  <c r="G35" i="77"/>
  <c r="AX55" i="77" l="1"/>
  <c r="AX64" i="77" s="1"/>
  <c r="W55" i="78"/>
  <c r="AG25" i="78"/>
  <c r="BA55" i="78"/>
  <c r="X25" i="78"/>
  <c r="Z55" i="78"/>
  <c r="AF55" i="78"/>
  <c r="AF64" i="78" s="1"/>
  <c r="AV25" i="78"/>
  <c r="AX55" i="78"/>
  <c r="BN25" i="78"/>
  <c r="CF25" i="78"/>
  <c r="BG55" i="78"/>
  <c r="BG64" i="78" s="1"/>
  <c r="CO25" i="78"/>
  <c r="CQ55" i="78"/>
  <c r="CB55" i="78"/>
  <c r="CB64" i="78" s="1"/>
  <c r="BS55" i="78"/>
  <c r="BS64" i="78" s="1"/>
  <c r="BM55" i="77"/>
  <c r="AU55" i="78"/>
  <c r="AU64" i="78" s="1"/>
  <c r="BK25" i="78"/>
  <c r="CI25" i="78"/>
  <c r="CN55" i="77"/>
  <c r="CH55" i="78"/>
  <c r="CH64" i="78" s="1"/>
  <c r="BT25" i="77"/>
  <c r="BT64" i="77" s="1"/>
  <c r="BB25" i="78"/>
  <c r="AS25" i="78"/>
  <c r="AP25" i="78"/>
  <c r="AP64" i="78" s="1"/>
  <c r="L25" i="78"/>
  <c r="BY55" i="78"/>
  <c r="BK25" i="77"/>
  <c r="BM55" i="78"/>
  <c r="BM64" i="78" s="1"/>
  <c r="BJ55" i="78"/>
  <c r="Q55" i="78"/>
  <c r="AV25" i="77"/>
  <c r="AS25" i="77"/>
  <c r="AS64" i="77" s="1"/>
  <c r="R25" i="77"/>
  <c r="R64" i="77" s="1"/>
  <c r="R25" i="78"/>
  <c r="K55" i="78"/>
  <c r="CI25" i="77"/>
  <c r="BN25" i="77"/>
  <c r="BH25" i="78"/>
  <c r="AL55" i="78"/>
  <c r="P40" i="78"/>
  <c r="P64" i="78" s="1"/>
  <c r="Q55" i="77"/>
  <c r="CQ50" i="78"/>
  <c r="CO20" i="78"/>
  <c r="CO64" i="78" s="1"/>
  <c r="CO20" i="77"/>
  <c r="CL20" i="78"/>
  <c r="CL25" i="77"/>
  <c r="CL64" i="77" s="1"/>
  <c r="CK55" i="78"/>
  <c r="CK64" i="78" s="1"/>
  <c r="CH55" i="77"/>
  <c r="CH64" i="77" s="1"/>
  <c r="CE55" i="78"/>
  <c r="CE64" i="78" s="1"/>
  <c r="CC20" i="78"/>
  <c r="CC25" i="78"/>
  <c r="CE50" i="77"/>
  <c r="BZ20" i="77"/>
  <c r="BW25" i="78"/>
  <c r="BW64" i="78" s="1"/>
  <c r="BY50" i="77"/>
  <c r="BW20" i="77"/>
  <c r="BT25" i="78"/>
  <c r="BR40" i="78"/>
  <c r="BP50" i="78"/>
  <c r="BP55" i="78"/>
  <c r="BM50" i="77"/>
  <c r="BJ50" i="78"/>
  <c r="BD50" i="78"/>
  <c r="AP20" i="77"/>
  <c r="AO50" i="78"/>
  <c r="AO55" i="78"/>
  <c r="AI55" i="78"/>
  <c r="AI64" i="78" s="1"/>
  <c r="AG20" i="78"/>
  <c r="AD20" i="78"/>
  <c r="AA20" i="77"/>
  <c r="Z50" i="78"/>
  <c r="X25" i="77"/>
  <c r="X20" i="77"/>
  <c r="W50" i="78"/>
  <c r="W64" i="78" s="1"/>
  <c r="U20" i="78"/>
  <c r="I20" i="78"/>
  <c r="K50" i="77"/>
  <c r="I20" i="77"/>
  <c r="CP40" i="78"/>
  <c r="CP64" i="78" s="1"/>
  <c r="CO25" i="77"/>
  <c r="CN60" i="78"/>
  <c r="CM40" i="78"/>
  <c r="CL25" i="78"/>
  <c r="CN57" i="77"/>
  <c r="CN59" i="77"/>
  <c r="CM38" i="77"/>
  <c r="CJ40" i="78"/>
  <c r="CJ64" i="78" s="1"/>
  <c r="CI27" i="78"/>
  <c r="CI29" i="78"/>
  <c r="CI31" i="78"/>
  <c r="CI22" i="78"/>
  <c r="CI29" i="77"/>
  <c r="CI31" i="77"/>
  <c r="CI22" i="77"/>
  <c r="CI24" i="77"/>
  <c r="CG40" i="78"/>
  <c r="CG64" i="78" s="1"/>
  <c r="CD40" i="78"/>
  <c r="CD64" i="78" s="1"/>
  <c r="CE55" i="77"/>
  <c r="CB55" i="77"/>
  <c r="CB64" i="77" s="1"/>
  <c r="BY55" i="77"/>
  <c r="BX35" i="78"/>
  <c r="BX41" i="77"/>
  <c r="BX43" i="77"/>
  <c r="BX45" i="77"/>
  <c r="BX47" i="77"/>
  <c r="BX42" i="77"/>
  <c r="BX46" i="77"/>
  <c r="BT28" i="78"/>
  <c r="BT27" i="78"/>
  <c r="BT20" i="78"/>
  <c r="BU46" i="77"/>
  <c r="BU43" i="77"/>
  <c r="BU47" i="77"/>
  <c r="BR41" i="78"/>
  <c r="BR43" i="78"/>
  <c r="BR45" i="78"/>
  <c r="BQ23" i="78"/>
  <c r="BQ25" i="78"/>
  <c r="BR40" i="77"/>
  <c r="BR64" i="77" s="1"/>
  <c r="BQ25" i="77"/>
  <c r="BQ21" i="77"/>
  <c r="BO42" i="78"/>
  <c r="BO46" i="78"/>
  <c r="BO41" i="78"/>
  <c r="BO43" i="78"/>
  <c r="BO45" i="78"/>
  <c r="BO47" i="78"/>
  <c r="BO39" i="77"/>
  <c r="BK24" i="78"/>
  <c r="BK30" i="77"/>
  <c r="BK20" i="77"/>
  <c r="BK22" i="77"/>
  <c r="BH32" i="78"/>
  <c r="BI42" i="77"/>
  <c r="BI41" i="77"/>
  <c r="BI43" i="77"/>
  <c r="BI40" i="77"/>
  <c r="BI39" i="77"/>
  <c r="BH25" i="77"/>
  <c r="BF40" i="77"/>
  <c r="BF35" i="78"/>
  <c r="BF39" i="78"/>
  <c r="BE21" i="78"/>
  <c r="BF42" i="77"/>
  <c r="BF37" i="77"/>
  <c r="BE25" i="77"/>
  <c r="BE64" i="77" s="1"/>
  <c r="BD55" i="78"/>
  <c r="BC41" i="78"/>
  <c r="BC43" i="78"/>
  <c r="BC47" i="78"/>
  <c r="BC35" i="78"/>
  <c r="BC39" i="78"/>
  <c r="BD55" i="77"/>
  <c r="BD64" i="77" s="1"/>
  <c r="AZ42" i="78"/>
  <c r="AZ41" i="78"/>
  <c r="AZ43" i="78"/>
  <c r="AZ47" i="78"/>
  <c r="AY25" i="77"/>
  <c r="AX61" i="78"/>
  <c r="AW40" i="78"/>
  <c r="AW37" i="78"/>
  <c r="AV28" i="77"/>
  <c r="AS31" i="78"/>
  <c r="AS22" i="78"/>
  <c r="AU55" i="77"/>
  <c r="AU64" i="77" s="1"/>
  <c r="AT38" i="77"/>
  <c r="AR55" i="78"/>
  <c r="AR55" i="77"/>
  <c r="AR64" i="77" s="1"/>
  <c r="AN40" i="78"/>
  <c r="AK41" i="78"/>
  <c r="AK43" i="78"/>
  <c r="AJ25" i="77"/>
  <c r="AI55" i="77"/>
  <c r="AI64" i="77" s="1"/>
  <c r="AG25" i="77"/>
  <c r="AF51" i="77"/>
  <c r="AB40" i="78"/>
  <c r="AB64" i="78" s="1"/>
  <c r="Y40" i="77"/>
  <c r="Y46" i="77"/>
  <c r="Y37" i="77"/>
  <c r="Y39" i="77"/>
  <c r="V36" i="78"/>
  <c r="U25" i="78"/>
  <c r="U25" i="77"/>
  <c r="T56" i="78"/>
  <c r="T55" i="77"/>
  <c r="T64" i="77" s="1"/>
  <c r="Q51" i="78"/>
  <c r="Q64" i="78" s="1"/>
  <c r="O27" i="78"/>
  <c r="O31" i="78"/>
  <c r="O25" i="78"/>
  <c r="P40" i="77"/>
  <c r="P64" i="77" s="1"/>
  <c r="O30" i="77"/>
  <c r="O29" i="77"/>
  <c r="O25" i="77"/>
  <c r="M40" i="78"/>
  <c r="M64" i="78" s="1"/>
  <c r="L27" i="78"/>
  <c r="L29" i="78"/>
  <c r="L21" i="78"/>
  <c r="L23" i="78"/>
  <c r="N55" i="77"/>
  <c r="N64" i="77" s="1"/>
  <c r="L27" i="77"/>
  <c r="L29" i="77"/>
  <c r="L23" i="77"/>
  <c r="J41" i="78"/>
  <c r="J43" i="78"/>
  <c r="J36" i="78"/>
  <c r="J38" i="78"/>
  <c r="K55" i="77"/>
  <c r="I25" i="77"/>
  <c r="G43" i="78"/>
  <c r="G42" i="78"/>
  <c r="G46" i="78"/>
  <c r="G41" i="78"/>
  <c r="G44" i="78"/>
  <c r="G47" i="78"/>
  <c r="G37" i="78"/>
  <c r="G39" i="78"/>
  <c r="F25" i="78"/>
  <c r="G40" i="77"/>
  <c r="G64" i="77" s="1"/>
  <c r="CQ55" i="77"/>
  <c r="CQ64" i="77" s="1"/>
  <c r="CP40" i="77"/>
  <c r="CP64" i="77" s="1"/>
  <c r="CM40" i="77"/>
  <c r="CN55" i="78"/>
  <c r="CK55" i="77"/>
  <c r="CK64" i="77" s="1"/>
  <c r="CG40" i="77"/>
  <c r="CG64" i="77" s="1"/>
  <c r="CF25" i="77"/>
  <c r="CF64" i="77" s="1"/>
  <c r="CD40" i="77"/>
  <c r="CD64" i="77" s="1"/>
  <c r="CC25" i="77"/>
  <c r="CA40" i="78"/>
  <c r="CA64" i="78" s="1"/>
  <c r="BZ25" i="78"/>
  <c r="BZ64" i="78" s="1"/>
  <c r="CA40" i="77"/>
  <c r="CA64" i="77" s="1"/>
  <c r="BZ25" i="77"/>
  <c r="BX40" i="77"/>
  <c r="BV55" i="78"/>
  <c r="BV64" i="78" s="1"/>
  <c r="BV55" i="77"/>
  <c r="BV64" i="77" s="1"/>
  <c r="BU40" i="77"/>
  <c r="BU40" i="78"/>
  <c r="BU64" i="78" s="1"/>
  <c r="BS55" i="77"/>
  <c r="BO40" i="77"/>
  <c r="BO40" i="78"/>
  <c r="BL40" i="78"/>
  <c r="BL64" i="78" s="1"/>
  <c r="BI40" i="78"/>
  <c r="BI64" i="78" s="1"/>
  <c r="BJ55" i="77"/>
  <c r="BJ64" i="77" s="1"/>
  <c r="BF40" i="78"/>
  <c r="BE25" i="78"/>
  <c r="BG55" i="77"/>
  <c r="BG64" i="77" s="1"/>
  <c r="BC40" i="78"/>
  <c r="BB25" i="77"/>
  <c r="BB64" i="77" s="1"/>
  <c r="AZ40" i="78"/>
  <c r="AY25" i="78"/>
  <c r="BA55" i="77"/>
  <c r="AW40" i="77"/>
  <c r="AT40" i="77"/>
  <c r="AT40" i="78"/>
  <c r="AQ40" i="78"/>
  <c r="AQ64" i="78" s="1"/>
  <c r="AQ40" i="77"/>
  <c r="AQ64" i="77" s="1"/>
  <c r="AP25" i="77"/>
  <c r="AM25" i="77"/>
  <c r="AM64" i="77" s="1"/>
  <c r="AO55" i="77"/>
  <c r="AO64" i="77" s="1"/>
  <c r="AN40" i="77"/>
  <c r="AN64" i="77" s="1"/>
  <c r="AK40" i="77"/>
  <c r="AK64" i="77" s="1"/>
  <c r="AK40" i="78"/>
  <c r="AJ25" i="78"/>
  <c r="AJ64" i="78" s="1"/>
  <c r="AL55" i="77"/>
  <c r="AH40" i="77"/>
  <c r="AH64" i="77" s="1"/>
  <c r="AF55" i="77"/>
  <c r="AE40" i="78"/>
  <c r="AE64" i="78" s="1"/>
  <c r="AD25" i="78"/>
  <c r="AE40" i="77"/>
  <c r="AE64" i="77" s="1"/>
  <c r="AA25" i="78"/>
  <c r="AC55" i="78"/>
  <c r="AC64" i="78" s="1"/>
  <c r="AC55" i="77"/>
  <c r="AC64" i="77" s="1"/>
  <c r="AB40" i="77"/>
  <c r="AB64" i="77" s="1"/>
  <c r="V40" i="78"/>
  <c r="V40" i="77"/>
  <c r="V64" i="77" s="1"/>
  <c r="S40" i="77"/>
  <c r="S64" i="77" s="1"/>
  <c r="T55" i="78"/>
  <c r="S40" i="78"/>
  <c r="S64" i="78" s="1"/>
  <c r="N55" i="78"/>
  <c r="N64" i="78" s="1"/>
  <c r="L25" i="77"/>
  <c r="J40" i="78"/>
  <c r="I25" i="78"/>
  <c r="H55" i="78"/>
  <c r="H64" i="78" s="1"/>
  <c r="G40" i="78"/>
  <c r="H55" i="77"/>
  <c r="H64" i="77" s="1"/>
  <c r="F25" i="77"/>
  <c r="BU64" i="77" l="1"/>
  <c r="CN64" i="78"/>
  <c r="CQ64" i="78"/>
  <c r="AX64" i="78"/>
  <c r="X64" i="77"/>
  <c r="BX64" i="77"/>
  <c r="AK64" i="78"/>
  <c r="AZ64" i="78"/>
  <c r="CI64" i="77"/>
  <c r="AG64" i="78"/>
  <c r="BO64" i="78"/>
  <c r="Y64" i="77"/>
  <c r="AW64" i="78"/>
  <c r="BF64" i="77"/>
  <c r="BI64" i="77"/>
  <c r="BQ64" i="77"/>
  <c r="Z64" i="78"/>
  <c r="BM64" i="77"/>
  <c r="BQ64" i="78"/>
  <c r="AO64" i="78"/>
  <c r="BJ64" i="78"/>
  <c r="L64" i="78"/>
  <c r="O64" i="77"/>
  <c r="BE64" i="78"/>
  <c r="CN64" i="77"/>
  <c r="AT64" i="77"/>
  <c r="AS64" i="78"/>
  <c r="BO64" i="77"/>
  <c r="CM64" i="77"/>
  <c r="BH64" i="78"/>
  <c r="AF64" i="77"/>
  <c r="G64" i="78"/>
  <c r="J64" i="78"/>
  <c r="BR64" i="78"/>
  <c r="BF64" i="78"/>
  <c r="I64" i="77"/>
  <c r="CE64" i="77"/>
  <c r="BP64" i="78"/>
  <c r="CL64" i="78"/>
  <c r="BK64" i="77"/>
  <c r="BT64" i="78"/>
  <c r="U64" i="78"/>
  <c r="AD64" i="78"/>
  <c r="AP64" i="77"/>
  <c r="BD64" i="78"/>
  <c r="BZ64" i="77"/>
  <c r="BC64" i="78"/>
  <c r="K64" i="77"/>
  <c r="I64" i="78"/>
  <c r="BY64" i="77"/>
  <c r="CC64" i="78"/>
  <c r="CO64" i="77"/>
  <c r="CM39" i="78"/>
  <c r="CM64" i="78" s="1"/>
  <c r="CI24" i="78"/>
  <c r="CI64" i="78" s="1"/>
  <c r="CF20" i="78"/>
  <c r="CF64" i="78" s="1"/>
  <c r="CC21" i="77"/>
  <c r="CC64" i="77" s="1"/>
  <c r="BY50" i="78"/>
  <c r="BY64" i="78" s="1"/>
  <c r="BS50" i="77"/>
  <c r="BS64" i="77" s="1"/>
  <c r="BN20" i="78"/>
  <c r="BN64" i="78" s="1"/>
  <c r="BN20" i="77"/>
  <c r="BN64" i="77" s="1"/>
  <c r="BK20" i="78"/>
  <c r="BK64" i="78" s="1"/>
  <c r="BL41" i="77"/>
  <c r="BH20" i="77"/>
  <c r="BH64" i="77" s="1"/>
  <c r="BB20" i="78"/>
  <c r="BB64" i="78" s="1"/>
  <c r="BA50" i="78"/>
  <c r="BA64" i="78" s="1"/>
  <c r="AY20" i="78"/>
  <c r="AY64" i="78" s="1"/>
  <c r="BA50" i="77"/>
  <c r="BA64" i="77" s="1"/>
  <c r="AY20" i="77"/>
  <c r="AY64" i="77" s="1"/>
  <c r="AV20" i="78"/>
  <c r="AV64" i="78" s="1"/>
  <c r="AW38" i="77"/>
  <c r="AW64" i="77" s="1"/>
  <c r="AV20" i="77"/>
  <c r="AV64" i="77" s="1"/>
  <c r="AT47" i="78"/>
  <c r="AT64" i="78" s="1"/>
  <c r="AR50" i="78"/>
  <c r="AR64" i="78" s="1"/>
  <c r="AN35" i="78"/>
  <c r="AN64" i="78" s="1"/>
  <c r="AL50" i="78"/>
  <c r="AL64" i="78" s="1"/>
  <c r="AL50" i="77"/>
  <c r="AL64" i="77" s="1"/>
  <c r="AJ20" i="77"/>
  <c r="AJ64" i="77" s="1"/>
  <c r="AG20" i="77"/>
  <c r="AG64" i="77" s="1"/>
  <c r="AD20" i="77"/>
  <c r="AA20" i="78"/>
  <c r="AA64" i="78" s="1"/>
  <c r="Y35" i="78"/>
  <c r="X20" i="78"/>
  <c r="X64" i="78" s="1"/>
  <c r="V38" i="78"/>
  <c r="V64" i="78" s="1"/>
  <c r="U20" i="77"/>
  <c r="U64" i="77" s="1"/>
  <c r="T50" i="78"/>
  <c r="T64" i="78" s="1"/>
  <c r="R20" i="78"/>
  <c r="R64" i="78" s="1"/>
  <c r="O20" i="78"/>
  <c r="O64" i="78" s="1"/>
  <c r="Q56" i="77"/>
  <c r="Q64" i="77" s="1"/>
  <c r="L21" i="77"/>
  <c r="L64" i="77" s="1"/>
  <c r="K50" i="78"/>
  <c r="K64" i="78" s="1"/>
  <c r="F20" i="78"/>
  <c r="F64" i="78" s="1"/>
  <c r="F20" i="77"/>
  <c r="F64" i="77" s="1"/>
  <c r="CJ40" i="77"/>
  <c r="CJ64" i="77" s="1"/>
  <c r="BX40" i="78"/>
  <c r="BX64" i="78" s="1"/>
  <c r="BW25" i="77"/>
  <c r="BW64" i="77" s="1"/>
  <c r="BP55" i="77"/>
  <c r="BP64" i="77" s="1"/>
  <c r="BL40" i="77"/>
  <c r="BC40" i="77"/>
  <c r="BC64" i="77" s="1"/>
  <c r="AZ40" i="77"/>
  <c r="AZ64" i="77" s="1"/>
  <c r="AM25" i="78"/>
  <c r="AM64" i="78" s="1"/>
  <c r="AH40" i="78"/>
  <c r="AH64" i="78" s="1"/>
  <c r="AD25" i="77"/>
  <c r="AA25" i="77"/>
  <c r="AA64" i="77" s="1"/>
  <c r="Y40" i="78"/>
  <c r="Z55" i="77"/>
  <c r="Z64" i="77" s="1"/>
  <c r="W55" i="77"/>
  <c r="W64" i="77" s="1"/>
  <c r="M40" i="77"/>
  <c r="M64" i="77" s="1"/>
  <c r="J40" i="77"/>
  <c r="J64" i="77" s="1"/>
  <c r="E62" i="78"/>
  <c r="D47" i="78"/>
  <c r="C32" i="78"/>
  <c r="E61" i="78"/>
  <c r="D46" i="78"/>
  <c r="C31" i="78"/>
  <c r="E60" i="78"/>
  <c r="D45" i="78"/>
  <c r="C30" i="78"/>
  <c r="E59" i="78"/>
  <c r="D44" i="78"/>
  <c r="C29" i="78"/>
  <c r="E58" i="78"/>
  <c r="D43" i="78"/>
  <c r="C28" i="78"/>
  <c r="E57" i="78"/>
  <c r="D42" i="78"/>
  <c r="C27" i="78"/>
  <c r="E56" i="78"/>
  <c r="D41" i="78"/>
  <c r="C26" i="78"/>
  <c r="E55" i="78"/>
  <c r="D40" i="78"/>
  <c r="C25" i="78"/>
  <c r="E54" i="78"/>
  <c r="D39" i="78"/>
  <c r="C24" i="78"/>
  <c r="E53" i="78"/>
  <c r="D38" i="78"/>
  <c r="C23" i="78"/>
  <c r="E52" i="78"/>
  <c r="D37" i="78"/>
  <c r="C22" i="78"/>
  <c r="E51" i="78"/>
  <c r="D36" i="78"/>
  <c r="C21" i="78"/>
  <c r="E50" i="78"/>
  <c r="D35" i="78"/>
  <c r="C20" i="78"/>
  <c r="E62" i="77"/>
  <c r="D47" i="77"/>
  <c r="C32" i="77"/>
  <c r="E61" i="77"/>
  <c r="D46" i="77"/>
  <c r="C31" i="77"/>
  <c r="E60" i="77"/>
  <c r="D45" i="77"/>
  <c r="C30" i="77"/>
  <c r="E59" i="77"/>
  <c r="D44" i="77"/>
  <c r="C29" i="77"/>
  <c r="E58" i="77"/>
  <c r="D43" i="77"/>
  <c r="C28" i="77"/>
  <c r="E57" i="77"/>
  <c r="D42" i="77"/>
  <c r="C27" i="77"/>
  <c r="E56" i="77"/>
  <c r="D41" i="77"/>
  <c r="C26" i="77"/>
  <c r="E55" i="77"/>
  <c r="D40" i="77"/>
  <c r="C25" i="77"/>
  <c r="E54" i="77"/>
  <c r="D39" i="77"/>
  <c r="E53" i="77"/>
  <c r="D38" i="77"/>
  <c r="C23" i="77"/>
  <c r="E52" i="77"/>
  <c r="D37" i="77"/>
  <c r="C22" i="77"/>
  <c r="E51" i="77"/>
  <c r="D36" i="77"/>
  <c r="C21" i="77"/>
  <c r="E50" i="77"/>
  <c r="D35" i="77"/>
  <c r="C20" i="77"/>
  <c r="BL64" i="77" l="1"/>
  <c r="D64" i="77"/>
  <c r="C64" i="78"/>
  <c r="E64" i="77"/>
  <c r="D64" i="78"/>
  <c r="Y64" i="78"/>
  <c r="AD64" i="77"/>
  <c r="E64" i="78"/>
  <c r="C24" i="77"/>
  <c r="C64" i="77" s="1"/>
</calcChain>
</file>

<file path=xl/connections.xml><?xml version="1.0" encoding="utf-8"?>
<connections xmlns="http://schemas.openxmlformats.org/spreadsheetml/2006/main">
  <connection id="1" name="920601_amount" type="6" refreshedVersion="4" background="1">
    <textPr codePage="720" sourceFile="D:\My Office\01-Reports\02-Daily\01-Daily Function &amp; Amount Report\1392\06\Data\920601_amount.txt">
      <textFields>
        <textField/>
      </textFields>
    </textPr>
  </connection>
  <connection id="2" name="920601_amount1" type="6" refreshedVersion="4" background="1">
    <textPr codePage="720" sourceFile="D:\My Office\01-Reports\02-Daily\01-Daily Function &amp; Amount Report\1392\06\Data\920601_amount.txt" delimiter="|">
      <textFields count="6">
        <textField/>
        <textField/>
        <textField/>
        <textField/>
        <textField/>
        <textField/>
      </textFields>
    </textPr>
  </connection>
  <connection id="3" name="ACTIVE_NOtrans_state" type="6" refreshedVersion="4" background="1" saveData="1">
    <textPr codePage="1256" sourceFile="D:\My Office\01-Reports\08-Terminal-Acceptor-Cluster-State\State\13920301-13920428\Data\ACTIVE_NOtrans_state.tsv">
      <textFields count="4">
        <textField/>
        <textField/>
        <textField/>
        <textField/>
      </textFields>
    </textPr>
  </connection>
  <connection id="4" name="ACTIVE_state" type="6" refreshedVersion="4" background="1" saveData="1">
    <textPr codePage="1256" sourceFile="D:\My Office\01-Reports\08-Terminal-Acceptor-Cluster-State\State\13920301-13920428\Data\ACTIVE_state.tsv">
      <textFields count="4">
        <textField/>
        <textField/>
        <textField/>
        <textField/>
      </textFields>
    </textPr>
  </connection>
  <connection id="5" name="oastan_count_amnt_ord92" type="6" refreshedVersion="4" background="1" saveData="1">
    <textPr codePage="720" sourceFile="D:\My Office\01-Reports\01-Cbi\02-Cbi State\oastan_count_amnt_ord92.tsv">
      <textFields>
        <textField/>
      </textFields>
    </textPr>
  </connection>
  <connection id="6" name="oastan_terms_ord92" type="6" refreshedVersion="4" background="1" saveData="1">
    <textPr codePage="720" sourceFile="D:\My Office\01-Reports\01-Cbi\02-Cbi State\oastan_terms_ord92.tsv">
      <textFields>
        <textField/>
      </textFields>
    </textPr>
  </connection>
</connections>
</file>

<file path=xl/sharedStrings.xml><?xml version="1.0" encoding="utf-8"?>
<sst xmlns="http://schemas.openxmlformats.org/spreadsheetml/2006/main" count="690" uniqueCount="75">
  <si>
    <t>ردیف</t>
  </si>
  <si>
    <t>مجموع</t>
  </si>
  <si>
    <t>موبایل</t>
  </si>
  <si>
    <t>پایانه فروش</t>
  </si>
  <si>
    <t>اینترنت</t>
  </si>
  <si>
    <t xml:space="preserve">خرید </t>
  </si>
  <si>
    <t>مانده گیری</t>
  </si>
  <si>
    <t>پرداخت قبض و خرید شارژ</t>
  </si>
  <si>
    <t>INT</t>
  </si>
  <si>
    <t>MOB</t>
  </si>
  <si>
    <t>POS</t>
  </si>
  <si>
    <t>آذربایجان شرقی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</si>
  <si>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</si>
  <si>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</si>
  <si>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</si>
  <si>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</si>
  <si>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</si>
  <si>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</si>
  <si>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</si>
  <si>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چهارمحال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</si>
  <si>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</si>
  <si>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</si>
  <si>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</si>
  <si>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</si>
  <si>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</si>
  <si>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</si>
  <si>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</si>
  <si>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</si>
  <si>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</si>
  <si>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</si>
  <si>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</si>
  <si>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</si>
  <si>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</si>
  <si>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کهگیلویه و بویر 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</si>
  <si>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</si>
  <si>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</si>
  <si>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</si>
  <si>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</si>
  <si>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</si>
  <si>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</si>
  <si>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</si>
  <si>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</si>
  <si>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تعداد تراکنش ها در تهران</t>
  </si>
  <si>
    <t>تعداد تراکنش ها در سایر استان ها</t>
  </si>
  <si>
    <t>تعداد تراکنش ها در کل کشور</t>
  </si>
  <si>
    <t>مبالغ تراکنش ها در تهران (میلیون ریال)</t>
  </si>
  <si>
    <t>مبالغ تراکنش ها در سایر استان ها (میلیون ریال)</t>
  </si>
  <si>
    <t>مبالغ تراکنش ها در کل کشور (میلیون ریال)</t>
  </si>
  <si>
    <t>سایر استان ها</t>
  </si>
  <si>
    <t>کل کشور</t>
  </si>
  <si>
    <t>مجموع کل تعداد تراکنش ها</t>
  </si>
  <si>
    <t>مجموع کل مبالغ تراکنش ها (میلیون ریال)</t>
  </si>
  <si>
    <t>تعداد پایانه های تراکنش دار</t>
  </si>
  <si>
    <t>جمع کل</t>
  </si>
  <si>
    <t xml:space="preserve">   جمع کل (میلیون ریال)</t>
  </si>
  <si>
    <t>شهریور</t>
  </si>
  <si>
    <t>ماه</t>
  </si>
  <si>
    <t>فروردین</t>
  </si>
  <si>
    <t>اردیبهشت</t>
  </si>
  <si>
    <t>خرداد</t>
  </si>
  <si>
    <t>تیر</t>
  </si>
  <si>
    <t>مرداد</t>
  </si>
  <si>
    <t>مهر</t>
  </si>
  <si>
    <t>آبان</t>
  </si>
  <si>
    <t>آذر</t>
  </si>
  <si>
    <t>دی</t>
  </si>
  <si>
    <t>بهمن</t>
  </si>
  <si>
    <t>اسفند</t>
  </si>
  <si>
    <t xml:space="preserve"> تعداد تراکنشهای شاپرک در سال 1397 به تفکیک استان تهران و سایر استانها
</t>
  </si>
  <si>
    <t xml:space="preserve"> مبلغ تراکنشهای شاپرک در سال 1397 به تفکیک استان تهران و سایر استانها (مبالغ به میلیون ریال)
</t>
  </si>
  <si>
    <t xml:space="preserve">                                                                تعداد پایانه های فروش تراکنش دار در سال 1397 به تفکیک استان تهران و سایر استانها
</t>
  </si>
  <si>
    <t xml:space="preserve">                  تعداد پایانه های موبایل و اینترنت در سال 1397
</t>
  </si>
  <si>
    <t xml:space="preserve">تعداد تراکنشهای شاپرک در سال 1397 به تفکیک استانها 
</t>
  </si>
  <si>
    <t>مبلغ تراکنشهای شاپرک (میلیون ریال) در سال 1397 به تفکیک استانها</t>
  </si>
  <si>
    <t xml:space="preserve">تعداد پایانه های فروش تراکنش دار در سال1397 به تفکیک استانها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</si>
</sst>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u/>
      <sz val="11"/>
      <color theme="10"/>
      <name val="Calibri"/>
      <family val="2"/>
      <scheme val="minor"/>
    </font>
    <font>
      <sz val="14"/>
      <color rgb="FF2D06BA"/>
      <name val="B Mitra"/>
      <charset val="178"/>
    </font>
    <font>
      <b/>
      <sz val="10"/>
      <color theme="1"/>
      <name val="B Mitra"/>
      <charset val="178"/>
    </font>
    <font>
      <b/>
      <sz val="12"/>
      <color theme="1"/>
      <name val="B Mitra"/>
      <charset val="17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B Mitra"/>
      <charset val="178"/>
    </font>
    <font>
      <sz val="11"/>
      <color theme="1"/>
      <name val="Calibri"/>
      <family val="2"/>
      <scheme val="minor"/>
    </font>
    <font>
      <b/>
      <sz val="18"/>
      <color theme="1"/>
      <name val="B Nazanin"/>
      <charset val="178"/>
    </font>
    <font>
      <sz val="12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B5CD8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rgb="FFE4ECF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115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readingOrder="2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10" borderId="3" xfId="0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0" fontId="4" fillId="10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0" fillId="13" borderId="0" xfId="0" applyFill="1" applyAlignment="1"/>
    <xf numFmtId="0" fontId="3" fillId="4" borderId="0" xfId="1" applyFont="1" applyFill="1" applyBorder="1" applyAlignment="1">
      <alignment horizontal="center" vertical="center" readingOrder="2"/>
    </xf>
    <xf numFmtId="3" fontId="11" fillId="11" borderId="0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3" fontId="11" fillId="11" borderId="17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 readingOrder="2"/>
    </xf>
    <xf numFmtId="3" fontId="11" fillId="11" borderId="25" xfId="0" applyNumberFormat="1" applyFont="1" applyFill="1" applyBorder="1" applyAlignment="1">
      <alignment horizontal="center" vertical="center"/>
    </xf>
    <xf numFmtId="3" fontId="11" fillId="11" borderId="26" xfId="0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center" vertical="center" readingOrder="2"/>
    </xf>
    <xf numFmtId="0" fontId="14" fillId="4" borderId="25" xfId="1" applyFont="1" applyFill="1" applyBorder="1" applyAlignment="1">
      <alignment horizontal="center" vertical="center" readingOrder="2"/>
    </xf>
    <xf numFmtId="0" fontId="5" fillId="3" borderId="0" xfId="0" applyFont="1" applyFill="1" applyBorder="1" applyAlignment="1">
      <alignment horizontal="center" vertical="center" wrapText="1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8" fillId="6" borderId="7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 indent="51"/>
    </xf>
    <xf numFmtId="0" fontId="10" fillId="2" borderId="13" xfId="0" applyFont="1" applyFill="1" applyBorder="1" applyAlignment="1">
      <alignment horizontal="right" vertical="center" indent="51"/>
    </xf>
    <xf numFmtId="0" fontId="10" fillId="2" borderId="14" xfId="0" applyFont="1" applyFill="1" applyBorder="1" applyAlignment="1">
      <alignment horizontal="right" vertical="center" indent="5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right" vertical="center" wrapText="1" indent="28"/>
    </xf>
    <xf numFmtId="0" fontId="12" fillId="2" borderId="13" xfId="0" applyFont="1" applyFill="1" applyBorder="1" applyAlignment="1">
      <alignment horizontal="right" vertical="center" wrapText="1" indent="28"/>
    </xf>
    <xf numFmtId="0" fontId="12" fillId="2" borderId="14" xfId="0" applyFont="1" applyFill="1" applyBorder="1" applyAlignment="1">
      <alignment horizontal="right" vertical="center" wrapText="1" indent="28"/>
    </xf>
    <xf numFmtId="0" fontId="1" fillId="8" borderId="8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right" vertical="center" wrapText="1" indent="3"/>
    </xf>
    <xf numFmtId="0" fontId="1" fillId="12" borderId="2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 indent="66"/>
    </xf>
    <xf numFmtId="0" fontId="10" fillId="2" borderId="13" xfId="0" applyFont="1" applyFill="1" applyBorder="1" applyAlignment="1">
      <alignment horizontal="right" vertical="center" indent="66"/>
    </xf>
    <xf numFmtId="0" fontId="10" fillId="2" borderId="14" xfId="0" applyFont="1" applyFill="1" applyBorder="1" applyAlignment="1">
      <alignment horizontal="right" vertical="center" indent="66"/>
    </xf>
  </cellXfs>
  <cellStyles count="3">
    <cellStyle name="Comma" xfId="2" builtinId="3"/>
    <cellStyle name="Hyperlink" xfId="1" builtinId="8"/>
    <cellStyle name="Normal" xfId="0" builtinId="0"/>
  </cellStyles>
  <dxfs count="1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FFFF"/>
      <color rgb="FFE4ECF4"/>
      <color rgb="FF82A5D0"/>
      <color rgb="FF17C334"/>
      <color rgb="FF19D138"/>
      <color rgb="FFB5CD81"/>
      <color rgb="FFEFEF0F"/>
      <color rgb="FFFFFF66"/>
      <color rgb="FFB4C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578;&#1593;&#1583;&#1575;&#1583; &#1578;&#1585;&#1575;&#1705;&#1606;&#1588; &#1607;&#1575; &#1576;&#1607; &#1578;&#1601;&#1705;&#1740;&#1705; &#1575;&#1587;&#1578;&#1575;&#1606;'!A1"/><Relationship Id="rId3" Type="http://schemas.microsoft.com/office/2007/relationships/hdphoto" Target="../media/hdphoto1.wdp"/><Relationship Id="rId7" Type="http://schemas.openxmlformats.org/officeDocument/2006/relationships/hyperlink" Target="#'&#1578;&#1593;&#1583;&#1575;&#1583; &#1662;&#1575;&#1740;&#1575;&#1606;&#1607; &#1605;&#1608;&#1576;&#1575;&#1740;&#1604; &#1608; &#1575;&#1740;&#1606;&#1578;&#1585;&#1606;&#1578;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&#1578;&#1593;&#1583;&#1575;&#1583; &#1662;&#1575;&#1740;&#1575;&#1606;&#1607; &#1607;&#1575;&#1740; &#1601;&#1585;&#1608;&#1588;'!A1"/><Relationship Id="rId5" Type="http://schemas.openxmlformats.org/officeDocument/2006/relationships/hyperlink" Target="#'&#1605;&#1576;&#1575;&#1604;&#1594; &#1578;&#1585;&#1575;&#1705;&#1606;&#1588; &#1607;&#1575;&#1740; &#1578;&#1607;&#1585;&#1575;&#1606; &#1608; &#1587;&#1575;&#1740;&#1585;'!A1"/><Relationship Id="rId10" Type="http://schemas.openxmlformats.org/officeDocument/2006/relationships/hyperlink" Target="#'&#1578;&#1593;&#1583;&#1575;&#1583; &#1662;&#1575;&#1740;&#1575;&#1606;&#1607; &#1607;&#1575; &#1576;&#1607; &#1578;&#1601;&#1705;&#1740;&#1705; &#1575;&#1587;&#1578;&#1575;&#1606;'!A1"/><Relationship Id="rId4" Type="http://schemas.openxmlformats.org/officeDocument/2006/relationships/hyperlink" Target="#'&#1578;&#1593;&#1583;&#1575;&#1583; &#1578;&#1585;&#1575;&#1705;&#1606;&#1588; &#1607;&#1575;&#1740; &#1578;&#1607;&#1585;&#1575;&#1606; &#1608; &#1587;&#1575;&#1740;&#1585;'!A1"/><Relationship Id="rId9" Type="http://schemas.openxmlformats.org/officeDocument/2006/relationships/hyperlink" Target="#'&#1605;&#1576;&#1575;&#1604;&#1594; &#1578;&#1585;&#1575;&#1705;&#1606;&#1588; &#1607;&#1575; &#1576;&#1607; &#1578;&#1601;&#1705;&#1740;&#1705; &#1575;&#1587;&#1578;&#1575;&#1606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28574</xdr:rowOff>
    </xdr:from>
    <xdr:to>
      <xdr:col>21</xdr:col>
      <xdr:colOff>161925</xdr:colOff>
      <xdr:row>24</xdr:row>
      <xdr:rowOff>19049</xdr:rowOff>
    </xdr:to>
    <xdr:sp macro="" textlink="">
      <xdr:nvSpPr>
        <xdr:cNvPr id="2" name="Round Diagonal Corner Rectangle 1"/>
        <xdr:cNvSpPr/>
      </xdr:nvSpPr>
      <xdr:spPr>
        <a:xfrm>
          <a:off x="828675" y="28574"/>
          <a:ext cx="12868275" cy="4562475"/>
        </a:xfrm>
        <a:prstGeom prst="round2DiagRect">
          <a:avLst/>
        </a:prstGeom>
        <a:gradFill>
          <a:gsLst>
            <a:gs pos="0">
              <a:schemeClr val="accent1">
                <a:tint val="50000"/>
                <a:satMod val="300000"/>
                <a:alpha val="0"/>
                <a:lumMod val="0"/>
                <a:lumOff val="100000"/>
              </a:schemeClr>
            </a:gs>
            <a:gs pos="92000">
              <a:schemeClr val="accent1">
                <a:tint val="37000"/>
                <a:satMod val="300000"/>
                <a:alpha val="84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>
          <a:solidFill>
            <a:schemeClr val="bg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17</xdr:col>
      <xdr:colOff>104775</xdr:colOff>
      <xdr:row>3</xdr:row>
      <xdr:rowOff>47625</xdr:rowOff>
    </xdr:from>
    <xdr:to>
      <xdr:col>19</xdr:col>
      <xdr:colOff>542442</xdr:colOff>
      <xdr:row>8</xdr:row>
      <xdr:rowOff>144671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358" y="619125"/>
          <a:ext cx="1656867" cy="10495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352426</xdr:colOff>
      <xdr:row>6</xdr:row>
      <xdr:rowOff>9525</xdr:rowOff>
    </xdr:from>
    <xdr:to>
      <xdr:col>8</xdr:col>
      <xdr:colOff>409575</xdr:colOff>
      <xdr:row>9</xdr:row>
      <xdr:rowOff>28575</xdr:rowOff>
    </xdr:to>
    <xdr:grpSp>
      <xdr:nvGrpSpPr>
        <xdr:cNvPr id="4" name="Group 3"/>
        <xdr:cNvGrpSpPr/>
      </xdr:nvGrpSpPr>
      <xdr:grpSpPr>
        <a:xfrm>
          <a:off x="8505825" y="1152525"/>
          <a:ext cx="4933949" cy="590550"/>
          <a:chOff x="8620125" y="1152525"/>
          <a:chExt cx="4933949" cy="590550"/>
        </a:xfrm>
      </xdr:grpSpPr>
      <xdr:sp macro="" textlink="">
        <xdr:nvSpPr>
          <xdr:cNvPr id="15" name="TextBox 14"/>
          <xdr:cNvSpPr txBox="1"/>
        </xdr:nvSpPr>
        <xdr:spPr>
          <a:xfrm>
            <a:off x="8620125" y="1152525"/>
            <a:ext cx="4933949" cy="590550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 rtl="1"/>
            <a:r>
              <a:rPr lang="fa-IR" sz="1200" b="1">
                <a:cs typeface="B Mitra" pitchFamily="2" charset="-78"/>
              </a:rPr>
              <a:t>فهرست</a:t>
            </a:r>
          </a:p>
          <a:p>
            <a:pPr marL="0" marR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a-IR" sz="110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(برای</a:t>
            </a:r>
            <a:r>
              <a:rPr lang="fa-IR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 انتخاب هر گزارش روی عنوان آن و برای بازگشت به صفحه شاپرک روی 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        </a:t>
            </a:r>
            <a:r>
              <a:rPr lang="fa-IR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کلیک نمایید.)</a:t>
            </a:r>
            <a:endParaRPr lang="en-US" sz="1200">
              <a:effectLst/>
              <a:cs typeface="B Mitra" pitchFamily="2" charset="-78"/>
            </a:endParaRPr>
          </a:p>
          <a:p>
            <a:pPr algn="r" rtl="1"/>
            <a:endParaRPr lang="en-US" sz="1200" b="1">
              <a:cs typeface="B Mitra" pitchFamily="2" charset="-78"/>
            </a:endParaRPr>
          </a:p>
        </xdr:txBody>
      </xdr:sp>
      <xdr:pic>
        <xdr:nvPicPr>
          <xdr:cNvPr id="59" name="Picture 5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0906" y="1400174"/>
            <a:ext cx="279349" cy="26949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371475</xdr:colOff>
      <xdr:row>2</xdr:row>
      <xdr:rowOff>9525</xdr:rowOff>
    </xdr:from>
    <xdr:to>
      <xdr:col>13</xdr:col>
      <xdr:colOff>533400</xdr:colOff>
      <xdr:row>4</xdr:row>
      <xdr:rowOff>171450</xdr:rowOff>
    </xdr:to>
    <xdr:sp macro="" textlink="">
      <xdr:nvSpPr>
        <xdr:cNvPr id="7" name="Rounded Rectangle 6"/>
        <xdr:cNvSpPr/>
      </xdr:nvSpPr>
      <xdr:spPr>
        <a:xfrm>
          <a:off x="5334000" y="390525"/>
          <a:ext cx="5038725" cy="542925"/>
        </a:xfrm>
        <a:prstGeom prst="roundRect">
          <a:avLst/>
        </a:prstGeom>
        <a:noFill/>
        <a:ln w="9525">
          <a:solidFill>
            <a:schemeClr val="bg1">
              <a:alpha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600" b="1">
              <a:solidFill>
                <a:schemeClr val="tx1"/>
              </a:solidFill>
              <a:cs typeface="B Nazanin" pitchFamily="2" charset="-78"/>
            </a:rPr>
            <a:t>گزارش</a:t>
          </a:r>
          <a:r>
            <a:rPr lang="fa-IR" sz="1600" b="1" baseline="0">
              <a:solidFill>
                <a:schemeClr val="tx1"/>
              </a:solidFill>
              <a:cs typeface="B Nazanin" pitchFamily="2" charset="-78"/>
            </a:rPr>
            <a:t> عملکرد شاپرک تا اسفند 1397 به تفکیک استانها</a:t>
          </a:r>
          <a:endParaRPr lang="en-US" sz="16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0</xdr:col>
      <xdr:colOff>400050</xdr:colOff>
      <xdr:row>10</xdr:row>
      <xdr:rowOff>123825</xdr:rowOff>
    </xdr:from>
    <xdr:to>
      <xdr:col>10</xdr:col>
      <xdr:colOff>19050</xdr:colOff>
      <xdr:row>12</xdr:row>
      <xdr:rowOff>123825</xdr:rowOff>
    </xdr:to>
    <xdr:sp macro="" textlink="">
      <xdr:nvSpPr>
        <xdr:cNvPr id="8" name="Rectangle 7"/>
        <xdr:cNvSpPr/>
      </xdr:nvSpPr>
      <xdr:spPr>
        <a:xfrm>
          <a:off x="7677150" y="2028825"/>
          <a:ext cx="5715000" cy="381000"/>
        </a:xfrm>
        <a:prstGeom prst="rect">
          <a:avLst/>
        </a:prstGeom>
        <a:noFill/>
        <a:ln w="3175">
          <a:solidFill>
            <a:srgbClr val="FFFFFF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2</xdr:col>
      <xdr:colOff>542925</xdr:colOff>
      <xdr:row>10</xdr:row>
      <xdr:rowOff>38100</xdr:rowOff>
    </xdr:from>
    <xdr:to>
      <xdr:col>6</xdr:col>
      <xdr:colOff>438150</xdr:colOff>
      <xdr:row>11</xdr:row>
      <xdr:rowOff>85725</xdr:rowOff>
    </xdr:to>
    <xdr:sp macro="" textlink="">
      <xdr:nvSpPr>
        <xdr:cNvPr id="9" name="Rectangle 8">
          <a:hlinkClick xmlns:r="http://schemas.openxmlformats.org/officeDocument/2006/relationships" r:id="rId4"/>
        </xdr:cNvPr>
        <xdr:cNvSpPr/>
      </xdr:nvSpPr>
      <xdr:spPr>
        <a:xfrm>
          <a:off x="9696450" y="1943100"/>
          <a:ext cx="23336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1-تعداد</a:t>
          </a:r>
          <a:r>
            <a:rPr lang="fa-IR" sz="1200" b="1" baseline="0">
              <a:solidFill>
                <a:schemeClr val="tx1"/>
              </a:solidFill>
              <a:cs typeface="B Nazanin" pitchFamily="2" charset="-78"/>
            </a:rPr>
            <a:t> تراکنشها به تفکیک ماه 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171450</xdr:colOff>
      <xdr:row>11</xdr:row>
      <xdr:rowOff>171450</xdr:rowOff>
    </xdr:from>
    <xdr:to>
      <xdr:col>6</xdr:col>
      <xdr:colOff>57150</xdr:colOff>
      <xdr:row>13</xdr:row>
      <xdr:rowOff>9525</xdr:rowOff>
    </xdr:to>
    <xdr:sp macro="" textlink="">
      <xdr:nvSpPr>
        <xdr:cNvPr id="29" name="Rectangle 28">
          <a:hlinkClick xmlns:r="http://schemas.openxmlformats.org/officeDocument/2006/relationships" r:id="rId5"/>
        </xdr:cNvPr>
        <xdr:cNvSpPr/>
      </xdr:nvSpPr>
      <xdr:spPr>
        <a:xfrm>
          <a:off x="10077450" y="2266950"/>
          <a:ext cx="171450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  <a:cs typeface="B Nazanin" pitchFamily="2" charset="-78"/>
            </a:rPr>
            <a:t>2-مبلغ</a:t>
          </a:r>
          <a:r>
            <a:rPr lang="fa-IR" sz="1100" b="1" baseline="0">
              <a:solidFill>
                <a:schemeClr val="tx1"/>
              </a:solidFill>
              <a:cs typeface="B Nazanin" pitchFamily="2" charset="-78"/>
            </a:rPr>
            <a:t> تراکنشها به تفکیک ماه</a:t>
          </a:r>
          <a:endParaRPr lang="en-US" sz="11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171450</xdr:colOff>
      <xdr:row>13</xdr:row>
      <xdr:rowOff>95250</xdr:rowOff>
    </xdr:from>
    <xdr:to>
      <xdr:col>6</xdr:col>
      <xdr:colOff>333375</xdr:colOff>
      <xdr:row>14</xdr:row>
      <xdr:rowOff>104775</xdr:rowOff>
    </xdr:to>
    <xdr:sp macro="" textlink="">
      <xdr:nvSpPr>
        <xdr:cNvPr id="30" name="Rectangle 29">
          <a:hlinkClick xmlns:r="http://schemas.openxmlformats.org/officeDocument/2006/relationships" r:id="rId6"/>
        </xdr:cNvPr>
        <xdr:cNvSpPr/>
      </xdr:nvSpPr>
      <xdr:spPr>
        <a:xfrm>
          <a:off x="9801225" y="2571750"/>
          <a:ext cx="19907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  <a:cs typeface="B Nazanin" pitchFamily="2" charset="-78"/>
            </a:rPr>
            <a:t>3-تعداد</a:t>
          </a:r>
          <a:r>
            <a:rPr lang="fa-IR" sz="1100" b="1" baseline="0">
              <a:solidFill>
                <a:schemeClr val="tx1"/>
              </a:solidFill>
              <a:cs typeface="B Nazanin" pitchFamily="2" charset="-78"/>
            </a:rPr>
            <a:t> پایانه های فروش تراکنش دار</a:t>
          </a:r>
          <a:endParaRPr lang="en-US" sz="11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133349</xdr:colOff>
      <xdr:row>14</xdr:row>
      <xdr:rowOff>180975</xdr:rowOff>
    </xdr:from>
    <xdr:to>
      <xdr:col>6</xdr:col>
      <xdr:colOff>457199</xdr:colOff>
      <xdr:row>16</xdr:row>
      <xdr:rowOff>28574</xdr:rowOff>
    </xdr:to>
    <xdr:sp macro="" textlink="">
      <xdr:nvSpPr>
        <xdr:cNvPr id="31" name="Rectangle 30">
          <a:hlinkClick xmlns:r="http://schemas.openxmlformats.org/officeDocument/2006/relationships" r:id="rId7"/>
        </xdr:cNvPr>
        <xdr:cNvSpPr/>
      </xdr:nvSpPr>
      <xdr:spPr>
        <a:xfrm>
          <a:off x="9677401" y="2847975"/>
          <a:ext cx="2152650" cy="228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4- تعداد</a:t>
          </a:r>
          <a:r>
            <a:rPr lang="fa-IR" sz="1200" b="1" baseline="0">
              <a:solidFill>
                <a:schemeClr val="tx1"/>
              </a:solidFill>
              <a:cs typeface="B Nazanin" pitchFamily="2" charset="-78"/>
            </a:rPr>
            <a:t> پایانه های موبایل و اینترنت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66675</xdr:colOff>
      <xdr:row>16</xdr:row>
      <xdr:rowOff>76199</xdr:rowOff>
    </xdr:from>
    <xdr:to>
      <xdr:col>6</xdr:col>
      <xdr:colOff>457200</xdr:colOff>
      <xdr:row>17</xdr:row>
      <xdr:rowOff>152400</xdr:rowOff>
    </xdr:to>
    <xdr:sp macro="" textlink="">
      <xdr:nvSpPr>
        <xdr:cNvPr id="32" name="Rectangle 31">
          <a:hlinkClick xmlns:r="http://schemas.openxmlformats.org/officeDocument/2006/relationships" r:id="rId8"/>
        </xdr:cNvPr>
        <xdr:cNvSpPr/>
      </xdr:nvSpPr>
      <xdr:spPr>
        <a:xfrm>
          <a:off x="9677400" y="3124199"/>
          <a:ext cx="2219325" cy="2667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5-تعداد تراکنشها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161925</xdr:colOff>
      <xdr:row>18</xdr:row>
      <xdr:rowOff>38100</xdr:rowOff>
    </xdr:from>
    <xdr:to>
      <xdr:col>6</xdr:col>
      <xdr:colOff>361950</xdr:colOff>
      <xdr:row>19</xdr:row>
      <xdr:rowOff>95250</xdr:rowOff>
    </xdr:to>
    <xdr:sp macro="" textlink="">
      <xdr:nvSpPr>
        <xdr:cNvPr id="33" name="Rectangle 32">
          <a:hlinkClick xmlns:r="http://schemas.openxmlformats.org/officeDocument/2006/relationships" r:id="rId9"/>
        </xdr:cNvPr>
        <xdr:cNvSpPr/>
      </xdr:nvSpPr>
      <xdr:spPr>
        <a:xfrm>
          <a:off x="9772650" y="3467100"/>
          <a:ext cx="202882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6-مبلغ تراکنشها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123825</xdr:colOff>
      <xdr:row>20</xdr:row>
      <xdr:rowOff>0</xdr:rowOff>
    </xdr:from>
    <xdr:to>
      <xdr:col>7</xdr:col>
      <xdr:colOff>190500</xdr:colOff>
      <xdr:row>21</xdr:row>
      <xdr:rowOff>76200</xdr:rowOff>
    </xdr:to>
    <xdr:sp macro="" textlink="">
      <xdr:nvSpPr>
        <xdr:cNvPr id="34" name="Rectangle 33">
          <a:hlinkClick xmlns:r="http://schemas.openxmlformats.org/officeDocument/2006/relationships" r:id="rId10"/>
        </xdr:cNvPr>
        <xdr:cNvSpPr/>
      </xdr:nvSpPr>
      <xdr:spPr>
        <a:xfrm>
          <a:off x="9334500" y="3810000"/>
          <a:ext cx="25050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7- تعداد پایانه های فروش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3</xdr:col>
      <xdr:colOff>47624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898720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11907</xdr:colOff>
      <xdr:row>0</xdr:row>
      <xdr:rowOff>23812</xdr:rowOff>
    </xdr:from>
    <xdr:to>
      <xdr:col>3</xdr:col>
      <xdr:colOff>139901</xdr:colOff>
      <xdr:row>0</xdr:row>
      <xdr:rowOff>625370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11068" y="23812"/>
          <a:ext cx="604244" cy="601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3</xdr:col>
      <xdr:colOff>119062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1486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23814</xdr:colOff>
      <xdr:row>0</xdr:row>
      <xdr:rowOff>23815</xdr:rowOff>
    </xdr:from>
    <xdr:to>
      <xdr:col>3</xdr:col>
      <xdr:colOff>223246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984786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386751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2</xdr:col>
      <xdr:colOff>599482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377569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15426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1</xdr:col>
      <xdr:colOff>1937744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473056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8202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23815</xdr:rowOff>
    </xdr:from>
    <xdr:to>
      <xdr:col>2</xdr:col>
      <xdr:colOff>616154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544128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246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23814</xdr:rowOff>
    </xdr:from>
    <xdr:to>
      <xdr:col>2</xdr:col>
      <xdr:colOff>616154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722721" y="23814"/>
          <a:ext cx="604244" cy="6015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913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23815</xdr:colOff>
      <xdr:row>0</xdr:row>
      <xdr:rowOff>23814</xdr:rowOff>
    </xdr:from>
    <xdr:to>
      <xdr:col>2</xdr:col>
      <xdr:colOff>628059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901191" y="23814"/>
          <a:ext cx="604244" cy="60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0"/>
  </sheetPr>
  <dimension ref="A1:V1"/>
  <sheetViews>
    <sheetView showGridLines="0" showRowColHeaders="0" rightToLeft="1" tabSelected="1" zoomScaleNormal="100" workbookViewId="0">
      <selection sqref="A1:V1048576"/>
    </sheetView>
  </sheetViews>
  <sheetFormatPr defaultColWidth="0" defaultRowHeight="15" x14ac:dyDescent="0.25"/>
  <cols>
    <col min="1" max="21" width="9.140625" style="69" customWidth="1"/>
    <col min="22" max="22" width="14.85546875" style="69" customWidth="1"/>
    <col min="23" max="16384" width="9.140625" style="23" hidden="1"/>
  </cols>
  <sheetData/>
  <sheetProtection algorithmName="SHA-512" hashValue="P3AsdnzO2N0EpAgttj/4TBjpiD0dbTfI1ZSZINwBIldA4nkRxAcYnBQw2VjBOvwSsvnfe9hAZnng5KlGVGA9Jw==" saltValue="kz3EZ78CsV1uGZ18vy5/9g==" spinCount="100000" sheet="1" objects="1" scenarios="1"/>
  <mergeCells count="1">
    <mergeCell ref="A1:V104857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1:AF19"/>
  <sheetViews>
    <sheetView showGridLines="0" rightToLeft="1" zoomScale="80" zoomScaleNormal="80" workbookViewId="0">
      <pane xSplit="2" ySplit="4" topLeftCell="C14" activePane="bottomRight" state="frozen"/>
      <selection sqref="A1:V1048576"/>
      <selection pane="topRight" sqref="A1:V1048576"/>
      <selection pane="bottomLeft" sqref="A1:V1048576"/>
      <selection pane="bottomRight" activeCell="L27" sqref="L27"/>
    </sheetView>
  </sheetViews>
  <sheetFormatPr defaultColWidth="9.140625" defaultRowHeight="15" x14ac:dyDescent="0.25"/>
  <cols>
    <col min="1" max="1" width="8.140625" style="5" bestFit="1" customWidth="1"/>
    <col min="2" max="2" width="8.5703125" style="5" bestFit="1" customWidth="1"/>
    <col min="3" max="3" width="7.140625" style="5" bestFit="1" customWidth="1"/>
    <col min="4" max="4" width="5.28515625" style="5" bestFit="1" customWidth="1"/>
    <col min="5" max="5" width="21" style="5" bestFit="1" customWidth="1"/>
    <col min="6" max="6" width="13.5703125" style="5" bestFit="1" customWidth="1"/>
    <col min="7" max="9" width="12" style="5" bestFit="1" customWidth="1"/>
    <col min="10" max="10" width="9.85546875" style="5" bestFit="1" customWidth="1"/>
    <col min="11" max="11" width="21" style="5" bestFit="1" customWidth="1"/>
    <col min="12" max="12" width="7.140625" style="5" bestFit="1" customWidth="1"/>
    <col min="13" max="13" width="5.28515625" style="5" bestFit="1" customWidth="1"/>
    <col min="14" max="14" width="21" style="5" bestFit="1" customWidth="1"/>
    <col min="15" max="15" width="14.85546875" style="5" bestFit="1" customWidth="1"/>
    <col min="16" max="16" width="13.5703125" style="5" bestFit="1" customWidth="1"/>
    <col min="17" max="18" width="12" style="5" bestFit="1" customWidth="1"/>
    <col min="19" max="19" width="5.28515625" style="5" customWidth="1"/>
    <col min="20" max="20" width="21" style="5" customWidth="1"/>
    <col min="21" max="21" width="7.140625" style="5" bestFit="1" customWidth="1"/>
    <col min="22" max="22" width="5.28515625" style="5" bestFit="1" customWidth="1"/>
    <col min="23" max="23" width="21" style="5" bestFit="1" customWidth="1"/>
    <col min="24" max="24" width="14.85546875" style="5" bestFit="1" customWidth="1"/>
    <col min="25" max="25" width="13.5703125" style="5" bestFit="1" customWidth="1"/>
    <col min="26" max="26" width="21" style="5" bestFit="1" customWidth="1"/>
    <col min="27" max="27" width="12" style="5" bestFit="1" customWidth="1"/>
    <col min="28" max="28" width="9.85546875" style="5" bestFit="1" customWidth="1"/>
    <col min="29" max="29" width="21" style="5" bestFit="1" customWidth="1"/>
    <col min="30" max="30" width="13.5703125" style="5" bestFit="1" customWidth="1"/>
    <col min="31" max="32" width="14.85546875" style="5" bestFit="1" customWidth="1"/>
    <col min="33" max="16384" width="9.140625" style="5"/>
  </cols>
  <sheetData>
    <row r="1" spans="1:32" ht="57.75" customHeight="1" x14ac:dyDescent="0.25">
      <c r="A1" s="82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6.25" customHeight="1" x14ac:dyDescent="0.25">
      <c r="A2" s="80" t="s">
        <v>0</v>
      </c>
      <c r="B2" s="81" t="s">
        <v>56</v>
      </c>
      <c r="C2" s="72" t="s">
        <v>42</v>
      </c>
      <c r="D2" s="73"/>
      <c r="E2" s="73"/>
      <c r="F2" s="73"/>
      <c r="G2" s="73"/>
      <c r="H2" s="73"/>
      <c r="I2" s="73"/>
      <c r="J2" s="73"/>
      <c r="K2" s="74"/>
      <c r="L2" s="72" t="s">
        <v>43</v>
      </c>
      <c r="M2" s="73"/>
      <c r="N2" s="73"/>
      <c r="O2" s="73"/>
      <c r="P2" s="73"/>
      <c r="Q2" s="73"/>
      <c r="R2" s="73"/>
      <c r="S2" s="73"/>
      <c r="T2" s="74"/>
      <c r="U2" s="72" t="s">
        <v>44</v>
      </c>
      <c r="V2" s="73"/>
      <c r="W2" s="73"/>
      <c r="X2" s="73"/>
      <c r="Y2" s="73"/>
      <c r="Z2" s="73"/>
      <c r="AA2" s="73"/>
      <c r="AB2" s="73"/>
      <c r="AC2" s="74"/>
      <c r="AD2" s="86" t="s">
        <v>50</v>
      </c>
      <c r="AE2" s="87"/>
      <c r="AF2" s="88"/>
    </row>
    <row r="3" spans="1:32" ht="21" customHeight="1" x14ac:dyDescent="0.25">
      <c r="A3" s="80"/>
      <c r="B3" s="81"/>
      <c r="C3" s="75" t="s">
        <v>2</v>
      </c>
      <c r="D3" s="75"/>
      <c r="E3" s="75"/>
      <c r="F3" s="76" t="s">
        <v>3</v>
      </c>
      <c r="G3" s="76"/>
      <c r="H3" s="76"/>
      <c r="I3" s="77" t="s">
        <v>4</v>
      </c>
      <c r="J3" s="78"/>
      <c r="K3" s="79"/>
      <c r="L3" s="75" t="s">
        <v>2</v>
      </c>
      <c r="M3" s="75"/>
      <c r="N3" s="75"/>
      <c r="O3" s="76" t="s">
        <v>3</v>
      </c>
      <c r="P3" s="76"/>
      <c r="Q3" s="76"/>
      <c r="R3" s="77" t="s">
        <v>4</v>
      </c>
      <c r="S3" s="78"/>
      <c r="T3" s="79"/>
      <c r="U3" s="75" t="s">
        <v>2</v>
      </c>
      <c r="V3" s="75"/>
      <c r="W3" s="75"/>
      <c r="X3" s="76" t="s">
        <v>3</v>
      </c>
      <c r="Y3" s="76"/>
      <c r="Z3" s="76"/>
      <c r="AA3" s="77" t="s">
        <v>4</v>
      </c>
      <c r="AB3" s="78"/>
      <c r="AC3" s="79"/>
      <c r="AD3" s="85" t="s">
        <v>18</v>
      </c>
      <c r="AE3" s="89" t="s">
        <v>48</v>
      </c>
      <c r="AF3" s="90" t="s">
        <v>49</v>
      </c>
    </row>
    <row r="4" spans="1:32" ht="34.5" customHeight="1" x14ac:dyDescent="0.25">
      <c r="A4" s="80"/>
      <c r="B4" s="81"/>
      <c r="C4" s="6" t="s">
        <v>5</v>
      </c>
      <c r="D4" s="6" t="s">
        <v>6</v>
      </c>
      <c r="E4" s="6" t="s">
        <v>7</v>
      </c>
      <c r="F4" s="7" t="s">
        <v>5</v>
      </c>
      <c r="G4" s="7" t="s">
        <v>6</v>
      </c>
      <c r="H4" s="7" t="s">
        <v>7</v>
      </c>
      <c r="I4" s="13" t="s">
        <v>5</v>
      </c>
      <c r="J4" s="13" t="s">
        <v>6</v>
      </c>
      <c r="K4" s="15" t="s">
        <v>7</v>
      </c>
      <c r="L4" s="6" t="s">
        <v>5</v>
      </c>
      <c r="M4" s="6" t="s">
        <v>6</v>
      </c>
      <c r="N4" s="6" t="s">
        <v>7</v>
      </c>
      <c r="O4" s="7" t="s">
        <v>5</v>
      </c>
      <c r="P4" s="7" t="s">
        <v>6</v>
      </c>
      <c r="Q4" s="7" t="s">
        <v>7</v>
      </c>
      <c r="R4" s="13" t="s">
        <v>5</v>
      </c>
      <c r="S4" s="13" t="s">
        <v>6</v>
      </c>
      <c r="T4" s="15" t="s">
        <v>7</v>
      </c>
      <c r="U4" s="6" t="s">
        <v>5</v>
      </c>
      <c r="V4" s="6" t="s">
        <v>6</v>
      </c>
      <c r="W4" s="6" t="s">
        <v>7</v>
      </c>
      <c r="X4" s="7" t="s">
        <v>5</v>
      </c>
      <c r="Y4" s="7" t="s">
        <v>6</v>
      </c>
      <c r="Z4" s="7" t="s">
        <v>7</v>
      </c>
      <c r="AA4" s="13" t="s">
        <v>5</v>
      </c>
      <c r="AB4" s="13" t="s">
        <v>6</v>
      </c>
      <c r="AC4" s="15" t="s">
        <v>7</v>
      </c>
      <c r="AD4" s="85"/>
      <c r="AE4" s="89"/>
      <c r="AF4" s="90"/>
    </row>
    <row r="5" spans="1:32" ht="26.45" customHeight="1" x14ac:dyDescent="0.25">
      <c r="A5" s="1">
        <v>1</v>
      </c>
      <c r="B5" s="8" t="s">
        <v>57</v>
      </c>
      <c r="C5" s="39">
        <v>191</v>
      </c>
      <c r="D5" s="39">
        <v>7</v>
      </c>
      <c r="E5" s="39">
        <v>111621963</v>
      </c>
      <c r="F5" s="39">
        <v>214297090</v>
      </c>
      <c r="G5" s="39">
        <v>11302894</v>
      </c>
      <c r="H5" s="39">
        <v>23311796</v>
      </c>
      <c r="I5" s="39">
        <v>26187371</v>
      </c>
      <c r="J5" s="39">
        <v>3560768</v>
      </c>
      <c r="K5" s="42">
        <v>6715427</v>
      </c>
      <c r="L5" s="39">
        <v>1553</v>
      </c>
      <c r="M5" s="39">
        <v>83</v>
      </c>
      <c r="N5" s="39">
        <v>1009092</v>
      </c>
      <c r="O5" s="39">
        <v>902071971</v>
      </c>
      <c r="P5" s="39">
        <v>73178916</v>
      </c>
      <c r="Q5" s="39">
        <v>60465812</v>
      </c>
      <c r="R5" s="39">
        <v>15584451</v>
      </c>
      <c r="S5" s="39">
        <v>0</v>
      </c>
      <c r="T5" s="39">
        <v>17629</v>
      </c>
      <c r="U5" s="39">
        <v>1744</v>
      </c>
      <c r="V5" s="39">
        <v>90</v>
      </c>
      <c r="W5" s="39">
        <v>112631055</v>
      </c>
      <c r="X5" s="39">
        <v>1116369061</v>
      </c>
      <c r="Y5" s="39">
        <v>84481810</v>
      </c>
      <c r="Z5" s="39">
        <v>83777608</v>
      </c>
      <c r="AA5" s="39">
        <v>41771822</v>
      </c>
      <c r="AB5" s="39">
        <v>3560768</v>
      </c>
      <c r="AC5" s="39">
        <v>6733056</v>
      </c>
      <c r="AD5" s="41">
        <v>396997507</v>
      </c>
      <c r="AE5" s="41">
        <v>1052329507</v>
      </c>
      <c r="AF5" s="40">
        <v>1449327014</v>
      </c>
    </row>
    <row r="6" spans="1:32" ht="26.45" customHeight="1" x14ac:dyDescent="0.25">
      <c r="A6" s="1">
        <v>2</v>
      </c>
      <c r="B6" s="8" t="s">
        <v>58</v>
      </c>
      <c r="C6" s="9">
        <v>6527</v>
      </c>
      <c r="D6" s="9">
        <v>0</v>
      </c>
      <c r="E6" s="9">
        <v>111816794</v>
      </c>
      <c r="F6" s="9">
        <v>289307867</v>
      </c>
      <c r="G6" s="9">
        <v>15371606</v>
      </c>
      <c r="H6" s="9">
        <v>28723926</v>
      </c>
      <c r="I6" s="9">
        <v>33270915</v>
      </c>
      <c r="J6" s="9">
        <v>0</v>
      </c>
      <c r="K6" s="16">
        <v>13670631</v>
      </c>
      <c r="L6" s="9">
        <v>2209</v>
      </c>
      <c r="M6" s="9">
        <v>0</v>
      </c>
      <c r="N6" s="9">
        <v>978329</v>
      </c>
      <c r="O6" s="9">
        <v>987602789</v>
      </c>
      <c r="P6" s="9">
        <v>80882253</v>
      </c>
      <c r="Q6" s="9">
        <v>69818997</v>
      </c>
      <c r="R6" s="9">
        <v>15898329</v>
      </c>
      <c r="S6" s="9">
        <v>0</v>
      </c>
      <c r="T6" s="9">
        <v>29118</v>
      </c>
      <c r="U6" s="9">
        <v>8736</v>
      </c>
      <c r="V6" s="9">
        <v>0</v>
      </c>
      <c r="W6" s="9">
        <v>112795123</v>
      </c>
      <c r="X6" s="9">
        <v>1276910656</v>
      </c>
      <c r="Y6" s="9">
        <v>96253859</v>
      </c>
      <c r="Z6" s="9">
        <v>98542923</v>
      </c>
      <c r="AA6" s="9">
        <v>49169244</v>
      </c>
      <c r="AB6" s="9">
        <v>0</v>
      </c>
      <c r="AC6" s="16">
        <v>13699749</v>
      </c>
      <c r="AD6" s="37">
        <v>492168266</v>
      </c>
      <c r="AE6" s="37">
        <v>1155212024</v>
      </c>
      <c r="AF6" s="36">
        <v>1647380290</v>
      </c>
    </row>
    <row r="7" spans="1:32" ht="26.45" customHeight="1" x14ac:dyDescent="0.25">
      <c r="A7" s="1">
        <v>3</v>
      </c>
      <c r="B7" s="8" t="s">
        <v>59</v>
      </c>
      <c r="C7" s="46">
        <v>271</v>
      </c>
      <c r="D7" s="46">
        <v>0</v>
      </c>
      <c r="E7" s="46">
        <v>83590680</v>
      </c>
      <c r="F7" s="46">
        <v>282026295</v>
      </c>
      <c r="G7" s="46">
        <v>14477917</v>
      </c>
      <c r="H7" s="46">
        <v>28105309</v>
      </c>
      <c r="I7" s="46">
        <v>36850219</v>
      </c>
      <c r="J7" s="46">
        <v>0</v>
      </c>
      <c r="K7" s="49">
        <v>24615539</v>
      </c>
      <c r="L7" s="46">
        <v>1815</v>
      </c>
      <c r="M7" s="46">
        <v>0</v>
      </c>
      <c r="N7" s="46">
        <v>732665</v>
      </c>
      <c r="O7" s="46">
        <v>1019516168</v>
      </c>
      <c r="P7" s="46">
        <v>77844739</v>
      </c>
      <c r="Q7" s="46">
        <v>68436854</v>
      </c>
      <c r="R7" s="46">
        <v>16899641</v>
      </c>
      <c r="S7" s="46">
        <v>0</v>
      </c>
      <c r="T7" s="46">
        <v>70731</v>
      </c>
      <c r="U7" s="46">
        <v>2086</v>
      </c>
      <c r="V7" s="46">
        <v>0</v>
      </c>
      <c r="W7" s="46">
        <v>84323345</v>
      </c>
      <c r="X7" s="46">
        <v>1301542463</v>
      </c>
      <c r="Y7" s="46">
        <v>92322656</v>
      </c>
      <c r="Z7" s="46">
        <v>96542163</v>
      </c>
      <c r="AA7" s="46">
        <v>53749860</v>
      </c>
      <c r="AB7" s="46">
        <v>0</v>
      </c>
      <c r="AC7" s="49">
        <v>24686270</v>
      </c>
      <c r="AD7" s="48">
        <v>469666230</v>
      </c>
      <c r="AE7" s="48">
        <v>1183502613</v>
      </c>
      <c r="AF7" s="47">
        <v>1653168843</v>
      </c>
    </row>
    <row r="8" spans="1:32" ht="21.75" x14ac:dyDescent="0.25">
      <c r="A8" s="1">
        <v>4</v>
      </c>
      <c r="B8" s="8" t="s">
        <v>60</v>
      </c>
      <c r="C8" s="53">
        <v>283</v>
      </c>
      <c r="D8" s="53">
        <v>0</v>
      </c>
      <c r="E8" s="53">
        <v>103173210</v>
      </c>
      <c r="F8" s="53">
        <v>307005494</v>
      </c>
      <c r="G8" s="53">
        <v>15015984</v>
      </c>
      <c r="H8" s="53">
        <v>28085248</v>
      </c>
      <c r="I8" s="53">
        <v>42982991</v>
      </c>
      <c r="J8" s="53">
        <v>0</v>
      </c>
      <c r="K8" s="56">
        <v>25713426</v>
      </c>
      <c r="L8" s="53">
        <v>2067</v>
      </c>
      <c r="M8" s="53">
        <v>0</v>
      </c>
      <c r="N8" s="53">
        <v>891592</v>
      </c>
      <c r="O8" s="53">
        <v>1082712711</v>
      </c>
      <c r="P8" s="53">
        <v>78725702</v>
      </c>
      <c r="Q8" s="53">
        <v>69349059</v>
      </c>
      <c r="R8" s="53">
        <v>18198986</v>
      </c>
      <c r="S8" s="53">
        <v>0</v>
      </c>
      <c r="T8" s="53">
        <v>25232</v>
      </c>
      <c r="U8" s="53">
        <v>2350</v>
      </c>
      <c r="V8" s="53">
        <v>0</v>
      </c>
      <c r="W8" s="53">
        <v>104064802</v>
      </c>
      <c r="X8" s="53">
        <v>1389718205</v>
      </c>
      <c r="Y8" s="53">
        <v>93741686</v>
      </c>
      <c r="Z8" s="53">
        <v>97434307</v>
      </c>
      <c r="AA8" s="53">
        <v>61181977</v>
      </c>
      <c r="AB8" s="53">
        <v>0</v>
      </c>
      <c r="AC8" s="56">
        <v>25738658</v>
      </c>
      <c r="AD8" s="55">
        <v>521976636</v>
      </c>
      <c r="AE8" s="55">
        <v>1249905349</v>
      </c>
      <c r="AF8" s="54">
        <v>1771881985</v>
      </c>
    </row>
    <row r="9" spans="1:32" ht="21.75" x14ac:dyDescent="0.25">
      <c r="A9" s="1">
        <v>5</v>
      </c>
      <c r="B9" s="8" t="s">
        <v>61</v>
      </c>
      <c r="C9" s="57">
        <v>528</v>
      </c>
      <c r="D9" s="57">
        <v>0</v>
      </c>
      <c r="E9" s="57">
        <v>109111895</v>
      </c>
      <c r="F9" s="57">
        <v>317906705</v>
      </c>
      <c r="G9" s="57">
        <v>15669754</v>
      </c>
      <c r="H9" s="57">
        <v>28903671</v>
      </c>
      <c r="I9" s="57">
        <v>46331404</v>
      </c>
      <c r="J9" s="57">
        <v>0</v>
      </c>
      <c r="K9" s="60">
        <v>28775490</v>
      </c>
      <c r="L9" s="57">
        <v>3259</v>
      </c>
      <c r="M9" s="57">
        <v>0</v>
      </c>
      <c r="N9" s="57">
        <v>1120196</v>
      </c>
      <c r="O9" s="57">
        <v>1140962500</v>
      </c>
      <c r="P9" s="57">
        <v>81799404</v>
      </c>
      <c r="Q9" s="57">
        <v>69014165</v>
      </c>
      <c r="R9" s="57">
        <v>18490940</v>
      </c>
      <c r="S9" s="57">
        <v>0</v>
      </c>
      <c r="T9" s="57">
        <v>23837</v>
      </c>
      <c r="U9" s="57">
        <v>3787</v>
      </c>
      <c r="V9" s="57">
        <v>0</v>
      </c>
      <c r="W9" s="57">
        <v>110232091</v>
      </c>
      <c r="X9" s="57">
        <v>1458869205</v>
      </c>
      <c r="Y9" s="57">
        <v>97469158</v>
      </c>
      <c r="Z9" s="57">
        <v>97917836</v>
      </c>
      <c r="AA9" s="57">
        <v>64822344</v>
      </c>
      <c r="AB9" s="57">
        <v>0</v>
      </c>
      <c r="AC9" s="60">
        <v>28799327</v>
      </c>
      <c r="AD9" s="59">
        <v>546699447</v>
      </c>
      <c r="AE9" s="59">
        <v>1311414301</v>
      </c>
      <c r="AF9" s="58">
        <v>1858113748</v>
      </c>
    </row>
    <row r="10" spans="1:32" ht="26.45" customHeight="1" x14ac:dyDescent="0.25">
      <c r="A10" s="1">
        <v>6</v>
      </c>
      <c r="B10" s="8" t="s">
        <v>55</v>
      </c>
      <c r="C10" s="61">
        <v>721</v>
      </c>
      <c r="D10" s="61">
        <v>0</v>
      </c>
      <c r="E10" s="61">
        <v>111538787</v>
      </c>
      <c r="F10" s="61">
        <v>299711659</v>
      </c>
      <c r="G10" s="61">
        <v>14756020</v>
      </c>
      <c r="H10" s="61">
        <v>26922954</v>
      </c>
      <c r="I10" s="61">
        <v>47031242</v>
      </c>
      <c r="J10" s="61">
        <v>0</v>
      </c>
      <c r="K10" s="64">
        <v>28475502</v>
      </c>
      <c r="L10" s="61">
        <v>3685</v>
      </c>
      <c r="M10" s="61">
        <v>0</v>
      </c>
      <c r="N10" s="61">
        <v>1101347</v>
      </c>
      <c r="O10" s="61">
        <v>1147709348</v>
      </c>
      <c r="P10" s="61">
        <v>80196013</v>
      </c>
      <c r="Q10" s="61">
        <v>65785967</v>
      </c>
      <c r="R10" s="61">
        <v>18787264</v>
      </c>
      <c r="S10" s="61">
        <v>0</v>
      </c>
      <c r="T10" s="61">
        <v>64553</v>
      </c>
      <c r="U10" s="61">
        <v>4406</v>
      </c>
      <c r="V10" s="61">
        <v>0</v>
      </c>
      <c r="W10" s="61">
        <v>112640134</v>
      </c>
      <c r="X10" s="61">
        <v>1447421007</v>
      </c>
      <c r="Y10" s="61">
        <v>94952033</v>
      </c>
      <c r="Z10" s="61">
        <v>92708921</v>
      </c>
      <c r="AA10" s="61">
        <v>65818506</v>
      </c>
      <c r="AB10" s="61">
        <v>0</v>
      </c>
      <c r="AC10" s="64">
        <v>28540055</v>
      </c>
      <c r="AD10" s="63">
        <v>528436885</v>
      </c>
      <c r="AE10" s="63">
        <v>1313648177</v>
      </c>
      <c r="AF10" s="62">
        <v>1842085062</v>
      </c>
    </row>
    <row r="11" spans="1:32" ht="26.45" customHeight="1" x14ac:dyDescent="0.25">
      <c r="A11" s="1">
        <v>7</v>
      </c>
      <c r="B11" s="8" t="s">
        <v>62</v>
      </c>
      <c r="C11" s="61">
        <v>679</v>
      </c>
      <c r="D11" s="61">
        <v>0</v>
      </c>
      <c r="E11" s="61">
        <v>107690072</v>
      </c>
      <c r="F11" s="61">
        <v>320206392</v>
      </c>
      <c r="G11" s="61">
        <v>15437887</v>
      </c>
      <c r="H11" s="61">
        <v>28523742</v>
      </c>
      <c r="I11" s="61">
        <v>43974455</v>
      </c>
      <c r="J11" s="61">
        <v>0</v>
      </c>
      <c r="K11" s="64">
        <v>28671631</v>
      </c>
      <c r="L11" s="61">
        <v>4117</v>
      </c>
      <c r="M11" s="61">
        <v>0</v>
      </c>
      <c r="N11" s="61">
        <v>1394088</v>
      </c>
      <c r="O11" s="61">
        <v>1130501899</v>
      </c>
      <c r="P11" s="61">
        <v>81238761</v>
      </c>
      <c r="Q11" s="61">
        <v>67433155</v>
      </c>
      <c r="R11" s="61">
        <v>22707866</v>
      </c>
      <c r="S11" s="61">
        <v>0</v>
      </c>
      <c r="T11" s="61">
        <v>89585</v>
      </c>
      <c r="U11" s="61">
        <v>4796</v>
      </c>
      <c r="V11" s="61">
        <v>0</v>
      </c>
      <c r="W11" s="61">
        <v>109084160</v>
      </c>
      <c r="X11" s="61">
        <v>1450708291</v>
      </c>
      <c r="Y11" s="61">
        <v>96676648</v>
      </c>
      <c r="Z11" s="61">
        <v>95956897</v>
      </c>
      <c r="AA11" s="61">
        <v>66682321</v>
      </c>
      <c r="AB11" s="61">
        <v>0</v>
      </c>
      <c r="AC11" s="64">
        <v>28761216</v>
      </c>
      <c r="AD11" s="63">
        <v>544504858</v>
      </c>
      <c r="AE11" s="63">
        <v>1303369471</v>
      </c>
      <c r="AF11" s="62">
        <v>1847874329</v>
      </c>
    </row>
    <row r="12" spans="1:32" ht="26.45" customHeight="1" x14ac:dyDescent="0.25">
      <c r="A12" s="1">
        <v>8</v>
      </c>
      <c r="B12" s="8" t="s">
        <v>63</v>
      </c>
      <c r="C12" s="65">
        <v>572</v>
      </c>
      <c r="D12" s="65">
        <v>0</v>
      </c>
      <c r="E12" s="65">
        <v>109813552</v>
      </c>
      <c r="F12" s="65">
        <v>304080680</v>
      </c>
      <c r="G12" s="65">
        <v>14921655</v>
      </c>
      <c r="H12" s="65">
        <v>26316748</v>
      </c>
      <c r="I12" s="65">
        <v>42813227</v>
      </c>
      <c r="J12" s="65">
        <v>0</v>
      </c>
      <c r="K12" s="68">
        <v>28069938</v>
      </c>
      <c r="L12" s="65">
        <v>3815</v>
      </c>
      <c r="M12" s="65">
        <v>0</v>
      </c>
      <c r="N12" s="65">
        <v>1509297</v>
      </c>
      <c r="O12" s="65">
        <v>1101453442</v>
      </c>
      <c r="P12" s="65">
        <v>79078135</v>
      </c>
      <c r="Q12" s="65">
        <v>62563274</v>
      </c>
      <c r="R12" s="65">
        <v>23781237</v>
      </c>
      <c r="S12" s="65">
        <v>0</v>
      </c>
      <c r="T12" s="65">
        <v>164576</v>
      </c>
      <c r="U12" s="65">
        <v>4387</v>
      </c>
      <c r="V12" s="65">
        <v>0</v>
      </c>
      <c r="W12" s="65">
        <v>111322849</v>
      </c>
      <c r="X12" s="65">
        <v>1405534122</v>
      </c>
      <c r="Y12" s="65">
        <v>93999790</v>
      </c>
      <c r="Z12" s="65">
        <v>88880022</v>
      </c>
      <c r="AA12" s="65">
        <v>66594464</v>
      </c>
      <c r="AB12" s="65">
        <v>0</v>
      </c>
      <c r="AC12" s="68">
        <v>28234514</v>
      </c>
      <c r="AD12" s="67">
        <v>526016372</v>
      </c>
      <c r="AE12" s="67">
        <v>1268553776</v>
      </c>
      <c r="AF12" s="66">
        <v>1794570148</v>
      </c>
    </row>
    <row r="13" spans="1:32" ht="26.45" customHeight="1" x14ac:dyDescent="0.25">
      <c r="A13" s="1">
        <v>9</v>
      </c>
      <c r="B13" s="8" t="s">
        <v>64</v>
      </c>
      <c r="C13" s="65">
        <v>609</v>
      </c>
      <c r="D13" s="65">
        <v>0</v>
      </c>
      <c r="E13" s="65">
        <v>108427852</v>
      </c>
      <c r="F13" s="65">
        <v>315994550</v>
      </c>
      <c r="G13" s="65">
        <v>15632425</v>
      </c>
      <c r="H13" s="65">
        <v>26392384</v>
      </c>
      <c r="I13" s="65">
        <v>47108096</v>
      </c>
      <c r="J13" s="65">
        <v>0</v>
      </c>
      <c r="K13" s="68">
        <v>30938610</v>
      </c>
      <c r="L13" s="65">
        <v>3824</v>
      </c>
      <c r="M13" s="65">
        <v>0</v>
      </c>
      <c r="N13" s="65">
        <v>1839729</v>
      </c>
      <c r="O13" s="65">
        <v>1131687589</v>
      </c>
      <c r="P13" s="65">
        <v>88215804</v>
      </c>
      <c r="Q13" s="65">
        <v>63849924</v>
      </c>
      <c r="R13" s="65">
        <v>24910882</v>
      </c>
      <c r="S13" s="65">
        <v>0</v>
      </c>
      <c r="T13" s="65">
        <v>217276</v>
      </c>
      <c r="U13" s="65">
        <v>4433</v>
      </c>
      <c r="V13" s="65">
        <v>0</v>
      </c>
      <c r="W13" s="65">
        <v>110267581</v>
      </c>
      <c r="X13" s="65">
        <v>1447682139</v>
      </c>
      <c r="Y13" s="65">
        <v>103848229</v>
      </c>
      <c r="Z13" s="65">
        <v>90242308</v>
      </c>
      <c r="AA13" s="65">
        <v>72018978</v>
      </c>
      <c r="AB13" s="65">
        <v>0</v>
      </c>
      <c r="AC13" s="68">
        <v>31155886</v>
      </c>
      <c r="AD13" s="67">
        <v>544494526</v>
      </c>
      <c r="AE13" s="67">
        <v>1310725028</v>
      </c>
      <c r="AF13" s="66">
        <v>1855219554</v>
      </c>
    </row>
    <row r="14" spans="1:32" ht="26.45" customHeight="1" x14ac:dyDescent="0.25">
      <c r="A14" s="1">
        <v>10</v>
      </c>
      <c r="B14" s="8" t="s">
        <v>65</v>
      </c>
      <c r="C14" s="65">
        <v>709</v>
      </c>
      <c r="D14" s="65">
        <v>0</v>
      </c>
      <c r="E14" s="65">
        <v>110256803</v>
      </c>
      <c r="F14" s="65">
        <v>312876990</v>
      </c>
      <c r="G14" s="65">
        <v>16014639</v>
      </c>
      <c r="H14" s="65">
        <v>26478826</v>
      </c>
      <c r="I14" s="65">
        <v>47715039</v>
      </c>
      <c r="J14" s="65">
        <v>0</v>
      </c>
      <c r="K14" s="68">
        <v>32386201</v>
      </c>
      <c r="L14" s="65">
        <v>4205</v>
      </c>
      <c r="M14" s="65">
        <v>0</v>
      </c>
      <c r="N14" s="65">
        <v>2003167</v>
      </c>
      <c r="O14" s="65">
        <v>1129866381</v>
      </c>
      <c r="P14" s="65">
        <v>92178208</v>
      </c>
      <c r="Q14" s="65">
        <v>61352877</v>
      </c>
      <c r="R14" s="65">
        <v>26579201</v>
      </c>
      <c r="S14" s="65">
        <v>0</v>
      </c>
      <c r="T14" s="65">
        <v>215601</v>
      </c>
      <c r="U14" s="65">
        <v>4914</v>
      </c>
      <c r="V14" s="65">
        <v>0</v>
      </c>
      <c r="W14" s="65">
        <v>112259970</v>
      </c>
      <c r="X14" s="65">
        <v>1442743371</v>
      </c>
      <c r="Y14" s="65">
        <v>108192847</v>
      </c>
      <c r="Z14" s="65">
        <v>87831703</v>
      </c>
      <c r="AA14" s="65">
        <v>74294240</v>
      </c>
      <c r="AB14" s="65">
        <v>0</v>
      </c>
      <c r="AC14" s="68">
        <v>32601802</v>
      </c>
      <c r="AD14" s="67">
        <v>545729207</v>
      </c>
      <c r="AE14" s="67">
        <v>1312199640</v>
      </c>
      <c r="AF14" s="66">
        <v>1857928847</v>
      </c>
    </row>
    <row r="15" spans="1:32" ht="26.45" customHeight="1" x14ac:dyDescent="0.25">
      <c r="A15" s="1">
        <v>11</v>
      </c>
      <c r="B15" s="8" t="s">
        <v>66</v>
      </c>
      <c r="C15" s="9">
        <v>567</v>
      </c>
      <c r="D15" s="9">
        <v>0</v>
      </c>
      <c r="E15" s="9">
        <v>115645227</v>
      </c>
      <c r="F15" s="9">
        <v>329797122</v>
      </c>
      <c r="G15" s="9">
        <v>17088449</v>
      </c>
      <c r="H15" s="9">
        <v>26835765</v>
      </c>
      <c r="I15" s="9">
        <v>51849112</v>
      </c>
      <c r="J15" s="9">
        <v>106267</v>
      </c>
      <c r="K15" s="16">
        <v>38256728</v>
      </c>
      <c r="L15" s="9">
        <v>3692</v>
      </c>
      <c r="M15" s="9">
        <v>0</v>
      </c>
      <c r="N15" s="9">
        <v>2635640</v>
      </c>
      <c r="O15" s="9">
        <v>1204725216</v>
      </c>
      <c r="P15" s="9">
        <v>96169613</v>
      </c>
      <c r="Q15" s="9">
        <v>62010414</v>
      </c>
      <c r="R15" s="9">
        <v>26848347</v>
      </c>
      <c r="S15" s="9">
        <v>0</v>
      </c>
      <c r="T15" s="9">
        <v>49618</v>
      </c>
      <c r="U15" s="35">
        <v>4259</v>
      </c>
      <c r="V15" s="35">
        <v>0</v>
      </c>
      <c r="W15" s="35">
        <v>118280867</v>
      </c>
      <c r="X15" s="35">
        <v>1534522338</v>
      </c>
      <c r="Y15" s="35">
        <v>113258062</v>
      </c>
      <c r="Z15" s="35">
        <v>88846179</v>
      </c>
      <c r="AA15" s="35">
        <v>78697459</v>
      </c>
      <c r="AB15" s="35">
        <v>106267</v>
      </c>
      <c r="AC15" s="38">
        <v>38306346</v>
      </c>
      <c r="AD15" s="37">
        <v>579579237</v>
      </c>
      <c r="AE15" s="37">
        <v>1392442540</v>
      </c>
      <c r="AF15" s="36">
        <v>1972021777</v>
      </c>
    </row>
    <row r="16" spans="1:32" ht="26.45" customHeight="1" x14ac:dyDescent="0.25">
      <c r="A16" s="1">
        <v>12</v>
      </c>
      <c r="B16" s="8" t="s">
        <v>67</v>
      </c>
      <c r="C16" s="9">
        <v>545</v>
      </c>
      <c r="D16" s="9">
        <v>0</v>
      </c>
      <c r="E16" s="9">
        <v>118481325</v>
      </c>
      <c r="F16" s="9">
        <v>382168143</v>
      </c>
      <c r="G16" s="9">
        <v>19274246</v>
      </c>
      <c r="H16" s="9">
        <v>28333168</v>
      </c>
      <c r="I16" s="9">
        <v>50501487</v>
      </c>
      <c r="J16" s="9">
        <v>0</v>
      </c>
      <c r="K16" s="16">
        <v>39133672</v>
      </c>
      <c r="L16" s="9">
        <v>3581</v>
      </c>
      <c r="M16" s="9">
        <v>0</v>
      </c>
      <c r="N16" s="9">
        <v>3784026</v>
      </c>
      <c r="O16" s="9">
        <v>1377360362</v>
      </c>
      <c r="P16" s="9">
        <v>105756377</v>
      </c>
      <c r="Q16" s="9">
        <v>62804382</v>
      </c>
      <c r="R16" s="9">
        <v>28693950</v>
      </c>
      <c r="S16" s="9">
        <v>0</v>
      </c>
      <c r="T16" s="9">
        <v>52256</v>
      </c>
      <c r="U16" s="9">
        <v>4126</v>
      </c>
      <c r="V16" s="9">
        <v>0</v>
      </c>
      <c r="W16" s="9">
        <v>122265351</v>
      </c>
      <c r="X16" s="9">
        <v>1759528505</v>
      </c>
      <c r="Y16" s="9">
        <v>125030623</v>
      </c>
      <c r="Z16" s="9">
        <v>91137550</v>
      </c>
      <c r="AA16" s="9">
        <v>79195437</v>
      </c>
      <c r="AB16" s="9">
        <v>0</v>
      </c>
      <c r="AC16" s="16">
        <v>39185928</v>
      </c>
      <c r="AD16" s="37">
        <v>637892586</v>
      </c>
      <c r="AE16" s="37">
        <v>1578454934</v>
      </c>
      <c r="AF16" s="36">
        <v>2216347520</v>
      </c>
    </row>
    <row r="17" spans="1:32" ht="27" customHeight="1" thickBot="1" x14ac:dyDescent="0.3">
      <c r="A17" s="70" t="s">
        <v>1</v>
      </c>
      <c r="B17" s="71"/>
      <c r="C17" s="2">
        <f>SUM(C5:C16)</f>
        <v>12202</v>
      </c>
      <c r="D17" s="2">
        <f t="shared" ref="D17:AF17" si="0">SUM(D5:D16)</f>
        <v>7</v>
      </c>
      <c r="E17" s="2">
        <f t="shared" si="0"/>
        <v>1301168160</v>
      </c>
      <c r="F17" s="2">
        <f t="shared" si="0"/>
        <v>3675378987</v>
      </c>
      <c r="G17" s="2">
        <f t="shared" si="0"/>
        <v>184963476</v>
      </c>
      <c r="H17" s="2">
        <f t="shared" si="0"/>
        <v>326933537</v>
      </c>
      <c r="I17" s="2">
        <f t="shared" si="0"/>
        <v>516615558</v>
      </c>
      <c r="J17" s="2">
        <f t="shared" si="0"/>
        <v>3667035</v>
      </c>
      <c r="K17" s="17">
        <f t="shared" si="0"/>
        <v>325422795</v>
      </c>
      <c r="L17" s="2">
        <f t="shared" si="0"/>
        <v>37822</v>
      </c>
      <c r="M17" s="2">
        <f t="shared" si="0"/>
        <v>83</v>
      </c>
      <c r="N17" s="2">
        <f t="shared" si="0"/>
        <v>18999168</v>
      </c>
      <c r="O17" s="2">
        <f t="shared" si="0"/>
        <v>13356170376</v>
      </c>
      <c r="P17" s="2">
        <f t="shared" si="0"/>
        <v>1015263925</v>
      </c>
      <c r="Q17" s="2">
        <f t="shared" si="0"/>
        <v>782884880</v>
      </c>
      <c r="R17" s="2">
        <f t="shared" si="0"/>
        <v>257381094</v>
      </c>
      <c r="S17" s="2">
        <f t="shared" si="0"/>
        <v>0</v>
      </c>
      <c r="T17" s="17">
        <f t="shared" si="0"/>
        <v>1020012</v>
      </c>
      <c r="U17" s="2">
        <f t="shared" si="0"/>
        <v>50024</v>
      </c>
      <c r="V17" s="2">
        <f t="shared" si="0"/>
        <v>90</v>
      </c>
      <c r="W17" s="2">
        <f t="shared" si="0"/>
        <v>1320167328</v>
      </c>
      <c r="X17" s="2">
        <f t="shared" si="0"/>
        <v>17031549363</v>
      </c>
      <c r="Y17" s="2">
        <f t="shared" si="0"/>
        <v>1200227401</v>
      </c>
      <c r="Z17" s="2">
        <f t="shared" si="0"/>
        <v>1109818417</v>
      </c>
      <c r="AA17" s="2">
        <f t="shared" si="0"/>
        <v>773996652</v>
      </c>
      <c r="AB17" s="2">
        <f t="shared" si="0"/>
        <v>3667035</v>
      </c>
      <c r="AC17" s="17">
        <f t="shared" si="0"/>
        <v>326442807</v>
      </c>
      <c r="AD17" s="2">
        <f t="shared" si="0"/>
        <v>6334161757</v>
      </c>
      <c r="AE17" s="2">
        <f t="shared" si="0"/>
        <v>15431757360</v>
      </c>
      <c r="AF17" s="3">
        <f t="shared" si="0"/>
        <v>21765919117</v>
      </c>
    </row>
    <row r="18" spans="1:32" s="4" customFormat="1" x14ac:dyDescent="0.25">
      <c r="C18" s="11"/>
      <c r="D18" s="11"/>
      <c r="E18" s="11"/>
      <c r="F18" s="11"/>
      <c r="G18" s="11"/>
      <c r="H18" s="11"/>
      <c r="I18" s="11"/>
      <c r="J18" s="11"/>
      <c r="K18" s="11"/>
    </row>
    <row r="19" spans="1:32" x14ac:dyDescent="0.25"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 algorithmName="SHA-512" hashValue="1lypm6RMZ0TeKWz1GqYIGBQwK1yK/aSE4roJODW+sEC211SMHdJFsmIr+YqcvsoGPlUafV3DdKLGXFxvoIjxVw==" saltValue="O7sfiqspxwfZqjbwzL7TeQ==" spinCount="100000" sheet="1" objects="1" scenarios="1"/>
  <mergeCells count="20">
    <mergeCell ref="A1:AF1"/>
    <mergeCell ref="AD3:AD4"/>
    <mergeCell ref="AD2:AF2"/>
    <mergeCell ref="AE3:AE4"/>
    <mergeCell ref="AF3:AF4"/>
    <mergeCell ref="R3:T3"/>
    <mergeCell ref="U2:AC2"/>
    <mergeCell ref="U3:W3"/>
    <mergeCell ref="X3:Z3"/>
    <mergeCell ref="AA3:AC3"/>
    <mergeCell ref="A17:B17"/>
    <mergeCell ref="L2:T2"/>
    <mergeCell ref="L3:N3"/>
    <mergeCell ref="O3:Q3"/>
    <mergeCell ref="F3:H3"/>
    <mergeCell ref="I3:K3"/>
    <mergeCell ref="A2:A4"/>
    <mergeCell ref="B2:B4"/>
    <mergeCell ref="C2:K2"/>
    <mergeCell ref="C3:E3"/>
  </mergeCells>
  <conditionalFormatting sqref="E19:K19">
    <cfRule type="cellIs" dxfId="120" priority="12" operator="equal">
      <formula>FALSE</formula>
    </cfRule>
  </conditionalFormatting>
  <conditionalFormatting sqref="C19:D19">
    <cfRule type="cellIs" dxfId="119" priority="13" operator="equal">
      <formula>FALSE</formula>
    </cfRule>
  </conditionalFormatting>
  <conditionalFormatting sqref="AD5:AD16">
    <cfRule type="dataBar" priority="8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{B9FF545B-2807-4499-9C6E-8687482C9D3A}</x14:id>
        </ext>
      </extLst>
    </cfRule>
  </conditionalFormatting>
  <conditionalFormatting sqref="AE5:AE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{324BF15A-42FA-408A-A43F-5B8C5DD7733B}</x14:id>
        </ext>
      </extLst>
    </cfRule>
  </conditionalFormatting>
  <conditionalFormatting sqref="AF5:AF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{82E940EF-7867-44AD-AFE5-95EC5EA32EE5}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FF545B-2807-4499-9C6E-8687482C9D3A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AD5:AD16</xm:sqref>
        </x14:conditionalFormatting>
        <x14:conditionalFormatting xmlns:xm="http://schemas.microsoft.com/office/excel/2006/main">
          <x14:cfRule type="dataBar" id="{324BF15A-42FA-408A-A43F-5B8C5DD7733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AE5:AE16</xm:sqref>
        </x14:conditionalFormatting>
        <x14:conditionalFormatting xmlns:xm="http://schemas.microsoft.com/office/excel/2006/main">
          <x14:cfRule type="dataBar" id="{82E940EF-7867-44AD-AFE5-95EC5EA32EE5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AF5:AF16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</sheetPr>
  <dimension ref="A1:AC19"/>
  <sheetViews>
    <sheetView showGridLines="0" rightToLeft="1" zoomScale="80" zoomScaleNormal="80" workbookViewId="0">
      <pane xSplit="2" ySplit="4" topLeftCell="C11" activePane="bottomRight" state="frozen"/>
      <selection sqref="A1:V1048576"/>
      <selection pane="topRight" sqref="A1:V1048576"/>
      <selection pane="bottomLeft" sqref="A1:V1048576"/>
      <selection pane="bottomRight" activeCell="C16" sqref="C16:W16"/>
    </sheetView>
  </sheetViews>
  <sheetFormatPr defaultColWidth="9.140625" defaultRowHeight="15" x14ac:dyDescent="0.25"/>
  <cols>
    <col min="1" max="1" width="8.140625" style="5" bestFit="1" customWidth="1"/>
    <col min="2" max="2" width="8.5703125" style="5" bestFit="1" customWidth="1"/>
    <col min="3" max="3" width="6" style="5" customWidth="1"/>
    <col min="4" max="4" width="15.7109375" style="5" bestFit="1" customWidth="1"/>
    <col min="5" max="5" width="13.5703125" style="5" bestFit="1" customWidth="1"/>
    <col min="6" max="6" width="15.7109375" style="5" bestFit="1" customWidth="1"/>
    <col min="7" max="7" width="13.5703125" style="5" bestFit="1" customWidth="1"/>
    <col min="8" max="8" width="15.7109375" style="5" bestFit="1" customWidth="1"/>
    <col min="9" max="9" width="6" style="5" customWidth="1"/>
    <col min="10" max="10" width="21" style="5" customWidth="1"/>
    <col min="11" max="11" width="14.85546875" style="5" bestFit="1" customWidth="1"/>
    <col min="12" max="12" width="15.7109375" style="5" bestFit="1" customWidth="1"/>
    <col min="13" max="13" width="12" style="5" bestFit="1" customWidth="1"/>
    <col min="14" max="14" width="21" style="5" bestFit="1" customWidth="1"/>
    <col min="15" max="15" width="7.140625" style="5" bestFit="1" customWidth="1"/>
    <col min="16" max="16" width="21" style="5" bestFit="1" customWidth="1"/>
    <col min="17" max="17" width="14.85546875" style="5" bestFit="1" customWidth="1"/>
    <col min="18" max="18" width="15.7109375" style="5" bestFit="1" customWidth="1"/>
    <col min="19" max="19" width="13.5703125" style="5" bestFit="1" customWidth="1"/>
    <col min="20" max="20" width="15.7109375" style="5" bestFit="1" customWidth="1"/>
    <col min="21" max="21" width="13.5703125" style="5" bestFit="1" customWidth="1"/>
    <col min="22" max="23" width="14.85546875" style="5" bestFit="1" customWidth="1"/>
    <col min="24" max="28" width="9.140625" style="5"/>
    <col min="29" max="29" width="2.28515625" style="5" bestFit="1" customWidth="1"/>
    <col min="30" max="16384" width="9.140625" style="5"/>
  </cols>
  <sheetData>
    <row r="1" spans="1:29" ht="57.75" customHeight="1" x14ac:dyDescent="0.25">
      <c r="A1" s="82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</row>
    <row r="2" spans="1:29" ht="26.25" customHeight="1" x14ac:dyDescent="0.25">
      <c r="A2" s="80" t="s">
        <v>0</v>
      </c>
      <c r="B2" s="81" t="s">
        <v>56</v>
      </c>
      <c r="C2" s="72" t="s">
        <v>45</v>
      </c>
      <c r="D2" s="73"/>
      <c r="E2" s="73"/>
      <c r="F2" s="73"/>
      <c r="G2" s="73"/>
      <c r="H2" s="74"/>
      <c r="I2" s="72" t="s">
        <v>46</v>
      </c>
      <c r="J2" s="73"/>
      <c r="K2" s="73"/>
      <c r="L2" s="73"/>
      <c r="M2" s="73"/>
      <c r="N2" s="74"/>
      <c r="O2" s="72" t="s">
        <v>47</v>
      </c>
      <c r="P2" s="73"/>
      <c r="Q2" s="73"/>
      <c r="R2" s="73"/>
      <c r="S2" s="73"/>
      <c r="T2" s="74"/>
      <c r="U2" s="86" t="s">
        <v>51</v>
      </c>
      <c r="V2" s="87"/>
      <c r="W2" s="88"/>
    </row>
    <row r="3" spans="1:29" ht="21" customHeight="1" x14ac:dyDescent="0.25">
      <c r="A3" s="80"/>
      <c r="B3" s="81"/>
      <c r="C3" s="75" t="s">
        <v>2</v>
      </c>
      <c r="D3" s="75"/>
      <c r="E3" s="76" t="s">
        <v>3</v>
      </c>
      <c r="F3" s="76"/>
      <c r="G3" s="77" t="s">
        <v>4</v>
      </c>
      <c r="H3" s="79"/>
      <c r="I3" s="75" t="s">
        <v>2</v>
      </c>
      <c r="J3" s="75"/>
      <c r="K3" s="76" t="s">
        <v>3</v>
      </c>
      <c r="L3" s="76"/>
      <c r="M3" s="77" t="s">
        <v>4</v>
      </c>
      <c r="N3" s="79"/>
      <c r="O3" s="75" t="s">
        <v>2</v>
      </c>
      <c r="P3" s="75"/>
      <c r="Q3" s="76" t="s">
        <v>3</v>
      </c>
      <c r="R3" s="76"/>
      <c r="S3" s="77" t="s">
        <v>4</v>
      </c>
      <c r="T3" s="79"/>
      <c r="U3" s="85" t="s">
        <v>18</v>
      </c>
      <c r="V3" s="89" t="s">
        <v>48</v>
      </c>
      <c r="W3" s="90" t="s">
        <v>49</v>
      </c>
    </row>
    <row r="4" spans="1:29" ht="34.5" customHeight="1" x14ac:dyDescent="0.25">
      <c r="A4" s="80"/>
      <c r="B4" s="81"/>
      <c r="C4" s="6" t="s">
        <v>5</v>
      </c>
      <c r="D4" s="6" t="s">
        <v>7</v>
      </c>
      <c r="E4" s="7" t="s">
        <v>5</v>
      </c>
      <c r="F4" s="7" t="s">
        <v>7</v>
      </c>
      <c r="G4" s="13" t="s">
        <v>5</v>
      </c>
      <c r="H4" s="15" t="s">
        <v>7</v>
      </c>
      <c r="I4" s="6" t="s">
        <v>5</v>
      </c>
      <c r="J4" s="6" t="s">
        <v>7</v>
      </c>
      <c r="K4" s="7" t="s">
        <v>5</v>
      </c>
      <c r="L4" s="7" t="s">
        <v>7</v>
      </c>
      <c r="M4" s="13" t="s">
        <v>5</v>
      </c>
      <c r="N4" s="15" t="s">
        <v>7</v>
      </c>
      <c r="O4" s="6" t="s">
        <v>5</v>
      </c>
      <c r="P4" s="6" t="s">
        <v>7</v>
      </c>
      <c r="Q4" s="7" t="s">
        <v>5</v>
      </c>
      <c r="R4" s="7" t="s">
        <v>7</v>
      </c>
      <c r="S4" s="13" t="s">
        <v>5</v>
      </c>
      <c r="T4" s="15" t="s">
        <v>7</v>
      </c>
      <c r="U4" s="85"/>
      <c r="V4" s="89"/>
      <c r="W4" s="90"/>
    </row>
    <row r="5" spans="1:29" ht="26.45" customHeight="1" x14ac:dyDescent="0.25">
      <c r="A5" s="1">
        <v>1</v>
      </c>
      <c r="B5" s="8" t="s">
        <v>57</v>
      </c>
      <c r="C5" s="39">
        <v>30.218111999999998</v>
      </c>
      <c r="D5" s="39">
        <v>8380893.2406909997</v>
      </c>
      <c r="E5" s="39">
        <v>262744740.62954402</v>
      </c>
      <c r="F5" s="39">
        <v>8243951.5772070009</v>
      </c>
      <c r="G5" s="39">
        <v>61729332.819875009</v>
      </c>
      <c r="H5" s="42">
        <v>25174870.994500998</v>
      </c>
      <c r="I5" s="39">
        <v>388.01624499999986</v>
      </c>
      <c r="J5" s="39">
        <v>70570.180173000015</v>
      </c>
      <c r="K5" s="39">
        <v>771209153.38642514</v>
      </c>
      <c r="L5" s="39">
        <v>15518413.706315</v>
      </c>
      <c r="M5" s="39">
        <v>24735503.276965007</v>
      </c>
      <c r="N5" s="39">
        <v>408233.23200200003</v>
      </c>
      <c r="O5" s="39">
        <v>418.23435699999987</v>
      </c>
      <c r="P5" s="39">
        <v>8451463.4208639991</v>
      </c>
      <c r="Q5" s="39">
        <v>1033953894.0159692</v>
      </c>
      <c r="R5" s="39">
        <v>23762365.283521999</v>
      </c>
      <c r="S5" s="39">
        <v>86464836.096839994</v>
      </c>
      <c r="T5" s="39">
        <v>25583104.226503003</v>
      </c>
      <c r="U5" s="41">
        <v>366273819.47992998</v>
      </c>
      <c r="V5" s="41">
        <v>811942261.79812515</v>
      </c>
      <c r="W5" s="40">
        <v>1178216081.2780552</v>
      </c>
    </row>
    <row r="6" spans="1:29" ht="26.45" customHeight="1" x14ac:dyDescent="0.25">
      <c r="A6" s="1">
        <v>2</v>
      </c>
      <c r="B6" s="8" t="s">
        <v>58</v>
      </c>
      <c r="C6" s="9">
        <v>1793.0807049999999</v>
      </c>
      <c r="D6" s="9">
        <v>7723087.2888799999</v>
      </c>
      <c r="E6" s="9">
        <v>474430609.69015402</v>
      </c>
      <c r="F6" s="9">
        <v>16610632.348616002</v>
      </c>
      <c r="G6" s="9">
        <v>96706047.074395001</v>
      </c>
      <c r="H6" s="16">
        <v>59899651.708759002</v>
      </c>
      <c r="I6" s="9">
        <v>320.04798400000004</v>
      </c>
      <c r="J6" s="9">
        <v>74350.387180999984</v>
      </c>
      <c r="K6" s="9">
        <v>1073888729.0819502</v>
      </c>
      <c r="L6" s="9">
        <v>28001992.961691</v>
      </c>
      <c r="M6" s="9">
        <v>26984613.491405003</v>
      </c>
      <c r="N6" s="9">
        <v>1746597.8094390002</v>
      </c>
      <c r="O6" s="35">
        <v>2113.1286890000001</v>
      </c>
      <c r="P6" s="35">
        <v>7797437.6760610007</v>
      </c>
      <c r="Q6" s="35">
        <v>1548319338.7721043</v>
      </c>
      <c r="R6" s="35">
        <v>44612625.310306996</v>
      </c>
      <c r="S6" s="35">
        <v>123690660.56580003</v>
      </c>
      <c r="T6" s="35">
        <v>61646249.518197991</v>
      </c>
      <c r="U6" s="37">
        <v>655371821.19150901</v>
      </c>
      <c r="V6" s="37">
        <v>1130696603.7796502</v>
      </c>
      <c r="W6" s="36">
        <v>1786068424.971159</v>
      </c>
    </row>
    <row r="7" spans="1:29" ht="26.45" customHeight="1" x14ac:dyDescent="0.25">
      <c r="A7" s="1">
        <v>3</v>
      </c>
      <c r="B7" s="8" t="s">
        <v>59</v>
      </c>
      <c r="C7" s="46">
        <v>32.381785999999998</v>
      </c>
      <c r="D7" s="46">
        <v>6466376.5073039988</v>
      </c>
      <c r="E7" s="46">
        <v>476606661.4945311</v>
      </c>
      <c r="F7" s="46">
        <v>17504056.139598999</v>
      </c>
      <c r="G7" s="46">
        <v>87413413.862711996</v>
      </c>
      <c r="H7" s="49">
        <v>87605968.528757021</v>
      </c>
      <c r="I7" s="46">
        <v>306.22983499999998</v>
      </c>
      <c r="J7" s="46">
        <v>74401.053448999985</v>
      </c>
      <c r="K7" s="46">
        <v>1147468557.3677499</v>
      </c>
      <c r="L7" s="46">
        <v>28307085.591999002</v>
      </c>
      <c r="M7" s="46">
        <v>28060439.602048993</v>
      </c>
      <c r="N7" s="46">
        <v>613726.85173699993</v>
      </c>
      <c r="O7" s="46">
        <v>338.61162099999996</v>
      </c>
      <c r="P7" s="46">
        <v>6540777.5607530009</v>
      </c>
      <c r="Q7" s="46">
        <v>1624075218.8622806</v>
      </c>
      <c r="R7" s="46">
        <v>45811141.731597997</v>
      </c>
      <c r="S7" s="46">
        <v>115473853.46476099</v>
      </c>
      <c r="T7" s="46">
        <v>88219695.380493999</v>
      </c>
      <c r="U7" s="48">
        <v>675596508.91468906</v>
      </c>
      <c r="V7" s="48">
        <v>1204524516.6968188</v>
      </c>
      <c r="W7" s="47">
        <v>1880121025.6115084</v>
      </c>
    </row>
    <row r="8" spans="1:29" ht="21.75" x14ac:dyDescent="0.25">
      <c r="A8" s="1">
        <v>4</v>
      </c>
      <c r="B8" s="8" t="s">
        <v>60</v>
      </c>
      <c r="C8" s="53">
        <v>28.840704999999996</v>
      </c>
      <c r="D8" s="53">
        <v>6669995.8272890011</v>
      </c>
      <c r="E8" s="53">
        <v>524639206.54426599</v>
      </c>
      <c r="F8" s="53">
        <v>14618655.213113997</v>
      </c>
      <c r="G8" s="53">
        <v>101108311.74313501</v>
      </c>
      <c r="H8" s="56">
        <v>76104363.963281021</v>
      </c>
      <c r="I8" s="53">
        <v>581.70516699999996</v>
      </c>
      <c r="J8" s="53">
        <v>76085.517208999998</v>
      </c>
      <c r="K8" s="53">
        <v>1253308596.9136109</v>
      </c>
      <c r="L8" s="53">
        <v>22905331.887390997</v>
      </c>
      <c r="M8" s="53">
        <v>32331973.601092994</v>
      </c>
      <c r="N8" s="53">
        <v>919340.57997099985</v>
      </c>
      <c r="O8" s="53">
        <v>610.54587199999992</v>
      </c>
      <c r="P8" s="53">
        <v>6746081.3444980001</v>
      </c>
      <c r="Q8" s="53">
        <v>1777947803.4578772</v>
      </c>
      <c r="R8" s="53">
        <v>37523987.100505002</v>
      </c>
      <c r="S8" s="53">
        <v>133440285.34422798</v>
      </c>
      <c r="T8" s="53">
        <v>77023704.543251976</v>
      </c>
      <c r="U8" s="55">
        <v>723140562.13179016</v>
      </c>
      <c r="V8" s="55">
        <v>1309541910.204442</v>
      </c>
      <c r="W8" s="54">
        <v>2032682472.3362319</v>
      </c>
    </row>
    <row r="9" spans="1:29" ht="21.75" x14ac:dyDescent="0.25">
      <c r="A9" s="1">
        <v>5</v>
      </c>
      <c r="B9" s="8" t="s">
        <v>61</v>
      </c>
      <c r="C9" s="57">
        <v>56.734494000000005</v>
      </c>
      <c r="D9" s="57">
        <v>7032663.2555640005</v>
      </c>
      <c r="E9" s="57">
        <v>615993123.57527697</v>
      </c>
      <c r="F9" s="57">
        <v>19330451.599414997</v>
      </c>
      <c r="G9" s="57">
        <v>102949103.197326</v>
      </c>
      <c r="H9" s="60">
        <v>77110236.205804005</v>
      </c>
      <c r="I9" s="57">
        <v>628.14930399999992</v>
      </c>
      <c r="J9" s="57">
        <v>87527.840618000002</v>
      </c>
      <c r="K9" s="57">
        <v>1477073129.5626829</v>
      </c>
      <c r="L9" s="57">
        <v>24729623.002819996</v>
      </c>
      <c r="M9" s="57">
        <v>39643050.508887991</v>
      </c>
      <c r="N9" s="57">
        <v>1073163.3149699997</v>
      </c>
      <c r="O9" s="57">
        <v>684.88379799999984</v>
      </c>
      <c r="P9" s="57">
        <v>7120191.0961819999</v>
      </c>
      <c r="Q9" s="57">
        <v>2093066253.13796</v>
      </c>
      <c r="R9" s="57">
        <v>44060074.602234997</v>
      </c>
      <c r="S9" s="57">
        <v>142592153.70621401</v>
      </c>
      <c r="T9" s="57">
        <v>78183399.520774007</v>
      </c>
      <c r="U9" s="59">
        <v>822415634.56787992</v>
      </c>
      <c r="V9" s="59">
        <v>1542607122.379283</v>
      </c>
      <c r="W9" s="58">
        <v>2365022756.9471631</v>
      </c>
    </row>
    <row r="10" spans="1:29" ht="26.45" customHeight="1" x14ac:dyDescent="0.25">
      <c r="A10" s="1">
        <v>6</v>
      </c>
      <c r="B10" s="8" t="s">
        <v>55</v>
      </c>
      <c r="C10" s="61">
        <v>102.4526</v>
      </c>
      <c r="D10" s="61">
        <v>6882431.4131360007</v>
      </c>
      <c r="E10" s="61">
        <v>607407288.81893194</v>
      </c>
      <c r="F10" s="61">
        <v>12969919.060681</v>
      </c>
      <c r="G10" s="61">
        <v>108021404.90863001</v>
      </c>
      <c r="H10" s="64">
        <v>66127931.185232997</v>
      </c>
      <c r="I10" s="61">
        <v>788.36885900000016</v>
      </c>
      <c r="J10" s="61">
        <v>80969.137292000014</v>
      </c>
      <c r="K10" s="61">
        <v>1580804678.5210068</v>
      </c>
      <c r="L10" s="61">
        <v>21027699.750721999</v>
      </c>
      <c r="M10" s="61">
        <v>43802815.541775994</v>
      </c>
      <c r="N10" s="61">
        <v>901107.49850400002</v>
      </c>
      <c r="O10" s="61">
        <v>890.82145900000023</v>
      </c>
      <c r="P10" s="61">
        <v>6963400.5504280012</v>
      </c>
      <c r="Q10" s="61">
        <v>2188211967.3399386</v>
      </c>
      <c r="R10" s="61">
        <v>33997618.811402999</v>
      </c>
      <c r="S10" s="61">
        <v>151824220.45040599</v>
      </c>
      <c r="T10" s="61">
        <v>67029038.683736995</v>
      </c>
      <c r="U10" s="63">
        <v>801409077.83921206</v>
      </c>
      <c r="V10" s="63">
        <v>1646618058.8181601</v>
      </c>
      <c r="W10" s="62">
        <v>2448027136.6573715</v>
      </c>
      <c r="AC10" s="5">
        <v>1</v>
      </c>
    </row>
    <row r="11" spans="1:29" ht="26.45" customHeight="1" x14ac:dyDescent="0.25">
      <c r="A11" s="1">
        <v>7</v>
      </c>
      <c r="B11" s="8" t="s">
        <v>62</v>
      </c>
      <c r="C11" s="61">
        <v>120.21563599999999</v>
      </c>
      <c r="D11" s="61">
        <v>7077796.3923749998</v>
      </c>
      <c r="E11" s="61">
        <v>643825468.97297692</v>
      </c>
      <c r="F11" s="61">
        <v>15679675.368553001</v>
      </c>
      <c r="G11" s="61">
        <v>135410115.01629299</v>
      </c>
      <c r="H11" s="64">
        <v>71105526.150215998</v>
      </c>
      <c r="I11" s="61">
        <v>895.8746809999999</v>
      </c>
      <c r="J11" s="61">
        <v>183749.66779500002</v>
      </c>
      <c r="K11" s="61">
        <v>1683390438.633059</v>
      </c>
      <c r="L11" s="61">
        <v>21974323.810285997</v>
      </c>
      <c r="M11" s="61">
        <v>37270922.238731995</v>
      </c>
      <c r="N11" s="61">
        <v>1345130.1602080001</v>
      </c>
      <c r="O11" s="61">
        <v>1016.0903169999999</v>
      </c>
      <c r="P11" s="61">
        <v>7261546.0601699995</v>
      </c>
      <c r="Q11" s="61">
        <v>2327215907.6060357</v>
      </c>
      <c r="R11" s="61">
        <v>37653999.178839006</v>
      </c>
      <c r="S11" s="61">
        <v>172681037.25502497</v>
      </c>
      <c r="T11" s="61">
        <v>72450656.310423985</v>
      </c>
      <c r="U11" s="63">
        <v>873098702.11605</v>
      </c>
      <c r="V11" s="63">
        <v>1744165460.3847609</v>
      </c>
      <c r="W11" s="62">
        <v>2617264162.5008111</v>
      </c>
    </row>
    <row r="12" spans="1:29" ht="26.45" customHeight="1" x14ac:dyDescent="0.25">
      <c r="A12" s="1">
        <v>8</v>
      </c>
      <c r="B12" s="8" t="s">
        <v>63</v>
      </c>
      <c r="C12" s="65">
        <v>124.74223499999999</v>
      </c>
      <c r="D12" s="65">
        <v>7215181.9690719983</v>
      </c>
      <c r="E12" s="65">
        <v>548172891.2903769</v>
      </c>
      <c r="F12" s="65">
        <v>11752324.415107999</v>
      </c>
      <c r="G12" s="65">
        <v>79001271.842874989</v>
      </c>
      <c r="H12" s="68">
        <v>51562355.371094003</v>
      </c>
      <c r="I12" s="65">
        <v>910.27520600000003</v>
      </c>
      <c r="J12" s="65">
        <v>181668.38988500001</v>
      </c>
      <c r="K12" s="65">
        <v>1457275633.3757932</v>
      </c>
      <c r="L12" s="65">
        <v>19709288.839179002</v>
      </c>
      <c r="M12" s="65">
        <v>24187293.738866001</v>
      </c>
      <c r="N12" s="65">
        <v>14633145.013940999</v>
      </c>
      <c r="O12" s="65">
        <v>1035.017441</v>
      </c>
      <c r="P12" s="65">
        <v>7396850.3589569991</v>
      </c>
      <c r="Q12" s="65">
        <v>2005448524.6661701</v>
      </c>
      <c r="R12" s="65">
        <v>31461613.254287001</v>
      </c>
      <c r="S12" s="65">
        <v>103188565.58174099</v>
      </c>
      <c r="T12" s="65">
        <v>66195500.385035008</v>
      </c>
      <c r="U12" s="67">
        <v>697704149.63076091</v>
      </c>
      <c r="V12" s="67">
        <v>1515987939.63287</v>
      </c>
      <c r="W12" s="66">
        <v>2213692089.2636313</v>
      </c>
    </row>
    <row r="13" spans="1:29" ht="26.45" customHeight="1" x14ac:dyDescent="0.25">
      <c r="A13" s="1">
        <v>9</v>
      </c>
      <c r="B13" s="8" t="s">
        <v>64</v>
      </c>
      <c r="C13" s="65">
        <v>117.980541</v>
      </c>
      <c r="D13" s="65">
        <v>7051685.2471109992</v>
      </c>
      <c r="E13" s="65">
        <v>491451054.627446</v>
      </c>
      <c r="F13" s="65">
        <v>11961533.353949001</v>
      </c>
      <c r="G13" s="65">
        <v>66398453.457153</v>
      </c>
      <c r="H13" s="68">
        <v>53084194.233300999</v>
      </c>
      <c r="I13" s="65">
        <v>835.33804299999986</v>
      </c>
      <c r="J13" s="65">
        <v>205208.65302699999</v>
      </c>
      <c r="K13" s="65">
        <v>1312899108.44608</v>
      </c>
      <c r="L13" s="65">
        <v>19942877.157816</v>
      </c>
      <c r="M13" s="65">
        <v>10979679.569975</v>
      </c>
      <c r="N13" s="65">
        <v>26461812.146344997</v>
      </c>
      <c r="O13" s="65">
        <v>953.31858399999976</v>
      </c>
      <c r="P13" s="65">
        <v>7256893.900138</v>
      </c>
      <c r="Q13" s="65">
        <v>1804350163.0735259</v>
      </c>
      <c r="R13" s="65">
        <v>31904410.511765003</v>
      </c>
      <c r="S13" s="65">
        <v>77378133.027127996</v>
      </c>
      <c r="T13" s="65">
        <v>79546006.379646003</v>
      </c>
      <c r="U13" s="67">
        <v>629947038.89950085</v>
      </c>
      <c r="V13" s="67">
        <v>1370489521.3112857</v>
      </c>
      <c r="W13" s="66">
        <v>2000436560.2107871</v>
      </c>
    </row>
    <row r="14" spans="1:29" ht="26.45" customHeight="1" x14ac:dyDescent="0.25">
      <c r="A14" s="1">
        <v>10</v>
      </c>
      <c r="B14" s="8" t="s">
        <v>65</v>
      </c>
      <c r="C14" s="65">
        <v>126.874758</v>
      </c>
      <c r="D14" s="65">
        <v>7128091.1560939997</v>
      </c>
      <c r="E14" s="65">
        <v>503502657.10095692</v>
      </c>
      <c r="F14" s="65">
        <v>14830003.165399</v>
      </c>
      <c r="G14" s="65">
        <v>74532792.909834012</v>
      </c>
      <c r="H14" s="68">
        <v>56976273.085474998</v>
      </c>
      <c r="I14" s="65">
        <v>935.84411100000023</v>
      </c>
      <c r="J14" s="65">
        <v>198555.28956500001</v>
      </c>
      <c r="K14" s="65">
        <v>1324055226.7749541</v>
      </c>
      <c r="L14" s="65">
        <v>21184347.598239005</v>
      </c>
      <c r="M14" s="65">
        <v>12430796.957842998</v>
      </c>
      <c r="N14" s="65">
        <v>26678257.408323001</v>
      </c>
      <c r="O14" s="65">
        <v>1062.718869</v>
      </c>
      <c r="P14" s="65">
        <v>7326646.4456589995</v>
      </c>
      <c r="Q14" s="65">
        <v>1827557883.875911</v>
      </c>
      <c r="R14" s="65">
        <v>36014350.763637997</v>
      </c>
      <c r="S14" s="65">
        <v>86963589.867677003</v>
      </c>
      <c r="T14" s="65">
        <v>83654530.493797988</v>
      </c>
      <c r="U14" s="67">
        <v>656969944.29251707</v>
      </c>
      <c r="V14" s="67">
        <v>1384548119.8730347</v>
      </c>
      <c r="W14" s="66">
        <v>2041518064.1655517</v>
      </c>
    </row>
    <row r="15" spans="1:29" ht="26.45" customHeight="1" x14ac:dyDescent="0.25">
      <c r="A15" s="1">
        <v>11</v>
      </c>
      <c r="B15" s="8" t="s">
        <v>66</v>
      </c>
      <c r="C15" s="9">
        <v>121.28593499999999</v>
      </c>
      <c r="D15" s="9">
        <v>7498950.7638099995</v>
      </c>
      <c r="E15" s="9">
        <v>594164072.53693306</v>
      </c>
      <c r="F15" s="9">
        <v>12807915.232733</v>
      </c>
      <c r="G15" s="9">
        <v>110292383.75697501</v>
      </c>
      <c r="H15" s="16">
        <v>52132603.857098997</v>
      </c>
      <c r="I15" s="9">
        <v>888.43131299999993</v>
      </c>
      <c r="J15" s="9">
        <v>237272.14671199993</v>
      </c>
      <c r="K15" s="9">
        <v>1549199558.5793552</v>
      </c>
      <c r="L15" s="9">
        <v>22976043.847200997</v>
      </c>
      <c r="M15" s="9">
        <v>34017397.831282005</v>
      </c>
      <c r="N15" s="9">
        <v>1755854.7447639999</v>
      </c>
      <c r="O15" s="35">
        <v>1009.7172479999999</v>
      </c>
      <c r="P15" s="35">
        <v>7736222.9105220009</v>
      </c>
      <c r="Q15" s="35">
        <v>2143363631.1162882</v>
      </c>
      <c r="R15" s="35">
        <v>35783959.079933994</v>
      </c>
      <c r="S15" s="35">
        <v>144309781.58825698</v>
      </c>
      <c r="T15" s="35">
        <v>53888458.601863004</v>
      </c>
      <c r="U15" s="37">
        <v>776896047.43348503</v>
      </c>
      <c r="V15" s="37">
        <v>1608187015.580627</v>
      </c>
      <c r="W15" s="36">
        <v>2385083063.014112</v>
      </c>
    </row>
    <row r="16" spans="1:29" ht="26.45" customHeight="1" x14ac:dyDescent="0.25">
      <c r="A16" s="1">
        <v>12</v>
      </c>
      <c r="B16" s="8" t="s">
        <v>67</v>
      </c>
      <c r="C16" s="9">
        <v>135.22005900000002</v>
      </c>
      <c r="D16" s="9">
        <v>7661300.4280589996</v>
      </c>
      <c r="E16" s="9">
        <v>759037975.35065293</v>
      </c>
      <c r="F16" s="9">
        <v>18229549.440765999</v>
      </c>
      <c r="G16" s="9">
        <v>106385635.89200002</v>
      </c>
      <c r="H16" s="16">
        <v>57586886.758706011</v>
      </c>
      <c r="I16" s="9">
        <v>1037.625227</v>
      </c>
      <c r="J16" s="9">
        <v>295426.37644000002</v>
      </c>
      <c r="K16" s="9">
        <v>1901329096.829093</v>
      </c>
      <c r="L16" s="9">
        <v>26998255.887213994</v>
      </c>
      <c r="M16" s="9">
        <v>12285241.996199999</v>
      </c>
      <c r="N16" s="9">
        <v>1888494.7838089997</v>
      </c>
      <c r="O16" s="9">
        <v>1172.8452859999998</v>
      </c>
      <c r="P16" s="9">
        <v>7956726.8044990003</v>
      </c>
      <c r="Q16" s="9">
        <v>2660367072.1797462</v>
      </c>
      <c r="R16" s="9">
        <v>45227805.327979989</v>
      </c>
      <c r="S16" s="9">
        <v>118670877.88819999</v>
      </c>
      <c r="T16" s="16">
        <v>59475381.542515002</v>
      </c>
      <c r="U16" s="37">
        <v>948901483.09024298</v>
      </c>
      <c r="V16" s="37">
        <v>1942797553.4979832</v>
      </c>
      <c r="W16" s="36">
        <v>2891699036.5882263</v>
      </c>
    </row>
    <row r="17" spans="1:23" ht="27" customHeight="1" thickBot="1" x14ac:dyDescent="0.3">
      <c r="A17" s="70" t="s">
        <v>1</v>
      </c>
      <c r="B17" s="71"/>
      <c r="C17" s="2">
        <f>SUM(C5:C16)</f>
        <v>2790.0275660000002</v>
      </c>
      <c r="D17" s="2">
        <f t="shared" ref="D17:W17" si="0">SUM(D5:D16)</f>
        <v>86788453.489384979</v>
      </c>
      <c r="E17" s="2">
        <f t="shared" si="0"/>
        <v>6501975750.6320467</v>
      </c>
      <c r="F17" s="2">
        <f t="shared" si="0"/>
        <v>174538666.91514</v>
      </c>
      <c r="G17" s="2">
        <f t="shared" si="0"/>
        <v>1129948266.4812031</v>
      </c>
      <c r="H17" s="17">
        <f t="shared" si="0"/>
        <v>734470862.04222596</v>
      </c>
      <c r="I17" s="2">
        <f t="shared" si="0"/>
        <v>8515.9059749999997</v>
      </c>
      <c r="J17" s="2">
        <f t="shared" si="0"/>
        <v>1765784.6393460003</v>
      </c>
      <c r="K17" s="2">
        <f t="shared" si="0"/>
        <v>16531901907.47176</v>
      </c>
      <c r="L17" s="2">
        <f t="shared" si="0"/>
        <v>273275284.04087299</v>
      </c>
      <c r="M17" s="2">
        <f t="shared" si="0"/>
        <v>326729728.35507399</v>
      </c>
      <c r="N17" s="17">
        <f t="shared" si="0"/>
        <v>78424863.544013008</v>
      </c>
      <c r="O17" s="2">
        <f t="shared" si="0"/>
        <v>11305.933540999999</v>
      </c>
      <c r="P17" s="2">
        <f t="shared" si="0"/>
        <v>88554238.128731012</v>
      </c>
      <c r="Q17" s="2">
        <f t="shared" si="0"/>
        <v>23033877658.103806</v>
      </c>
      <c r="R17" s="2">
        <f t="shared" si="0"/>
        <v>447813950.95601296</v>
      </c>
      <c r="S17" s="2">
        <f t="shared" si="0"/>
        <v>1456677994.836277</v>
      </c>
      <c r="T17" s="17">
        <f t="shared" si="0"/>
        <v>812895725.58623898</v>
      </c>
      <c r="U17" s="2">
        <f t="shared" si="0"/>
        <v>8627724789.5875664</v>
      </c>
      <c r="V17" s="2">
        <f t="shared" si="0"/>
        <v>17212106083.957043</v>
      </c>
      <c r="W17" s="3">
        <f t="shared" si="0"/>
        <v>25839830873.544605</v>
      </c>
    </row>
    <row r="18" spans="1:23" s="4" customFormat="1" x14ac:dyDescent="0.25">
      <c r="C18" s="11"/>
      <c r="D18" s="11"/>
      <c r="E18" s="11"/>
      <c r="F18" s="11"/>
      <c r="G18" s="11"/>
      <c r="H18" s="11"/>
    </row>
    <row r="19" spans="1:23" x14ac:dyDescent="0.25">
      <c r="C19" s="12"/>
      <c r="D19" s="12"/>
      <c r="E19" s="12"/>
      <c r="F19" s="12"/>
      <c r="G19" s="12"/>
      <c r="H19" s="12"/>
    </row>
  </sheetData>
  <sheetProtection algorithmName="SHA-512" hashValue="ma2zhAsTYTgzFQmSLDm5WCTmjPTYku7qEnC0MTULsCirsEu1mOCCj6iSlvNHmIcQ5JF8iEBLOvpoDcnO1jYKMw==" saltValue="X9/rs9ulWXa/IYxQe1yD1g==" spinCount="100000" sheet="1" objects="1" scenarios="1"/>
  <mergeCells count="20">
    <mergeCell ref="A17:B17"/>
    <mergeCell ref="U2:W2"/>
    <mergeCell ref="U3:U4"/>
    <mergeCell ref="V3:V4"/>
    <mergeCell ref="W3:W4"/>
    <mergeCell ref="E3:F3"/>
    <mergeCell ref="G3:H3"/>
    <mergeCell ref="I3:J3"/>
    <mergeCell ref="K3:L3"/>
    <mergeCell ref="M3:N3"/>
    <mergeCell ref="O3:P3"/>
    <mergeCell ref="A1:W1"/>
    <mergeCell ref="A2:A4"/>
    <mergeCell ref="B2:B4"/>
    <mergeCell ref="C2:H2"/>
    <mergeCell ref="I2:N2"/>
    <mergeCell ref="O2:T2"/>
    <mergeCell ref="C3:D3"/>
    <mergeCell ref="Q3:R3"/>
    <mergeCell ref="S3:T3"/>
  </mergeCells>
  <conditionalFormatting sqref="D19:H19">
    <cfRule type="cellIs" dxfId="118" priority="4" operator="equal">
      <formula>FALSE</formula>
    </cfRule>
  </conditionalFormatting>
  <conditionalFormatting sqref="C19">
    <cfRule type="cellIs" dxfId="117" priority="5" operator="equal">
      <formula>FALSE</formula>
    </cfRule>
  </conditionalFormatting>
  <conditionalFormatting sqref="U5:U16">
    <cfRule type="dataBar" priority="3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{DDBD43A8-381C-439E-BB2D-3E923E3D472E}</x14:id>
        </ext>
      </extLst>
    </cfRule>
  </conditionalFormatting>
  <conditionalFormatting sqref="V5:V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{755634CE-FFD0-446C-AAB3-DE369B84F063}</x14:id>
        </ext>
      </extLst>
    </cfRule>
  </conditionalFormatting>
  <conditionalFormatting sqref="W5:W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{3C2AF54D-3807-4205-AF9E-ABE84F082058}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BD43A8-381C-439E-BB2D-3E923E3D472E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U5:U16</xm:sqref>
        </x14:conditionalFormatting>
        <x14:conditionalFormatting xmlns:xm="http://schemas.microsoft.com/office/excel/2006/main">
          <x14:cfRule type="dataBar" id="{755634CE-FFD0-446C-AAB3-DE369B84F063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V5:V16</xm:sqref>
        </x14:conditionalFormatting>
        <x14:conditionalFormatting xmlns:xm="http://schemas.microsoft.com/office/excel/2006/main">
          <x14:cfRule type="dataBar" id="{3C2AF54D-3807-4205-AF9E-ABE84F082058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W5:W16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77111117893"/>
  </sheetPr>
  <dimension ref="A1:G16"/>
  <sheetViews>
    <sheetView showGridLines="0" rightToLeft="1" zoomScale="80" zoomScaleNormal="80" workbookViewId="0">
      <selection activeCell="C16" sqref="C16:E16"/>
    </sheetView>
  </sheetViews>
  <sheetFormatPr defaultColWidth="16.7109375" defaultRowHeight="15" x14ac:dyDescent="0.25"/>
  <cols>
    <col min="1" max="16384" width="16.7109375" style="5"/>
  </cols>
  <sheetData>
    <row r="1" spans="1:7" ht="69.75" customHeight="1" x14ac:dyDescent="0.25">
      <c r="A1" s="93" t="s">
        <v>70</v>
      </c>
      <c r="B1" s="94"/>
      <c r="C1" s="94"/>
      <c r="D1" s="94"/>
      <c r="E1" s="95"/>
    </row>
    <row r="2" spans="1:7" ht="26.25" customHeight="1" x14ac:dyDescent="0.25">
      <c r="A2" s="96" t="s">
        <v>0</v>
      </c>
      <c r="B2" s="91" t="s">
        <v>56</v>
      </c>
      <c r="C2" s="87" t="s">
        <v>52</v>
      </c>
      <c r="D2" s="87"/>
      <c r="E2" s="88"/>
    </row>
    <row r="3" spans="1:7" ht="21" customHeight="1" x14ac:dyDescent="0.25">
      <c r="A3" s="96"/>
      <c r="B3" s="91"/>
      <c r="C3" s="91" t="s">
        <v>18</v>
      </c>
      <c r="D3" s="91" t="s">
        <v>48</v>
      </c>
      <c r="E3" s="92" t="s">
        <v>49</v>
      </c>
    </row>
    <row r="4" spans="1:7" ht="16.5" customHeight="1" x14ac:dyDescent="0.25">
      <c r="A4" s="96"/>
      <c r="B4" s="91"/>
      <c r="C4" s="91"/>
      <c r="D4" s="91"/>
      <c r="E4" s="92"/>
    </row>
    <row r="5" spans="1:7" ht="26.45" customHeight="1" x14ac:dyDescent="0.25">
      <c r="A5" s="26">
        <v>1</v>
      </c>
      <c r="B5" s="24" t="s">
        <v>57</v>
      </c>
      <c r="C5" s="25">
        <v>1155174</v>
      </c>
      <c r="D5" s="25">
        <v>4644738</v>
      </c>
      <c r="E5" s="27">
        <v>5799912</v>
      </c>
      <c r="G5" s="14"/>
    </row>
    <row r="6" spans="1:7" ht="26.45" customHeight="1" x14ac:dyDescent="0.25">
      <c r="A6" s="26">
        <v>2</v>
      </c>
      <c r="B6" s="24" t="s">
        <v>58</v>
      </c>
      <c r="C6" s="25">
        <v>1218645</v>
      </c>
      <c r="D6" s="25">
        <v>4796186</v>
      </c>
      <c r="E6" s="27">
        <v>6014831</v>
      </c>
      <c r="G6" s="14"/>
    </row>
    <row r="7" spans="1:7" ht="26.45" customHeight="1" x14ac:dyDescent="0.25">
      <c r="A7" s="26">
        <v>3</v>
      </c>
      <c r="B7" s="24" t="s">
        <v>59</v>
      </c>
      <c r="C7" s="25">
        <v>1206075</v>
      </c>
      <c r="D7" s="25">
        <v>4785935</v>
      </c>
      <c r="E7" s="27">
        <v>5992010</v>
      </c>
      <c r="G7" s="14"/>
    </row>
    <row r="8" spans="1:7" ht="21.75" x14ac:dyDescent="0.25">
      <c r="A8" s="26">
        <v>4</v>
      </c>
      <c r="B8" s="24" t="s">
        <v>60</v>
      </c>
      <c r="C8" s="25">
        <v>1211577</v>
      </c>
      <c r="D8" s="25">
        <v>4814737</v>
      </c>
      <c r="E8" s="27">
        <v>6026314</v>
      </c>
      <c r="G8" s="14"/>
    </row>
    <row r="9" spans="1:7" ht="21.75" x14ac:dyDescent="0.25">
      <c r="A9" s="26">
        <v>5</v>
      </c>
      <c r="B9" s="24" t="s">
        <v>61</v>
      </c>
      <c r="C9" s="25">
        <v>1223952</v>
      </c>
      <c r="D9" s="25">
        <v>4838086</v>
      </c>
      <c r="E9" s="27">
        <v>6062038</v>
      </c>
      <c r="G9" s="14"/>
    </row>
    <row r="10" spans="1:7" ht="21.75" x14ac:dyDescent="0.25">
      <c r="A10" s="26">
        <v>6</v>
      </c>
      <c r="B10" s="24" t="s">
        <v>55</v>
      </c>
      <c r="C10" s="25">
        <v>1213246</v>
      </c>
      <c r="D10" s="25">
        <v>4811700</v>
      </c>
      <c r="E10" s="27">
        <v>6024946</v>
      </c>
      <c r="G10" s="14"/>
    </row>
    <row r="11" spans="1:7" ht="21.75" x14ac:dyDescent="0.25">
      <c r="A11" s="26">
        <v>7</v>
      </c>
      <c r="B11" s="24" t="s">
        <v>62</v>
      </c>
      <c r="C11" s="25">
        <v>1215032</v>
      </c>
      <c r="D11" s="25">
        <v>4845993</v>
      </c>
      <c r="E11" s="27">
        <v>6061025</v>
      </c>
      <c r="G11" s="14"/>
    </row>
    <row r="12" spans="1:7" s="4" customFormat="1" ht="21.75" x14ac:dyDescent="0.25">
      <c r="A12" s="26">
        <v>8</v>
      </c>
      <c r="B12" s="24" t="s">
        <v>63</v>
      </c>
      <c r="C12" s="25">
        <v>1203424</v>
      </c>
      <c r="D12" s="25">
        <v>4822710</v>
      </c>
      <c r="E12" s="27">
        <v>6026134</v>
      </c>
    </row>
    <row r="13" spans="1:7" s="4" customFormat="1" ht="21.75" x14ac:dyDescent="0.25">
      <c r="A13" s="26">
        <v>9</v>
      </c>
      <c r="B13" s="24" t="s">
        <v>64</v>
      </c>
      <c r="C13" s="25">
        <v>1208805</v>
      </c>
      <c r="D13" s="25">
        <v>4863526</v>
      </c>
      <c r="E13" s="27">
        <v>6072331</v>
      </c>
    </row>
    <row r="14" spans="1:7" s="4" customFormat="1" ht="21.75" x14ac:dyDescent="0.25">
      <c r="A14" s="26">
        <v>10</v>
      </c>
      <c r="B14" s="24" t="s">
        <v>65</v>
      </c>
      <c r="C14" s="25">
        <v>1222650</v>
      </c>
      <c r="D14" s="25">
        <v>4951437</v>
      </c>
      <c r="E14" s="27">
        <v>6174087</v>
      </c>
    </row>
    <row r="15" spans="1:7" s="4" customFormat="1" ht="21.75" x14ac:dyDescent="0.25">
      <c r="A15" s="26">
        <v>11</v>
      </c>
      <c r="B15" s="24" t="s">
        <v>66</v>
      </c>
      <c r="C15" s="25">
        <v>1221969</v>
      </c>
      <c r="D15" s="25">
        <v>5031743</v>
      </c>
      <c r="E15" s="27">
        <v>6253712</v>
      </c>
    </row>
    <row r="16" spans="1:7" s="4" customFormat="1" ht="22.5" thickBot="1" x14ac:dyDescent="0.3">
      <c r="A16" s="28">
        <v>12</v>
      </c>
      <c r="B16" s="29" t="s">
        <v>67</v>
      </c>
      <c r="C16" s="2">
        <v>1238216</v>
      </c>
      <c r="D16" s="2">
        <v>5048985</v>
      </c>
      <c r="E16" s="3">
        <v>6287201</v>
      </c>
    </row>
  </sheetData>
  <sheetProtection algorithmName="SHA-512" hashValue="+SibLSk/jChKTyJe1hKNq7DFsPp+c4aK+ZoXP9HVktbJSrqPhGevBM3HsRp7PYD7GJwp60VVm1R9stkyhR808A==" saltValue="dkUaMqr/HD/xUTMryEgCDQ==" spinCount="100000" sheet="1" objects="1" scenarios="1"/>
  <mergeCells count="7">
    <mergeCell ref="C3:C4"/>
    <mergeCell ref="D3:D4"/>
    <mergeCell ref="E3:E4"/>
    <mergeCell ref="A1:E1"/>
    <mergeCell ref="A2:A4"/>
    <mergeCell ref="B2:B4"/>
    <mergeCell ref="C2:E2"/>
  </mergeCells>
  <conditionalFormatting sqref="C5:E11">
    <cfRule type="dataBar" priority="67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{50ACEAD6-EBED-4DC3-B193-6F15C33D4487}</x14:id>
        </ext>
      </extLst>
    </cfRule>
  </conditionalFormatting>
  <conditionalFormatting sqref="C14:E15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{10F9E555-5417-4BFC-B301-68CA9711098D}</x14:id>
        </ext>
      </extLst>
    </cfRule>
  </conditionalFormatting>
  <conditionalFormatting sqref="C12:E13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{6FB51CE1-BC13-4C9B-9FD6-0B784629DE9E}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ACEAD6-EBED-4DC3-B193-6F15C33D448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C5:E11</xm:sqref>
        </x14:conditionalFormatting>
        <x14:conditionalFormatting xmlns:xm="http://schemas.microsoft.com/office/excel/2006/main">
          <x14:cfRule type="dataBar" id="{10F9E555-5417-4BFC-B301-68CA9711098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C14:E15</xm:sqref>
        </x14:conditionalFormatting>
        <x14:conditionalFormatting xmlns:xm="http://schemas.microsoft.com/office/excel/2006/main">
          <x14:cfRule type="dataBar" id="{6FB51CE1-BC13-4C9B-9FD6-0B784629DE9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C12:E13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</sheetPr>
  <dimension ref="A1:E16"/>
  <sheetViews>
    <sheetView showGridLines="0" rightToLeft="1" zoomScale="80" zoomScaleNormal="80" workbookViewId="0">
      <selection activeCell="D16" sqref="D16:E16"/>
    </sheetView>
  </sheetViews>
  <sheetFormatPr defaultColWidth="9.140625" defaultRowHeight="15" x14ac:dyDescent="0.25"/>
  <cols>
    <col min="1" max="1" width="5" style="5" customWidth="1"/>
    <col min="2" max="2" width="32" style="5" customWidth="1"/>
    <col min="3" max="3" width="20.140625" style="5" hidden="1" customWidth="1"/>
    <col min="4" max="4" width="26.85546875" style="5" customWidth="1"/>
    <col min="5" max="5" width="29" style="5" customWidth="1"/>
    <col min="6" max="16384" width="9.140625" style="5"/>
  </cols>
  <sheetData>
    <row r="1" spans="1:5" ht="77.25" customHeight="1" x14ac:dyDescent="0.25">
      <c r="A1" s="97" t="s">
        <v>71</v>
      </c>
      <c r="B1" s="98"/>
      <c r="C1" s="98"/>
      <c r="D1" s="98"/>
      <c r="E1" s="99"/>
    </row>
    <row r="2" spans="1:5" ht="26.25" hidden="1" customHeight="1" x14ac:dyDescent="0.25">
      <c r="A2" s="96" t="s">
        <v>0</v>
      </c>
      <c r="B2" s="91" t="s">
        <v>56</v>
      </c>
      <c r="C2" s="34"/>
      <c r="D2" s="87"/>
      <c r="E2" s="88"/>
    </row>
    <row r="3" spans="1:5" ht="21" customHeight="1" x14ac:dyDescent="0.25">
      <c r="A3" s="96"/>
      <c r="B3" s="91"/>
      <c r="C3" s="91"/>
      <c r="D3" s="91" t="s">
        <v>2</v>
      </c>
      <c r="E3" s="92" t="s">
        <v>4</v>
      </c>
    </row>
    <row r="4" spans="1:5" ht="16.5" customHeight="1" x14ac:dyDescent="0.25">
      <c r="A4" s="96"/>
      <c r="B4" s="91"/>
      <c r="C4" s="91"/>
      <c r="D4" s="91"/>
      <c r="E4" s="92"/>
    </row>
    <row r="5" spans="1:5" ht="27" customHeight="1" x14ac:dyDescent="0.25">
      <c r="A5" s="26">
        <v>1</v>
      </c>
      <c r="B5" s="24" t="s">
        <v>57</v>
      </c>
      <c r="C5" s="32"/>
      <c r="D5" s="25">
        <v>2061</v>
      </c>
      <c r="E5" s="27">
        <v>34515</v>
      </c>
    </row>
    <row r="6" spans="1:5" ht="27" customHeight="1" x14ac:dyDescent="0.25">
      <c r="A6" s="26">
        <v>2</v>
      </c>
      <c r="B6" s="24" t="s">
        <v>58</v>
      </c>
      <c r="C6" s="32"/>
      <c r="D6" s="25">
        <v>3357</v>
      </c>
      <c r="E6" s="27">
        <v>37318</v>
      </c>
    </row>
    <row r="7" spans="1:5" ht="21.75" x14ac:dyDescent="0.25">
      <c r="A7" s="26">
        <v>3</v>
      </c>
      <c r="B7" s="24" t="s">
        <v>59</v>
      </c>
      <c r="C7" s="32"/>
      <c r="D7" s="25">
        <v>2215</v>
      </c>
      <c r="E7" s="27">
        <v>37309</v>
      </c>
    </row>
    <row r="8" spans="1:5" ht="21.75" x14ac:dyDescent="0.25">
      <c r="A8" s="26">
        <v>4</v>
      </c>
      <c r="B8" s="24" t="s">
        <v>60</v>
      </c>
      <c r="C8" s="32"/>
      <c r="D8" s="25">
        <v>2246</v>
      </c>
      <c r="E8" s="27">
        <v>38557</v>
      </c>
    </row>
    <row r="9" spans="1:5" ht="21.75" x14ac:dyDescent="0.25">
      <c r="A9" s="26">
        <v>5</v>
      </c>
      <c r="B9" s="24" t="s">
        <v>61</v>
      </c>
      <c r="C9" s="32"/>
      <c r="D9" s="25">
        <v>2996</v>
      </c>
      <c r="E9" s="27">
        <v>37837</v>
      </c>
    </row>
    <row r="10" spans="1:5" ht="21.75" x14ac:dyDescent="0.25">
      <c r="A10" s="26">
        <v>6</v>
      </c>
      <c r="B10" s="24" t="s">
        <v>55</v>
      </c>
      <c r="C10" s="32"/>
      <c r="D10" s="25">
        <v>3440</v>
      </c>
      <c r="E10" s="27">
        <v>36558</v>
      </c>
    </row>
    <row r="11" spans="1:5" ht="21.75" x14ac:dyDescent="0.25">
      <c r="A11" s="26">
        <v>7</v>
      </c>
      <c r="B11" s="24" t="s">
        <v>62</v>
      </c>
      <c r="C11" s="32"/>
      <c r="D11" s="25">
        <v>3569</v>
      </c>
      <c r="E11" s="27">
        <v>38400</v>
      </c>
    </row>
    <row r="12" spans="1:5" s="4" customFormat="1" ht="21.75" x14ac:dyDescent="0.25">
      <c r="A12" s="26">
        <v>8</v>
      </c>
      <c r="B12" s="24" t="s">
        <v>63</v>
      </c>
      <c r="C12" s="32"/>
      <c r="D12" s="25">
        <v>3448</v>
      </c>
      <c r="E12" s="27">
        <v>38022</v>
      </c>
    </row>
    <row r="13" spans="1:5" s="4" customFormat="1" ht="21.75" x14ac:dyDescent="0.25">
      <c r="A13" s="26">
        <v>9</v>
      </c>
      <c r="B13" s="24" t="s">
        <v>64</v>
      </c>
      <c r="C13" s="32"/>
      <c r="D13" s="25">
        <v>3560</v>
      </c>
      <c r="E13" s="27">
        <v>40777</v>
      </c>
    </row>
    <row r="14" spans="1:5" s="4" customFormat="1" ht="21.75" x14ac:dyDescent="0.25">
      <c r="A14" s="26">
        <v>10</v>
      </c>
      <c r="B14" s="24" t="s">
        <v>65</v>
      </c>
      <c r="C14" s="32"/>
      <c r="D14" s="25">
        <v>3677</v>
      </c>
      <c r="E14" s="27">
        <v>46449</v>
      </c>
    </row>
    <row r="15" spans="1:5" s="4" customFormat="1" ht="21.75" x14ac:dyDescent="0.25">
      <c r="A15" s="26">
        <v>11</v>
      </c>
      <c r="B15" s="24" t="s">
        <v>66</v>
      </c>
      <c r="C15" s="32"/>
      <c r="D15" s="25">
        <v>3502</v>
      </c>
      <c r="E15" s="27">
        <v>48062</v>
      </c>
    </row>
    <row r="16" spans="1:5" s="4" customFormat="1" ht="22.5" thickBot="1" x14ac:dyDescent="0.3">
      <c r="A16" s="28">
        <v>12</v>
      </c>
      <c r="B16" s="29" t="s">
        <v>67</v>
      </c>
      <c r="C16" s="33"/>
      <c r="D16" s="30">
        <v>3315</v>
      </c>
      <c r="E16" s="31">
        <v>48423</v>
      </c>
    </row>
  </sheetData>
  <sheetProtection algorithmName="SHA-512" hashValue="M1/cCYdevNJrlI8xznoJbyVuoB9F5Zc3nzF6hCwzykws3OKeqMNGj4Vuj+IlyIWtFQhZFtABskx4sIGVrQwoRw==" saltValue="NvrjJdT9PVGEUUG74Nm5lQ==" spinCount="100000" sheet="1" objects="1" scenarios="1"/>
  <mergeCells count="7">
    <mergeCell ref="C3:C4"/>
    <mergeCell ref="A1:E1"/>
    <mergeCell ref="A2:A4"/>
    <mergeCell ref="B2:B4"/>
    <mergeCell ref="D2:E2"/>
    <mergeCell ref="D3:D4"/>
    <mergeCell ref="E3:E4"/>
  </mergeCells>
  <conditionalFormatting sqref="D5:E11">
    <cfRule type="dataBar" priority="68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{A67E54DD-9855-43F9-ACB8-917AE3902C9D}</x14:id>
        </ext>
      </extLst>
    </cfRule>
  </conditionalFormatting>
  <conditionalFormatting sqref="D14:E16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{88ABA5E4-3C7B-439A-B06A-04F8D80E9C47}</x14:id>
        </ext>
      </extLst>
    </cfRule>
  </conditionalFormatting>
  <conditionalFormatting sqref="D12:E13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{6B1EDDE4-36F3-4368-8D68-E65F5272E020}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7E54DD-9855-43F9-ACB8-917AE3902C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D5:E11</xm:sqref>
        </x14:conditionalFormatting>
        <x14:conditionalFormatting xmlns:xm="http://schemas.microsoft.com/office/excel/2006/main">
          <x14:cfRule type="dataBar" id="{88ABA5E4-3C7B-439A-B06A-04F8D80E9C4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D14:E16</xm:sqref>
        </x14:conditionalFormatting>
        <x14:conditionalFormatting xmlns:xm="http://schemas.microsoft.com/office/excel/2006/main">
          <x14:cfRule type="dataBar" id="{6B1EDDE4-36F3-4368-8D68-E65F5272E02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D12:E13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-0.249977111117893"/>
  </sheetPr>
  <dimension ref="A1:CR64"/>
  <sheetViews>
    <sheetView showGridLines="0" rightToLeft="1" zoomScale="80" zoomScaleNormal="80" workbookViewId="0">
      <pane xSplit="2" ySplit="4" topLeftCell="CH5" activePane="bottomRight" state="frozen"/>
      <selection sqref="A1:V1048576"/>
      <selection pane="topRight" sqref="A1:V1048576"/>
      <selection pane="bottomLeft" sqref="A1:V1048576"/>
      <selection pane="bottomRight" activeCell="C16" sqref="C16:CR16"/>
    </sheetView>
  </sheetViews>
  <sheetFormatPr defaultColWidth="9.140625" defaultRowHeight="15" x14ac:dyDescent="0.25"/>
  <cols>
    <col min="1" max="1" width="8.28515625" style="5" bestFit="1" customWidth="1"/>
    <col min="2" max="2" width="8.5703125" style="5" bestFit="1" customWidth="1"/>
    <col min="3" max="4" width="13.5703125" style="5" bestFit="1" customWidth="1"/>
    <col min="5" max="5" width="12" style="5" bestFit="1" customWidth="1"/>
    <col min="6" max="6" width="7.7109375" style="5" bestFit="1" customWidth="1"/>
    <col min="7" max="7" width="12.7109375" style="5" bestFit="1" customWidth="1"/>
    <col min="8" max="8" width="9.85546875" style="5" bestFit="1" customWidth="1"/>
    <col min="9" max="9" width="7.7109375" style="5" bestFit="1" customWidth="1"/>
    <col min="10" max="10" width="12.7109375" style="5" bestFit="1" customWidth="1"/>
    <col min="11" max="11" width="9.85546875" style="5" bestFit="1" customWidth="1"/>
    <col min="12" max="12" width="7.7109375" style="5" bestFit="1" customWidth="1"/>
    <col min="13" max="13" width="12.7109375" style="5" bestFit="1" customWidth="1"/>
    <col min="14" max="14" width="8.140625" style="5" bestFit="1" customWidth="1"/>
    <col min="15" max="15" width="7.7109375" style="5" bestFit="1" customWidth="1"/>
    <col min="16" max="16" width="13.5703125" style="5" bestFit="1" customWidth="1"/>
    <col min="17" max="17" width="9.85546875" style="5" bestFit="1" customWidth="1"/>
    <col min="18" max="18" width="7.7109375" style="5" bestFit="1" customWidth="1"/>
    <col min="19" max="19" width="12.7109375" style="5" bestFit="1" customWidth="1"/>
    <col min="20" max="20" width="12" style="5" bestFit="1" customWidth="1"/>
    <col min="21" max="21" width="7.7109375" style="5" bestFit="1" customWidth="1"/>
    <col min="22" max="22" width="12.7109375" style="5" bestFit="1" customWidth="1"/>
    <col min="23" max="23" width="8.140625" style="5" bestFit="1" customWidth="1"/>
    <col min="24" max="24" width="7.7109375" style="5" bestFit="1" customWidth="1"/>
    <col min="25" max="25" width="12.7109375" style="5" bestFit="1" customWidth="1"/>
    <col min="26" max="26" width="9.85546875" style="5" bestFit="1" customWidth="1"/>
    <col min="27" max="27" width="7.7109375" style="5" bestFit="1" customWidth="1"/>
    <col min="28" max="28" width="12.7109375" style="5" bestFit="1" customWidth="1"/>
    <col min="29" max="29" width="8.140625" style="5" bestFit="1" customWidth="1"/>
    <col min="30" max="30" width="7.7109375" style="5" bestFit="1" customWidth="1"/>
    <col min="31" max="31" width="12.7109375" style="5" bestFit="1" customWidth="1"/>
    <col min="32" max="33" width="8.140625" style="5" bestFit="1" customWidth="1"/>
    <col min="34" max="34" width="13.5703125" style="5" bestFit="1" customWidth="1"/>
    <col min="35" max="35" width="9.85546875" style="5" bestFit="1" customWidth="1"/>
    <col min="36" max="36" width="7.7109375" style="5" bestFit="1" customWidth="1"/>
    <col min="37" max="37" width="12.7109375" style="5" bestFit="1" customWidth="1"/>
    <col min="38" max="38" width="8.140625" style="5" bestFit="1" customWidth="1"/>
    <col min="39" max="39" width="7.7109375" style="5" bestFit="1" customWidth="1"/>
    <col min="40" max="40" width="12.7109375" style="5" bestFit="1" customWidth="1"/>
    <col min="41" max="41" width="9.85546875" style="5" bestFit="1" customWidth="1"/>
    <col min="42" max="42" width="7.7109375" style="5" bestFit="1" customWidth="1"/>
    <col min="43" max="43" width="12.7109375" style="5" bestFit="1" customWidth="1"/>
    <col min="44" max="44" width="8.140625" style="5" bestFit="1" customWidth="1"/>
    <col min="45" max="45" width="7.7109375" style="5" bestFit="1" customWidth="1"/>
    <col min="46" max="46" width="12.7109375" style="5" bestFit="1" customWidth="1"/>
    <col min="47" max="47" width="8.140625" style="5" bestFit="1" customWidth="1"/>
    <col min="48" max="48" width="7.7109375" style="5" bestFit="1" customWidth="1"/>
    <col min="49" max="49" width="12.7109375" style="5" bestFit="1" customWidth="1"/>
    <col min="50" max="50" width="8.140625" style="5" bestFit="1" customWidth="1"/>
    <col min="51" max="51" width="7.7109375" style="5" bestFit="1" customWidth="1"/>
    <col min="52" max="52" width="13.5703125" style="5" bestFit="1" customWidth="1"/>
    <col min="53" max="53" width="9.85546875" style="5" bestFit="1" customWidth="1"/>
    <col min="54" max="54" width="7.7109375" style="5" bestFit="1" customWidth="1"/>
    <col min="55" max="55" width="12.7109375" style="5" bestFit="1" customWidth="1"/>
    <col min="56" max="56" width="9.85546875" style="5" bestFit="1" customWidth="1"/>
    <col min="57" max="57" width="7.7109375" style="5" bestFit="1" customWidth="1"/>
    <col min="58" max="58" width="12.7109375" style="5" bestFit="1" customWidth="1"/>
    <col min="59" max="59" width="9.85546875" style="5" bestFit="1" customWidth="1"/>
    <col min="60" max="60" width="7.7109375" style="5" bestFit="1" customWidth="1"/>
    <col min="61" max="61" width="12.7109375" style="5" bestFit="1" customWidth="1"/>
    <col min="62" max="62" width="8.140625" style="5" bestFit="1" customWidth="1"/>
    <col min="63" max="63" width="7.7109375" style="5" bestFit="1" customWidth="1"/>
    <col min="64" max="64" width="12.7109375" style="5" bestFit="1" customWidth="1"/>
    <col min="65" max="65" width="9.85546875" style="5" bestFit="1" customWidth="1"/>
    <col min="66" max="66" width="7.7109375" style="5" bestFit="1" customWidth="1"/>
    <col min="67" max="67" width="12.7109375" style="5" bestFit="1" customWidth="1"/>
    <col min="68" max="68" width="9.85546875" style="5" bestFit="1" customWidth="1"/>
    <col min="69" max="69" width="7.7109375" style="5" bestFit="1" customWidth="1"/>
    <col min="70" max="70" width="12.7109375" style="5" bestFit="1" customWidth="1"/>
    <col min="71" max="71" width="8.140625" style="5" bestFit="1" customWidth="1"/>
    <col min="72" max="72" width="7.7109375" style="5" bestFit="1" customWidth="1"/>
    <col min="73" max="73" width="12.7109375" style="5" bestFit="1" customWidth="1"/>
    <col min="74" max="74" width="9.85546875" style="5" bestFit="1" customWidth="1"/>
    <col min="75" max="75" width="8.140625" style="5" bestFit="1" customWidth="1"/>
    <col min="76" max="76" width="12.7109375" style="5" bestFit="1" customWidth="1"/>
    <col min="77" max="77" width="9.85546875" style="5" bestFit="1" customWidth="1"/>
    <col min="78" max="78" width="7.7109375" style="5" bestFit="1" customWidth="1"/>
    <col min="79" max="79" width="12.7109375" style="5" bestFit="1" customWidth="1"/>
    <col min="80" max="80" width="8.140625" style="5" bestFit="1" customWidth="1"/>
    <col min="81" max="81" width="7.7109375" style="5" bestFit="1" customWidth="1"/>
    <col min="82" max="82" width="12.7109375" style="5" bestFit="1" customWidth="1"/>
    <col min="83" max="83" width="9.85546875" style="5" bestFit="1" customWidth="1"/>
    <col min="84" max="84" width="7.7109375" style="5" bestFit="1" customWidth="1"/>
    <col min="85" max="85" width="12.7109375" style="5" bestFit="1" customWidth="1"/>
    <col min="86" max="86" width="8.140625" style="5" bestFit="1" customWidth="1"/>
    <col min="87" max="87" width="10.85546875" style="5" bestFit="1" customWidth="1"/>
    <col min="88" max="88" width="12.7109375" style="5" bestFit="1" customWidth="1"/>
    <col min="89" max="89" width="9.85546875" style="5" bestFit="1" customWidth="1"/>
    <col min="90" max="90" width="7.7109375" style="5" bestFit="1" customWidth="1"/>
    <col min="91" max="91" width="12.7109375" style="5" bestFit="1" customWidth="1"/>
    <col min="92" max="92" width="8.140625" style="5" bestFit="1" customWidth="1"/>
    <col min="93" max="93" width="7.7109375" style="5" bestFit="1" customWidth="1"/>
    <col min="94" max="94" width="12.7109375" style="5" bestFit="1" customWidth="1"/>
    <col min="95" max="95" width="9.85546875" style="5" bestFit="1" customWidth="1"/>
    <col min="96" max="96" width="14.85546875" style="5" bestFit="1" customWidth="1"/>
    <col min="97" max="16384" width="9.140625" style="5"/>
  </cols>
  <sheetData>
    <row r="1" spans="1:96" ht="57.75" customHeight="1" x14ac:dyDescent="0.25">
      <c r="A1" s="105" t="s">
        <v>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7"/>
    </row>
    <row r="2" spans="1:96" ht="26.25" customHeight="1" x14ac:dyDescent="0.25">
      <c r="A2" s="80" t="s">
        <v>0</v>
      </c>
      <c r="B2" s="81" t="s">
        <v>56</v>
      </c>
      <c r="C2" s="102" t="s">
        <v>18</v>
      </c>
      <c r="D2" s="102"/>
      <c r="E2" s="103"/>
      <c r="F2" s="104" t="s">
        <v>11</v>
      </c>
      <c r="G2" s="102"/>
      <c r="H2" s="103"/>
      <c r="I2" s="104" t="s">
        <v>12</v>
      </c>
      <c r="J2" s="102"/>
      <c r="K2" s="103"/>
      <c r="L2" s="104" t="s">
        <v>13</v>
      </c>
      <c r="M2" s="102"/>
      <c r="N2" s="103"/>
      <c r="O2" s="104" t="s">
        <v>14</v>
      </c>
      <c r="P2" s="102"/>
      <c r="Q2" s="103"/>
      <c r="R2" s="104" t="s">
        <v>15</v>
      </c>
      <c r="S2" s="102"/>
      <c r="T2" s="103"/>
      <c r="U2" s="104" t="s">
        <v>16</v>
      </c>
      <c r="V2" s="102"/>
      <c r="W2" s="103"/>
      <c r="X2" s="104" t="s">
        <v>17</v>
      </c>
      <c r="Y2" s="102"/>
      <c r="Z2" s="103"/>
      <c r="AA2" s="104" t="s">
        <v>19</v>
      </c>
      <c r="AB2" s="102"/>
      <c r="AC2" s="103"/>
      <c r="AD2" s="104" t="s">
        <v>20</v>
      </c>
      <c r="AE2" s="102"/>
      <c r="AF2" s="103"/>
      <c r="AG2" s="104" t="s">
        <v>21</v>
      </c>
      <c r="AH2" s="102"/>
      <c r="AI2" s="103"/>
      <c r="AJ2" s="104" t="s">
        <v>22</v>
      </c>
      <c r="AK2" s="102"/>
      <c r="AL2" s="103"/>
      <c r="AM2" s="104" t="s">
        <v>23</v>
      </c>
      <c r="AN2" s="102"/>
      <c r="AO2" s="103"/>
      <c r="AP2" s="104" t="s">
        <v>24</v>
      </c>
      <c r="AQ2" s="102"/>
      <c r="AR2" s="103"/>
      <c r="AS2" s="104" t="s">
        <v>25</v>
      </c>
      <c r="AT2" s="102"/>
      <c r="AU2" s="103"/>
      <c r="AV2" s="104" t="s">
        <v>26</v>
      </c>
      <c r="AW2" s="102"/>
      <c r="AX2" s="103"/>
      <c r="AY2" s="104" t="s">
        <v>27</v>
      </c>
      <c r="AZ2" s="102"/>
      <c r="BA2" s="103"/>
      <c r="BB2" s="104" t="s">
        <v>28</v>
      </c>
      <c r="BC2" s="102"/>
      <c r="BD2" s="103"/>
      <c r="BE2" s="104" t="s">
        <v>29</v>
      </c>
      <c r="BF2" s="102"/>
      <c r="BG2" s="103"/>
      <c r="BH2" s="104" t="s">
        <v>30</v>
      </c>
      <c r="BI2" s="102"/>
      <c r="BJ2" s="103"/>
      <c r="BK2" s="104" t="s">
        <v>31</v>
      </c>
      <c r="BL2" s="102"/>
      <c r="BM2" s="103"/>
      <c r="BN2" s="104" t="s">
        <v>32</v>
      </c>
      <c r="BO2" s="102"/>
      <c r="BP2" s="103"/>
      <c r="BQ2" s="104" t="s">
        <v>33</v>
      </c>
      <c r="BR2" s="102"/>
      <c r="BS2" s="103"/>
      <c r="BT2" s="104" t="s">
        <v>34</v>
      </c>
      <c r="BU2" s="102"/>
      <c r="BV2" s="103"/>
      <c r="BW2" s="104" t="s">
        <v>35</v>
      </c>
      <c r="BX2" s="102"/>
      <c r="BY2" s="103"/>
      <c r="BZ2" s="104" t="s">
        <v>36</v>
      </c>
      <c r="CA2" s="102"/>
      <c r="CB2" s="103"/>
      <c r="CC2" s="104" t="s">
        <v>37</v>
      </c>
      <c r="CD2" s="102"/>
      <c r="CE2" s="103"/>
      <c r="CF2" s="104" t="s">
        <v>38</v>
      </c>
      <c r="CG2" s="102"/>
      <c r="CH2" s="103"/>
      <c r="CI2" s="104" t="s">
        <v>39</v>
      </c>
      <c r="CJ2" s="102"/>
      <c r="CK2" s="103"/>
      <c r="CL2" s="104" t="s">
        <v>40</v>
      </c>
      <c r="CM2" s="102"/>
      <c r="CN2" s="103"/>
      <c r="CO2" s="104" t="s">
        <v>41</v>
      </c>
      <c r="CP2" s="102"/>
      <c r="CQ2" s="103"/>
      <c r="CR2" s="108" t="s">
        <v>53</v>
      </c>
    </row>
    <row r="3" spans="1:96" ht="21" customHeight="1" x14ac:dyDescent="0.25">
      <c r="A3" s="80"/>
      <c r="B3" s="81"/>
      <c r="C3" s="100" t="s">
        <v>2</v>
      </c>
      <c r="D3" s="76" t="s">
        <v>3</v>
      </c>
      <c r="E3" s="101" t="s">
        <v>4</v>
      </c>
      <c r="F3" s="75" t="s">
        <v>2</v>
      </c>
      <c r="G3" s="76" t="s">
        <v>3</v>
      </c>
      <c r="H3" s="101" t="s">
        <v>4</v>
      </c>
      <c r="I3" s="75" t="s">
        <v>2</v>
      </c>
      <c r="J3" s="76" t="s">
        <v>3</v>
      </c>
      <c r="K3" s="101" t="s">
        <v>4</v>
      </c>
      <c r="L3" s="75" t="s">
        <v>2</v>
      </c>
      <c r="M3" s="76" t="s">
        <v>3</v>
      </c>
      <c r="N3" s="101" t="s">
        <v>4</v>
      </c>
      <c r="O3" s="75" t="s">
        <v>2</v>
      </c>
      <c r="P3" s="76" t="s">
        <v>3</v>
      </c>
      <c r="Q3" s="101" t="s">
        <v>4</v>
      </c>
      <c r="R3" s="75" t="s">
        <v>2</v>
      </c>
      <c r="S3" s="76" t="s">
        <v>3</v>
      </c>
      <c r="T3" s="101" t="s">
        <v>4</v>
      </c>
      <c r="U3" s="75" t="s">
        <v>2</v>
      </c>
      <c r="V3" s="76" t="s">
        <v>3</v>
      </c>
      <c r="W3" s="101" t="s">
        <v>4</v>
      </c>
      <c r="X3" s="75" t="s">
        <v>2</v>
      </c>
      <c r="Y3" s="76" t="s">
        <v>3</v>
      </c>
      <c r="Z3" s="101" t="s">
        <v>4</v>
      </c>
      <c r="AA3" s="75" t="s">
        <v>2</v>
      </c>
      <c r="AB3" s="76" t="s">
        <v>3</v>
      </c>
      <c r="AC3" s="101" t="s">
        <v>4</v>
      </c>
      <c r="AD3" s="75" t="s">
        <v>2</v>
      </c>
      <c r="AE3" s="76" t="s">
        <v>3</v>
      </c>
      <c r="AF3" s="101" t="s">
        <v>4</v>
      </c>
      <c r="AG3" s="75" t="s">
        <v>2</v>
      </c>
      <c r="AH3" s="76" t="s">
        <v>3</v>
      </c>
      <c r="AI3" s="101" t="s">
        <v>4</v>
      </c>
      <c r="AJ3" s="75" t="s">
        <v>2</v>
      </c>
      <c r="AK3" s="76" t="s">
        <v>3</v>
      </c>
      <c r="AL3" s="101" t="s">
        <v>4</v>
      </c>
      <c r="AM3" s="75" t="s">
        <v>2</v>
      </c>
      <c r="AN3" s="76" t="s">
        <v>3</v>
      </c>
      <c r="AO3" s="101" t="s">
        <v>4</v>
      </c>
      <c r="AP3" s="75" t="s">
        <v>2</v>
      </c>
      <c r="AQ3" s="76" t="s">
        <v>3</v>
      </c>
      <c r="AR3" s="101" t="s">
        <v>4</v>
      </c>
      <c r="AS3" s="75" t="s">
        <v>2</v>
      </c>
      <c r="AT3" s="76" t="s">
        <v>3</v>
      </c>
      <c r="AU3" s="101" t="s">
        <v>4</v>
      </c>
      <c r="AV3" s="75" t="s">
        <v>2</v>
      </c>
      <c r="AW3" s="76" t="s">
        <v>3</v>
      </c>
      <c r="AX3" s="101" t="s">
        <v>4</v>
      </c>
      <c r="AY3" s="75" t="s">
        <v>2</v>
      </c>
      <c r="AZ3" s="76" t="s">
        <v>3</v>
      </c>
      <c r="BA3" s="101" t="s">
        <v>4</v>
      </c>
      <c r="BB3" s="75" t="s">
        <v>2</v>
      </c>
      <c r="BC3" s="76" t="s">
        <v>3</v>
      </c>
      <c r="BD3" s="101" t="s">
        <v>4</v>
      </c>
      <c r="BE3" s="75" t="s">
        <v>2</v>
      </c>
      <c r="BF3" s="76" t="s">
        <v>3</v>
      </c>
      <c r="BG3" s="101" t="s">
        <v>4</v>
      </c>
      <c r="BH3" s="75" t="s">
        <v>2</v>
      </c>
      <c r="BI3" s="76" t="s">
        <v>3</v>
      </c>
      <c r="BJ3" s="101" t="s">
        <v>4</v>
      </c>
      <c r="BK3" s="75" t="s">
        <v>2</v>
      </c>
      <c r="BL3" s="76" t="s">
        <v>3</v>
      </c>
      <c r="BM3" s="101" t="s">
        <v>4</v>
      </c>
      <c r="BN3" s="75" t="s">
        <v>2</v>
      </c>
      <c r="BO3" s="76" t="s">
        <v>3</v>
      </c>
      <c r="BP3" s="101" t="s">
        <v>4</v>
      </c>
      <c r="BQ3" s="75" t="s">
        <v>2</v>
      </c>
      <c r="BR3" s="76" t="s">
        <v>3</v>
      </c>
      <c r="BS3" s="101" t="s">
        <v>4</v>
      </c>
      <c r="BT3" s="75" t="s">
        <v>2</v>
      </c>
      <c r="BU3" s="76" t="s">
        <v>3</v>
      </c>
      <c r="BV3" s="101" t="s">
        <v>4</v>
      </c>
      <c r="BW3" s="75" t="s">
        <v>2</v>
      </c>
      <c r="BX3" s="76" t="s">
        <v>3</v>
      </c>
      <c r="BY3" s="101" t="s">
        <v>4</v>
      </c>
      <c r="BZ3" s="75" t="s">
        <v>2</v>
      </c>
      <c r="CA3" s="76" t="s">
        <v>3</v>
      </c>
      <c r="CB3" s="101" t="s">
        <v>4</v>
      </c>
      <c r="CC3" s="75" t="s">
        <v>2</v>
      </c>
      <c r="CD3" s="76" t="s">
        <v>3</v>
      </c>
      <c r="CE3" s="101" t="s">
        <v>4</v>
      </c>
      <c r="CF3" s="75" t="s">
        <v>2</v>
      </c>
      <c r="CG3" s="76" t="s">
        <v>3</v>
      </c>
      <c r="CH3" s="101" t="s">
        <v>4</v>
      </c>
      <c r="CI3" s="75" t="s">
        <v>2</v>
      </c>
      <c r="CJ3" s="76" t="s">
        <v>3</v>
      </c>
      <c r="CK3" s="101" t="s">
        <v>4</v>
      </c>
      <c r="CL3" s="75" t="s">
        <v>2</v>
      </c>
      <c r="CM3" s="76" t="s">
        <v>3</v>
      </c>
      <c r="CN3" s="101" t="s">
        <v>4</v>
      </c>
      <c r="CO3" s="75" t="s">
        <v>2</v>
      </c>
      <c r="CP3" s="76" t="s">
        <v>3</v>
      </c>
      <c r="CQ3" s="101" t="s">
        <v>4</v>
      </c>
      <c r="CR3" s="108"/>
    </row>
    <row r="4" spans="1:96" ht="34.5" customHeight="1" x14ac:dyDescent="0.25">
      <c r="A4" s="80"/>
      <c r="B4" s="81"/>
      <c r="C4" s="100"/>
      <c r="D4" s="76"/>
      <c r="E4" s="101"/>
      <c r="F4" s="75"/>
      <c r="G4" s="76"/>
      <c r="H4" s="101"/>
      <c r="I4" s="75"/>
      <c r="J4" s="76"/>
      <c r="K4" s="101"/>
      <c r="L4" s="75"/>
      <c r="M4" s="76"/>
      <c r="N4" s="101"/>
      <c r="O4" s="75"/>
      <c r="P4" s="76"/>
      <c r="Q4" s="101"/>
      <c r="R4" s="75"/>
      <c r="S4" s="76"/>
      <c r="T4" s="101"/>
      <c r="U4" s="75"/>
      <c r="V4" s="76"/>
      <c r="W4" s="101"/>
      <c r="X4" s="75"/>
      <c r="Y4" s="76"/>
      <c r="Z4" s="101"/>
      <c r="AA4" s="75"/>
      <c r="AB4" s="76"/>
      <c r="AC4" s="101"/>
      <c r="AD4" s="75"/>
      <c r="AE4" s="76"/>
      <c r="AF4" s="101"/>
      <c r="AG4" s="75"/>
      <c r="AH4" s="76"/>
      <c r="AI4" s="101"/>
      <c r="AJ4" s="75"/>
      <c r="AK4" s="76"/>
      <c r="AL4" s="101"/>
      <c r="AM4" s="75"/>
      <c r="AN4" s="76"/>
      <c r="AO4" s="101"/>
      <c r="AP4" s="75"/>
      <c r="AQ4" s="76"/>
      <c r="AR4" s="101"/>
      <c r="AS4" s="75"/>
      <c r="AT4" s="76"/>
      <c r="AU4" s="101"/>
      <c r="AV4" s="75"/>
      <c r="AW4" s="76"/>
      <c r="AX4" s="101"/>
      <c r="AY4" s="75"/>
      <c r="AZ4" s="76"/>
      <c r="BA4" s="101"/>
      <c r="BB4" s="75"/>
      <c r="BC4" s="76"/>
      <c r="BD4" s="101"/>
      <c r="BE4" s="75"/>
      <c r="BF4" s="76"/>
      <c r="BG4" s="101"/>
      <c r="BH4" s="75"/>
      <c r="BI4" s="76"/>
      <c r="BJ4" s="101"/>
      <c r="BK4" s="75"/>
      <c r="BL4" s="76"/>
      <c r="BM4" s="101"/>
      <c r="BN4" s="75"/>
      <c r="BO4" s="76"/>
      <c r="BP4" s="101"/>
      <c r="BQ4" s="75"/>
      <c r="BR4" s="76"/>
      <c r="BS4" s="101"/>
      <c r="BT4" s="75"/>
      <c r="BU4" s="76"/>
      <c r="BV4" s="101"/>
      <c r="BW4" s="75"/>
      <c r="BX4" s="76"/>
      <c r="BY4" s="101"/>
      <c r="BZ4" s="75"/>
      <c r="CA4" s="76"/>
      <c r="CB4" s="101"/>
      <c r="CC4" s="75"/>
      <c r="CD4" s="76"/>
      <c r="CE4" s="101"/>
      <c r="CF4" s="75"/>
      <c r="CG4" s="76"/>
      <c r="CH4" s="101"/>
      <c r="CI4" s="75"/>
      <c r="CJ4" s="76"/>
      <c r="CK4" s="101"/>
      <c r="CL4" s="75"/>
      <c r="CM4" s="76"/>
      <c r="CN4" s="101"/>
      <c r="CO4" s="75"/>
      <c r="CP4" s="76"/>
      <c r="CQ4" s="101"/>
      <c r="CR4" s="108"/>
    </row>
    <row r="5" spans="1:96" ht="26.45" customHeight="1" x14ac:dyDescent="0.25">
      <c r="A5" s="1">
        <v>1</v>
      </c>
      <c r="B5" s="8" t="s">
        <v>57</v>
      </c>
      <c r="C5" s="43">
        <v>111622161</v>
      </c>
      <c r="D5" s="43">
        <v>248911780</v>
      </c>
      <c r="E5" s="45">
        <v>36463566</v>
      </c>
      <c r="F5" s="43">
        <v>310</v>
      </c>
      <c r="G5" s="43">
        <v>40170742</v>
      </c>
      <c r="H5" s="45">
        <v>409753</v>
      </c>
      <c r="I5" s="43">
        <v>203</v>
      </c>
      <c r="J5" s="43">
        <v>32878561</v>
      </c>
      <c r="K5" s="45">
        <v>147966</v>
      </c>
      <c r="L5" s="43">
        <v>11448</v>
      </c>
      <c r="M5" s="43">
        <v>14109142</v>
      </c>
      <c r="N5" s="45">
        <v>33773</v>
      </c>
      <c r="O5" s="43">
        <v>14673</v>
      </c>
      <c r="P5" s="43">
        <v>91570124</v>
      </c>
      <c r="Q5" s="45">
        <v>498598</v>
      </c>
      <c r="R5" s="43">
        <v>35039</v>
      </c>
      <c r="S5" s="43">
        <v>44898396</v>
      </c>
      <c r="T5" s="45">
        <v>9959359</v>
      </c>
      <c r="U5" s="43">
        <v>492</v>
      </c>
      <c r="V5" s="43">
        <v>8802234</v>
      </c>
      <c r="W5" s="45">
        <v>19778</v>
      </c>
      <c r="X5" s="43">
        <v>130</v>
      </c>
      <c r="Y5" s="43">
        <v>30763127</v>
      </c>
      <c r="Z5" s="45">
        <v>85967</v>
      </c>
      <c r="AA5" s="43">
        <v>166</v>
      </c>
      <c r="AB5" s="43">
        <v>13809034</v>
      </c>
      <c r="AC5" s="45">
        <v>36079</v>
      </c>
      <c r="AD5" s="43">
        <v>90</v>
      </c>
      <c r="AE5" s="43">
        <v>11533654</v>
      </c>
      <c r="AF5" s="45">
        <v>43725</v>
      </c>
      <c r="AG5" s="43">
        <v>46007</v>
      </c>
      <c r="AH5" s="43">
        <v>102998630</v>
      </c>
      <c r="AI5" s="45">
        <v>901606</v>
      </c>
      <c r="AJ5" s="43">
        <v>244</v>
      </c>
      <c r="AK5" s="43">
        <v>10411563</v>
      </c>
      <c r="AL5" s="45">
        <v>25190</v>
      </c>
      <c r="AM5" s="43">
        <v>1978</v>
      </c>
      <c r="AN5" s="43">
        <v>76201142</v>
      </c>
      <c r="AO5" s="45">
        <v>219904</v>
      </c>
      <c r="AP5" s="43">
        <v>2471</v>
      </c>
      <c r="AQ5" s="43">
        <v>12338847</v>
      </c>
      <c r="AR5" s="45">
        <v>41202</v>
      </c>
      <c r="AS5" s="43">
        <v>767</v>
      </c>
      <c r="AT5" s="43">
        <v>11015678</v>
      </c>
      <c r="AU5" s="45">
        <v>69839</v>
      </c>
      <c r="AV5" s="43">
        <v>112</v>
      </c>
      <c r="AW5" s="43">
        <v>36709228</v>
      </c>
      <c r="AX5" s="45">
        <v>57634</v>
      </c>
      <c r="AY5" s="43">
        <v>16072</v>
      </c>
      <c r="AZ5" s="43">
        <v>102745772</v>
      </c>
      <c r="BA5" s="45">
        <v>413382</v>
      </c>
      <c r="BB5" s="43">
        <v>117</v>
      </c>
      <c r="BC5" s="43">
        <v>17250632</v>
      </c>
      <c r="BD5" s="45">
        <v>241447</v>
      </c>
      <c r="BE5" s="43">
        <v>5785</v>
      </c>
      <c r="BF5" s="43">
        <v>20607874</v>
      </c>
      <c r="BG5" s="45">
        <v>163981</v>
      </c>
      <c r="BH5" s="43">
        <v>4029</v>
      </c>
      <c r="BI5" s="43">
        <v>19520669</v>
      </c>
      <c r="BJ5" s="45">
        <v>124742</v>
      </c>
      <c r="BK5" s="43">
        <v>19834</v>
      </c>
      <c r="BL5" s="43">
        <v>57149245</v>
      </c>
      <c r="BM5" s="45">
        <v>114624</v>
      </c>
      <c r="BN5" s="43">
        <v>12856</v>
      </c>
      <c r="BO5" s="43">
        <v>19663199</v>
      </c>
      <c r="BP5" s="45">
        <v>79701</v>
      </c>
      <c r="BQ5" s="43">
        <v>708</v>
      </c>
      <c r="BR5" s="43">
        <v>13557257</v>
      </c>
      <c r="BS5" s="45">
        <v>14890</v>
      </c>
      <c r="BT5" s="43">
        <v>8468</v>
      </c>
      <c r="BU5" s="43">
        <v>24238896</v>
      </c>
      <c r="BV5" s="45">
        <v>105131</v>
      </c>
      <c r="BW5" s="43">
        <v>12185</v>
      </c>
      <c r="BX5" s="43">
        <v>35186262</v>
      </c>
      <c r="BY5" s="45">
        <v>479297</v>
      </c>
      <c r="BZ5" s="43">
        <v>663</v>
      </c>
      <c r="CA5" s="43">
        <v>19071414</v>
      </c>
      <c r="CB5" s="45">
        <v>41826</v>
      </c>
      <c r="CC5" s="43">
        <v>1453</v>
      </c>
      <c r="CD5" s="43">
        <v>52375800</v>
      </c>
      <c r="CE5" s="45">
        <v>789419</v>
      </c>
      <c r="CF5" s="43">
        <v>951</v>
      </c>
      <c r="CG5" s="43">
        <v>19623969</v>
      </c>
      <c r="CH5" s="45">
        <v>45396</v>
      </c>
      <c r="CI5" s="43">
        <v>812817</v>
      </c>
      <c r="CJ5" s="43">
        <v>50536929</v>
      </c>
      <c r="CK5" s="45">
        <v>173478</v>
      </c>
      <c r="CL5" s="43">
        <v>293</v>
      </c>
      <c r="CM5" s="43">
        <v>21292261</v>
      </c>
      <c r="CN5" s="45">
        <v>84258</v>
      </c>
      <c r="CO5" s="43">
        <v>367</v>
      </c>
      <c r="CP5" s="43">
        <v>24686418</v>
      </c>
      <c r="CQ5" s="45">
        <v>180135</v>
      </c>
      <c r="CR5" s="44">
        <v>1449327014</v>
      </c>
    </row>
    <row r="6" spans="1:96" ht="26.45" customHeight="1" x14ac:dyDescent="0.25">
      <c r="A6" s="1">
        <v>2</v>
      </c>
      <c r="B6" s="8" t="s">
        <v>58</v>
      </c>
      <c r="C6" s="9">
        <v>111823321</v>
      </c>
      <c r="D6" s="9">
        <v>333403399</v>
      </c>
      <c r="E6" s="16">
        <v>46941546</v>
      </c>
      <c r="F6" s="9">
        <v>669</v>
      </c>
      <c r="G6" s="9">
        <v>45879066</v>
      </c>
      <c r="H6" s="16">
        <v>462158</v>
      </c>
      <c r="I6" s="9">
        <v>202</v>
      </c>
      <c r="J6" s="9">
        <v>36334991</v>
      </c>
      <c r="K6" s="16">
        <v>169515</v>
      </c>
      <c r="L6" s="9">
        <v>730</v>
      </c>
      <c r="M6" s="9">
        <v>14815931</v>
      </c>
      <c r="N6" s="16">
        <v>36899</v>
      </c>
      <c r="O6" s="9">
        <v>9625</v>
      </c>
      <c r="P6" s="9">
        <v>107807043</v>
      </c>
      <c r="Q6" s="16">
        <v>595120</v>
      </c>
      <c r="R6" s="9">
        <v>1437</v>
      </c>
      <c r="S6" s="9">
        <v>58843309</v>
      </c>
      <c r="T6" s="16">
        <v>9703660</v>
      </c>
      <c r="U6" s="9">
        <v>545</v>
      </c>
      <c r="V6" s="9">
        <v>10134873</v>
      </c>
      <c r="W6" s="16">
        <v>26038</v>
      </c>
      <c r="X6" s="9">
        <v>153</v>
      </c>
      <c r="Y6" s="9">
        <v>28040916</v>
      </c>
      <c r="Z6" s="16">
        <v>165139</v>
      </c>
      <c r="AA6" s="9">
        <v>270</v>
      </c>
      <c r="AB6" s="9">
        <v>16306802</v>
      </c>
      <c r="AC6" s="16">
        <v>42541</v>
      </c>
      <c r="AD6" s="9">
        <v>100</v>
      </c>
      <c r="AE6" s="9">
        <v>12401206</v>
      </c>
      <c r="AF6" s="16">
        <v>58703</v>
      </c>
      <c r="AG6" s="9">
        <v>67314</v>
      </c>
      <c r="AH6" s="9">
        <v>115651669</v>
      </c>
      <c r="AI6" s="16">
        <v>1005518</v>
      </c>
      <c r="AJ6" s="9">
        <v>211</v>
      </c>
      <c r="AK6" s="9">
        <v>11579684</v>
      </c>
      <c r="AL6" s="16">
        <v>32683</v>
      </c>
      <c r="AM6" s="9">
        <v>1882</v>
      </c>
      <c r="AN6" s="9">
        <v>81307963</v>
      </c>
      <c r="AO6" s="16">
        <v>285802</v>
      </c>
      <c r="AP6" s="9">
        <v>1548</v>
      </c>
      <c r="AQ6" s="9">
        <v>14674488</v>
      </c>
      <c r="AR6" s="16">
        <v>49276</v>
      </c>
      <c r="AS6" s="9">
        <v>264</v>
      </c>
      <c r="AT6" s="9">
        <v>13361189</v>
      </c>
      <c r="AU6" s="16">
        <v>103729</v>
      </c>
      <c r="AV6" s="9">
        <v>132</v>
      </c>
      <c r="AW6" s="9">
        <v>37737970</v>
      </c>
      <c r="AX6" s="16">
        <v>70432</v>
      </c>
      <c r="AY6" s="9">
        <v>1495</v>
      </c>
      <c r="AZ6" s="9">
        <v>112171381</v>
      </c>
      <c r="BA6" s="16">
        <v>469470</v>
      </c>
      <c r="BB6" s="9">
        <v>186</v>
      </c>
      <c r="BC6" s="9">
        <v>21289937</v>
      </c>
      <c r="BD6" s="16">
        <v>215624</v>
      </c>
      <c r="BE6" s="9">
        <v>4749</v>
      </c>
      <c r="BF6" s="9">
        <v>23761884</v>
      </c>
      <c r="BG6" s="16">
        <v>209007</v>
      </c>
      <c r="BH6" s="9">
        <v>621</v>
      </c>
      <c r="BI6" s="9">
        <v>20374831</v>
      </c>
      <c r="BJ6" s="16">
        <v>112348</v>
      </c>
      <c r="BK6" s="9">
        <v>3409</v>
      </c>
      <c r="BL6" s="9">
        <v>65938148</v>
      </c>
      <c r="BM6" s="16">
        <v>146362</v>
      </c>
      <c r="BN6" s="9">
        <v>4409</v>
      </c>
      <c r="BO6" s="9">
        <v>22403333</v>
      </c>
      <c r="BP6" s="16">
        <v>86231</v>
      </c>
      <c r="BQ6" s="9">
        <v>423</v>
      </c>
      <c r="BR6" s="9">
        <v>14133403</v>
      </c>
      <c r="BS6" s="16">
        <v>19627</v>
      </c>
      <c r="BT6" s="9">
        <v>8230</v>
      </c>
      <c r="BU6" s="9">
        <v>25856152</v>
      </c>
      <c r="BV6" s="16">
        <v>130250</v>
      </c>
      <c r="BW6" s="9">
        <v>13116</v>
      </c>
      <c r="BX6" s="9">
        <v>32507941</v>
      </c>
      <c r="BY6" s="16">
        <v>482268</v>
      </c>
      <c r="BZ6" s="9">
        <v>593</v>
      </c>
      <c r="CA6" s="9">
        <v>20677713</v>
      </c>
      <c r="CB6" s="16">
        <v>58761</v>
      </c>
      <c r="CC6" s="9">
        <v>1851</v>
      </c>
      <c r="CD6" s="9">
        <v>53303862</v>
      </c>
      <c r="CE6" s="16">
        <v>602016</v>
      </c>
      <c r="CF6" s="9">
        <v>1088</v>
      </c>
      <c r="CG6" s="9">
        <v>23112701</v>
      </c>
      <c r="CH6" s="16">
        <v>56966</v>
      </c>
      <c r="CI6" s="9">
        <v>853973</v>
      </c>
      <c r="CJ6" s="9">
        <v>46011355</v>
      </c>
      <c r="CK6" s="16">
        <v>196005</v>
      </c>
      <c r="CL6" s="9">
        <v>382</v>
      </c>
      <c r="CM6" s="9">
        <v>23983095</v>
      </c>
      <c r="CN6" s="16">
        <v>114710</v>
      </c>
      <c r="CO6" s="9">
        <v>931</v>
      </c>
      <c r="CP6" s="9">
        <v>27901203</v>
      </c>
      <c r="CQ6" s="16">
        <v>220589</v>
      </c>
      <c r="CR6" s="10">
        <v>1647380290</v>
      </c>
    </row>
    <row r="7" spans="1:96" ht="26.45" customHeight="1" x14ac:dyDescent="0.25">
      <c r="A7" s="1">
        <v>3</v>
      </c>
      <c r="B7" s="8" t="s">
        <v>59</v>
      </c>
      <c r="C7" s="50">
        <v>83590951</v>
      </c>
      <c r="D7" s="50">
        <v>324609521</v>
      </c>
      <c r="E7" s="52">
        <v>61465758</v>
      </c>
      <c r="F7" s="50">
        <v>596</v>
      </c>
      <c r="G7" s="50">
        <v>47458115</v>
      </c>
      <c r="H7" s="52">
        <v>415126</v>
      </c>
      <c r="I7" s="50">
        <v>334</v>
      </c>
      <c r="J7" s="50">
        <v>38191930</v>
      </c>
      <c r="K7" s="52">
        <v>123357</v>
      </c>
      <c r="L7" s="50">
        <v>784</v>
      </c>
      <c r="M7" s="50">
        <v>16051764</v>
      </c>
      <c r="N7" s="52">
        <v>35732</v>
      </c>
      <c r="O7" s="50">
        <v>7492</v>
      </c>
      <c r="P7" s="50">
        <v>108605274</v>
      </c>
      <c r="Q7" s="52">
        <v>596740</v>
      </c>
      <c r="R7" s="50">
        <v>1179</v>
      </c>
      <c r="S7" s="50">
        <v>60418110</v>
      </c>
      <c r="T7" s="52">
        <v>11075856</v>
      </c>
      <c r="U7" s="50">
        <v>1369</v>
      </c>
      <c r="V7" s="50">
        <v>10566765</v>
      </c>
      <c r="W7" s="52">
        <v>26829</v>
      </c>
      <c r="X7" s="50">
        <v>153</v>
      </c>
      <c r="Y7" s="50">
        <v>26765652</v>
      </c>
      <c r="Z7" s="52">
        <v>126336</v>
      </c>
      <c r="AA7" s="50">
        <v>321</v>
      </c>
      <c r="AB7" s="50">
        <v>17650629</v>
      </c>
      <c r="AC7" s="52">
        <v>37166</v>
      </c>
      <c r="AD7" s="50">
        <v>61</v>
      </c>
      <c r="AE7" s="50">
        <v>12417561</v>
      </c>
      <c r="AF7" s="52">
        <v>49810</v>
      </c>
      <c r="AG7" s="50">
        <v>48221</v>
      </c>
      <c r="AH7" s="50">
        <v>117785540</v>
      </c>
      <c r="AI7" s="52">
        <v>953367</v>
      </c>
      <c r="AJ7" s="50">
        <v>215</v>
      </c>
      <c r="AK7" s="50">
        <v>12263531</v>
      </c>
      <c r="AL7" s="52">
        <v>34510</v>
      </c>
      <c r="AM7" s="50">
        <v>1549</v>
      </c>
      <c r="AN7" s="50">
        <v>82612256</v>
      </c>
      <c r="AO7" s="52">
        <v>269192</v>
      </c>
      <c r="AP7" s="50">
        <v>9809</v>
      </c>
      <c r="AQ7" s="50">
        <v>15619404</v>
      </c>
      <c r="AR7" s="52">
        <v>105078</v>
      </c>
      <c r="AS7" s="50">
        <v>186</v>
      </c>
      <c r="AT7" s="50">
        <v>13662731</v>
      </c>
      <c r="AU7" s="52">
        <v>91578</v>
      </c>
      <c r="AV7" s="50">
        <v>131</v>
      </c>
      <c r="AW7" s="50">
        <v>36921472</v>
      </c>
      <c r="AX7" s="52">
        <v>67362</v>
      </c>
      <c r="AY7" s="50">
        <v>1439</v>
      </c>
      <c r="AZ7" s="50">
        <v>113550220</v>
      </c>
      <c r="BA7" s="52">
        <v>417668</v>
      </c>
      <c r="BB7" s="50">
        <v>264</v>
      </c>
      <c r="BC7" s="50">
        <v>22438238</v>
      </c>
      <c r="BD7" s="52">
        <v>170933</v>
      </c>
      <c r="BE7" s="50">
        <v>3192</v>
      </c>
      <c r="BF7" s="50">
        <v>22721558</v>
      </c>
      <c r="BG7" s="52">
        <v>169408</v>
      </c>
      <c r="BH7" s="50">
        <v>659</v>
      </c>
      <c r="BI7" s="50">
        <v>21806492</v>
      </c>
      <c r="BJ7" s="52">
        <v>87488</v>
      </c>
      <c r="BK7" s="50">
        <v>3631</v>
      </c>
      <c r="BL7" s="50">
        <v>65983056</v>
      </c>
      <c r="BM7" s="52">
        <v>127608</v>
      </c>
      <c r="BN7" s="50">
        <v>1072</v>
      </c>
      <c r="BO7" s="50">
        <v>23821141</v>
      </c>
      <c r="BP7" s="52">
        <v>89194</v>
      </c>
      <c r="BQ7" s="50">
        <v>214</v>
      </c>
      <c r="BR7" s="50">
        <v>14987635</v>
      </c>
      <c r="BS7" s="52">
        <v>16957</v>
      </c>
      <c r="BT7" s="50">
        <v>7908</v>
      </c>
      <c r="BU7" s="50">
        <v>26814458</v>
      </c>
      <c r="BV7" s="52">
        <v>160290</v>
      </c>
      <c r="BW7" s="50">
        <v>9153</v>
      </c>
      <c r="BX7" s="50">
        <v>35770131</v>
      </c>
      <c r="BY7" s="52">
        <v>591205</v>
      </c>
      <c r="BZ7" s="50">
        <v>814</v>
      </c>
      <c r="CA7" s="50">
        <v>22553350</v>
      </c>
      <c r="CB7" s="52">
        <v>52745</v>
      </c>
      <c r="CC7" s="50">
        <v>1169</v>
      </c>
      <c r="CD7" s="50">
        <v>58209800</v>
      </c>
      <c r="CE7" s="52">
        <v>556008</v>
      </c>
      <c r="CF7" s="50">
        <v>480</v>
      </c>
      <c r="CG7" s="50">
        <v>24557619</v>
      </c>
      <c r="CH7" s="52">
        <v>45714</v>
      </c>
      <c r="CI7" s="50">
        <v>631183</v>
      </c>
      <c r="CJ7" s="50">
        <v>43290858</v>
      </c>
      <c r="CK7" s="52">
        <v>176788</v>
      </c>
      <c r="CL7" s="50">
        <v>542</v>
      </c>
      <c r="CM7" s="50">
        <v>25570452</v>
      </c>
      <c r="CN7" s="52">
        <v>96923</v>
      </c>
      <c r="CO7" s="50">
        <v>360</v>
      </c>
      <c r="CP7" s="50">
        <v>26732019</v>
      </c>
      <c r="CQ7" s="52">
        <v>203404</v>
      </c>
      <c r="CR7" s="51">
        <v>1653168843</v>
      </c>
    </row>
    <row r="8" spans="1:96" ht="21.75" x14ac:dyDescent="0.25">
      <c r="A8" s="1">
        <v>4</v>
      </c>
      <c r="B8" s="8" t="s">
        <v>60</v>
      </c>
      <c r="C8" s="53">
        <v>103173493</v>
      </c>
      <c r="D8" s="53">
        <v>350106726</v>
      </c>
      <c r="E8" s="56">
        <v>68696417</v>
      </c>
      <c r="F8" s="53">
        <v>389</v>
      </c>
      <c r="G8" s="53">
        <v>51025962</v>
      </c>
      <c r="H8" s="56">
        <v>305940</v>
      </c>
      <c r="I8" s="53">
        <v>241</v>
      </c>
      <c r="J8" s="53">
        <v>39439942</v>
      </c>
      <c r="K8" s="56">
        <v>175011</v>
      </c>
      <c r="L8" s="53">
        <v>604</v>
      </c>
      <c r="M8" s="53">
        <v>17873490</v>
      </c>
      <c r="N8" s="56">
        <v>59642</v>
      </c>
      <c r="O8" s="53">
        <v>8845</v>
      </c>
      <c r="P8" s="53">
        <v>116589281</v>
      </c>
      <c r="Q8" s="56">
        <v>495218</v>
      </c>
      <c r="R8" s="53">
        <v>2279</v>
      </c>
      <c r="S8" s="53">
        <v>64333954</v>
      </c>
      <c r="T8" s="56">
        <v>12763643</v>
      </c>
      <c r="U8" s="53">
        <v>531</v>
      </c>
      <c r="V8" s="53">
        <v>10664973</v>
      </c>
      <c r="W8" s="56">
        <v>40457</v>
      </c>
      <c r="X8" s="53">
        <v>124</v>
      </c>
      <c r="Y8" s="53">
        <v>27531194</v>
      </c>
      <c r="Z8" s="56">
        <v>54385</v>
      </c>
      <c r="AA8" s="53">
        <v>174</v>
      </c>
      <c r="AB8" s="53">
        <v>18795066</v>
      </c>
      <c r="AC8" s="56">
        <v>32667</v>
      </c>
      <c r="AD8" s="53">
        <v>107</v>
      </c>
      <c r="AE8" s="53">
        <v>13296781</v>
      </c>
      <c r="AF8" s="56">
        <v>38301</v>
      </c>
      <c r="AG8" s="53">
        <v>60086</v>
      </c>
      <c r="AH8" s="53">
        <v>131067016</v>
      </c>
      <c r="AI8" s="56">
        <v>847700</v>
      </c>
      <c r="AJ8" s="53">
        <v>488</v>
      </c>
      <c r="AK8" s="53">
        <v>13189359</v>
      </c>
      <c r="AL8" s="56">
        <v>44889</v>
      </c>
      <c r="AM8" s="53">
        <v>1359</v>
      </c>
      <c r="AN8" s="53">
        <v>82911680</v>
      </c>
      <c r="AO8" s="56">
        <v>222904</v>
      </c>
      <c r="AP8" s="53">
        <v>1417</v>
      </c>
      <c r="AQ8" s="53">
        <v>16741049</v>
      </c>
      <c r="AR8" s="56">
        <v>48710</v>
      </c>
      <c r="AS8" s="53">
        <v>130</v>
      </c>
      <c r="AT8" s="53">
        <v>14560155</v>
      </c>
      <c r="AU8" s="56">
        <v>52007</v>
      </c>
      <c r="AV8" s="53">
        <v>89</v>
      </c>
      <c r="AW8" s="53">
        <v>37659782</v>
      </c>
      <c r="AX8" s="56">
        <v>40320</v>
      </c>
      <c r="AY8" s="53">
        <v>1590</v>
      </c>
      <c r="AZ8" s="53">
        <v>120630771</v>
      </c>
      <c r="BA8" s="56">
        <v>383910</v>
      </c>
      <c r="BB8" s="53">
        <v>141</v>
      </c>
      <c r="BC8" s="53">
        <v>23995303</v>
      </c>
      <c r="BD8" s="56">
        <v>198768</v>
      </c>
      <c r="BE8" s="53">
        <v>2239</v>
      </c>
      <c r="BF8" s="53">
        <v>25148255</v>
      </c>
      <c r="BG8" s="56">
        <v>172646</v>
      </c>
      <c r="BH8" s="53">
        <v>489</v>
      </c>
      <c r="BI8" s="53">
        <v>22159817</v>
      </c>
      <c r="BJ8" s="56">
        <v>91144</v>
      </c>
      <c r="BK8" s="53">
        <v>3794</v>
      </c>
      <c r="BL8" s="53">
        <v>69160711</v>
      </c>
      <c r="BM8" s="56">
        <v>92124</v>
      </c>
      <c r="BN8" s="53">
        <v>736</v>
      </c>
      <c r="BO8" s="53">
        <v>24279179</v>
      </c>
      <c r="BP8" s="56">
        <v>104363</v>
      </c>
      <c r="BQ8" s="53">
        <v>127</v>
      </c>
      <c r="BR8" s="53">
        <v>15697050</v>
      </c>
      <c r="BS8" s="56">
        <v>14866</v>
      </c>
      <c r="BT8" s="53">
        <v>7406</v>
      </c>
      <c r="BU8" s="53">
        <v>27833045</v>
      </c>
      <c r="BV8" s="56">
        <v>138847</v>
      </c>
      <c r="BW8" s="53">
        <v>13775</v>
      </c>
      <c r="BX8" s="53">
        <v>35890704</v>
      </c>
      <c r="BY8" s="56">
        <v>888349</v>
      </c>
      <c r="BZ8" s="53">
        <v>526</v>
      </c>
      <c r="CA8" s="53">
        <v>23337756</v>
      </c>
      <c r="CB8" s="56">
        <v>31336</v>
      </c>
      <c r="CC8" s="53">
        <v>691</v>
      </c>
      <c r="CD8" s="53">
        <v>59968413</v>
      </c>
      <c r="CE8" s="56">
        <v>489998</v>
      </c>
      <c r="CF8" s="53">
        <v>561</v>
      </c>
      <c r="CG8" s="53">
        <v>26151537</v>
      </c>
      <c r="CH8" s="56">
        <v>39287</v>
      </c>
      <c r="CI8" s="53">
        <v>783985</v>
      </c>
      <c r="CJ8" s="53">
        <v>44213679</v>
      </c>
      <c r="CK8" s="56">
        <v>174756</v>
      </c>
      <c r="CL8" s="53">
        <v>444</v>
      </c>
      <c r="CM8" s="53">
        <v>27095414</v>
      </c>
      <c r="CN8" s="56">
        <v>65994</v>
      </c>
      <c r="CO8" s="53">
        <v>292</v>
      </c>
      <c r="CP8" s="53">
        <v>29546154</v>
      </c>
      <c r="CQ8" s="56">
        <v>116036</v>
      </c>
      <c r="CR8" s="54">
        <v>1771881985</v>
      </c>
    </row>
    <row r="9" spans="1:96" ht="21.75" x14ac:dyDescent="0.25">
      <c r="A9" s="1">
        <v>5</v>
      </c>
      <c r="B9" s="8" t="s">
        <v>61</v>
      </c>
      <c r="C9" s="57">
        <v>109112423</v>
      </c>
      <c r="D9" s="57">
        <v>362480130</v>
      </c>
      <c r="E9" s="60">
        <v>75106894</v>
      </c>
      <c r="F9" s="57">
        <v>536</v>
      </c>
      <c r="G9" s="57">
        <v>53319755</v>
      </c>
      <c r="H9" s="60">
        <v>414136</v>
      </c>
      <c r="I9" s="57">
        <v>263</v>
      </c>
      <c r="J9" s="57">
        <v>41625127</v>
      </c>
      <c r="K9" s="60">
        <v>111707</v>
      </c>
      <c r="L9" s="57">
        <v>670</v>
      </c>
      <c r="M9" s="57">
        <v>19364514</v>
      </c>
      <c r="N9" s="60">
        <v>16018</v>
      </c>
      <c r="O9" s="57">
        <v>6981</v>
      </c>
      <c r="P9" s="57">
        <v>121540929</v>
      </c>
      <c r="Q9" s="60">
        <v>515477</v>
      </c>
      <c r="R9" s="57">
        <v>2815</v>
      </c>
      <c r="S9" s="57">
        <v>66606501</v>
      </c>
      <c r="T9" s="60">
        <v>13760134</v>
      </c>
      <c r="U9" s="57">
        <v>1372</v>
      </c>
      <c r="V9" s="57">
        <v>10979029</v>
      </c>
      <c r="W9" s="60">
        <v>43949</v>
      </c>
      <c r="X9" s="57">
        <v>176</v>
      </c>
      <c r="Y9" s="57">
        <v>27828579</v>
      </c>
      <c r="Z9" s="60">
        <v>34793</v>
      </c>
      <c r="AA9" s="57">
        <v>198</v>
      </c>
      <c r="AB9" s="57">
        <v>19851256</v>
      </c>
      <c r="AC9" s="60">
        <v>12230</v>
      </c>
      <c r="AD9" s="57">
        <v>154</v>
      </c>
      <c r="AE9" s="57">
        <v>13757464</v>
      </c>
      <c r="AF9" s="60">
        <v>25537</v>
      </c>
      <c r="AG9" s="57">
        <v>72544</v>
      </c>
      <c r="AH9" s="57">
        <v>140068372</v>
      </c>
      <c r="AI9" s="60">
        <v>740146</v>
      </c>
      <c r="AJ9" s="57">
        <v>454</v>
      </c>
      <c r="AK9" s="57">
        <v>14239806</v>
      </c>
      <c r="AL9" s="60">
        <v>16189</v>
      </c>
      <c r="AM9" s="57">
        <v>1511</v>
      </c>
      <c r="AN9" s="57">
        <v>86363224</v>
      </c>
      <c r="AO9" s="60">
        <v>190069</v>
      </c>
      <c r="AP9" s="57">
        <v>1775</v>
      </c>
      <c r="AQ9" s="57">
        <v>17358317</v>
      </c>
      <c r="AR9" s="60">
        <v>25122</v>
      </c>
      <c r="AS9" s="57">
        <v>182</v>
      </c>
      <c r="AT9" s="57">
        <v>15205972</v>
      </c>
      <c r="AU9" s="60">
        <v>63595</v>
      </c>
      <c r="AV9" s="57">
        <v>177</v>
      </c>
      <c r="AW9" s="57">
        <v>39913138</v>
      </c>
      <c r="AX9" s="60">
        <v>18728</v>
      </c>
      <c r="AY9" s="57">
        <v>1419</v>
      </c>
      <c r="AZ9" s="57">
        <v>125646503</v>
      </c>
      <c r="BA9" s="60">
        <v>355559</v>
      </c>
      <c r="BB9" s="57">
        <v>146</v>
      </c>
      <c r="BC9" s="57">
        <v>24817625</v>
      </c>
      <c r="BD9" s="60">
        <v>212947</v>
      </c>
      <c r="BE9" s="57">
        <v>3012</v>
      </c>
      <c r="BF9" s="57">
        <v>26588810</v>
      </c>
      <c r="BG9" s="60">
        <v>114859</v>
      </c>
      <c r="BH9" s="57">
        <v>664</v>
      </c>
      <c r="BI9" s="57">
        <v>23650547</v>
      </c>
      <c r="BJ9" s="60">
        <v>64600</v>
      </c>
      <c r="BK9" s="57">
        <v>4613</v>
      </c>
      <c r="BL9" s="57">
        <v>70845285</v>
      </c>
      <c r="BM9" s="60">
        <v>60453</v>
      </c>
      <c r="BN9" s="57">
        <v>540</v>
      </c>
      <c r="BO9" s="57">
        <v>26256345</v>
      </c>
      <c r="BP9" s="60">
        <v>64292</v>
      </c>
      <c r="BQ9" s="57">
        <v>186</v>
      </c>
      <c r="BR9" s="57">
        <v>16334445</v>
      </c>
      <c r="BS9" s="60">
        <v>10962</v>
      </c>
      <c r="BT9" s="57">
        <v>8506</v>
      </c>
      <c r="BU9" s="57">
        <v>29864389</v>
      </c>
      <c r="BV9" s="60">
        <v>88400</v>
      </c>
      <c r="BW9" s="57">
        <v>14749</v>
      </c>
      <c r="BX9" s="57">
        <v>38791851</v>
      </c>
      <c r="BY9" s="60">
        <v>844738</v>
      </c>
      <c r="BZ9" s="57">
        <v>645</v>
      </c>
      <c r="CA9" s="57">
        <v>25078963</v>
      </c>
      <c r="CB9" s="60">
        <v>25993</v>
      </c>
      <c r="CC9" s="57">
        <v>861</v>
      </c>
      <c r="CD9" s="57">
        <v>63843444</v>
      </c>
      <c r="CE9" s="60">
        <v>373254</v>
      </c>
      <c r="CF9" s="57">
        <v>490</v>
      </c>
      <c r="CG9" s="57">
        <v>27340474</v>
      </c>
      <c r="CH9" s="60">
        <v>33567</v>
      </c>
      <c r="CI9" s="57">
        <v>996959</v>
      </c>
      <c r="CJ9" s="57">
        <v>45343588</v>
      </c>
      <c r="CK9" s="60">
        <v>158313</v>
      </c>
      <c r="CL9" s="57">
        <v>487</v>
      </c>
      <c r="CM9" s="57">
        <v>28921457</v>
      </c>
      <c r="CN9" s="60">
        <v>37023</v>
      </c>
      <c r="CO9" s="57">
        <v>370</v>
      </c>
      <c r="CP9" s="57">
        <v>30430360</v>
      </c>
      <c r="CQ9" s="60">
        <v>81987</v>
      </c>
      <c r="CR9" s="58">
        <v>1858113748</v>
      </c>
    </row>
    <row r="10" spans="1:96" ht="26.45" customHeight="1" x14ac:dyDescent="0.25">
      <c r="A10" s="1">
        <v>6</v>
      </c>
      <c r="B10" s="8" t="s">
        <v>55</v>
      </c>
      <c r="C10" s="61">
        <v>111539508</v>
      </c>
      <c r="D10" s="61">
        <v>341390633</v>
      </c>
      <c r="E10" s="64">
        <v>75506744</v>
      </c>
      <c r="F10" s="61">
        <v>609</v>
      </c>
      <c r="G10" s="61">
        <v>53434106</v>
      </c>
      <c r="H10" s="64">
        <v>479067</v>
      </c>
      <c r="I10" s="61">
        <v>387</v>
      </c>
      <c r="J10" s="61">
        <v>42630152</v>
      </c>
      <c r="K10" s="64">
        <v>70745</v>
      </c>
      <c r="L10" s="61">
        <v>610</v>
      </c>
      <c r="M10" s="61">
        <v>20089095</v>
      </c>
      <c r="N10" s="64">
        <v>20370</v>
      </c>
      <c r="O10" s="61">
        <v>7076</v>
      </c>
      <c r="P10" s="61">
        <v>118219373</v>
      </c>
      <c r="Q10" s="64">
        <v>602606</v>
      </c>
      <c r="R10" s="61">
        <v>2487</v>
      </c>
      <c r="S10" s="61">
        <v>63333990</v>
      </c>
      <c r="T10" s="64">
        <v>13797769</v>
      </c>
      <c r="U10" s="61">
        <v>893</v>
      </c>
      <c r="V10" s="61">
        <v>11123478</v>
      </c>
      <c r="W10" s="64">
        <v>86407</v>
      </c>
      <c r="X10" s="61">
        <v>164</v>
      </c>
      <c r="Y10" s="61">
        <v>27311352</v>
      </c>
      <c r="Z10" s="64">
        <v>205292</v>
      </c>
      <c r="AA10" s="61">
        <v>184</v>
      </c>
      <c r="AB10" s="61">
        <v>19801415</v>
      </c>
      <c r="AC10" s="64">
        <v>11698</v>
      </c>
      <c r="AD10" s="61">
        <v>151</v>
      </c>
      <c r="AE10" s="61">
        <v>13567432</v>
      </c>
      <c r="AF10" s="64">
        <v>41757</v>
      </c>
      <c r="AG10" s="61">
        <v>63947</v>
      </c>
      <c r="AH10" s="61">
        <v>134905552</v>
      </c>
      <c r="AI10" s="64">
        <v>694137</v>
      </c>
      <c r="AJ10" s="61">
        <v>410</v>
      </c>
      <c r="AK10" s="61">
        <v>14501792</v>
      </c>
      <c r="AL10" s="64">
        <v>17024</v>
      </c>
      <c r="AM10" s="61">
        <v>1460</v>
      </c>
      <c r="AN10" s="61">
        <v>86764956</v>
      </c>
      <c r="AO10" s="64">
        <v>205926</v>
      </c>
      <c r="AP10" s="61">
        <v>2398</v>
      </c>
      <c r="AQ10" s="61">
        <v>17149769</v>
      </c>
      <c r="AR10" s="64">
        <v>67989</v>
      </c>
      <c r="AS10" s="61">
        <v>197</v>
      </c>
      <c r="AT10" s="61">
        <v>15119824</v>
      </c>
      <c r="AU10" s="64">
        <v>187397</v>
      </c>
      <c r="AV10" s="61">
        <v>216</v>
      </c>
      <c r="AW10" s="61">
        <v>39620245</v>
      </c>
      <c r="AX10" s="64">
        <v>21551</v>
      </c>
      <c r="AY10" s="61">
        <v>1650</v>
      </c>
      <c r="AZ10" s="61">
        <v>125203968</v>
      </c>
      <c r="BA10" s="64">
        <v>356056</v>
      </c>
      <c r="BB10" s="61">
        <v>217</v>
      </c>
      <c r="BC10" s="61">
        <v>24492823</v>
      </c>
      <c r="BD10" s="64">
        <v>154866</v>
      </c>
      <c r="BE10" s="61">
        <v>2903</v>
      </c>
      <c r="BF10" s="61">
        <v>26594117</v>
      </c>
      <c r="BG10" s="64">
        <v>139827</v>
      </c>
      <c r="BH10" s="61">
        <v>586</v>
      </c>
      <c r="BI10" s="61">
        <v>24725224</v>
      </c>
      <c r="BJ10" s="64">
        <v>61015</v>
      </c>
      <c r="BK10" s="61">
        <v>4438</v>
      </c>
      <c r="BL10" s="61">
        <v>69544548</v>
      </c>
      <c r="BM10" s="64">
        <v>76442</v>
      </c>
      <c r="BN10" s="61">
        <v>570</v>
      </c>
      <c r="BO10" s="61">
        <v>26774428</v>
      </c>
      <c r="BP10" s="64">
        <v>71454</v>
      </c>
      <c r="BQ10" s="61">
        <v>223</v>
      </c>
      <c r="BR10" s="61">
        <v>16606564</v>
      </c>
      <c r="BS10" s="64">
        <v>18444</v>
      </c>
      <c r="BT10" s="61">
        <v>7127</v>
      </c>
      <c r="BU10" s="61">
        <v>30058148</v>
      </c>
      <c r="BV10" s="64">
        <v>124722</v>
      </c>
      <c r="BW10" s="61">
        <v>16071</v>
      </c>
      <c r="BX10" s="61">
        <v>45639375</v>
      </c>
      <c r="BY10" s="64">
        <v>682114</v>
      </c>
      <c r="BZ10" s="61">
        <v>773</v>
      </c>
      <c r="CA10" s="61">
        <v>26000923</v>
      </c>
      <c r="CB10" s="64">
        <v>33351</v>
      </c>
      <c r="CC10" s="61">
        <v>924</v>
      </c>
      <c r="CD10" s="61">
        <v>70823165</v>
      </c>
      <c r="CE10" s="61">
        <v>263877</v>
      </c>
      <c r="CF10" s="61">
        <v>1898</v>
      </c>
      <c r="CG10" s="61">
        <v>26888836</v>
      </c>
      <c r="CH10" s="64">
        <v>36200</v>
      </c>
      <c r="CI10" s="61">
        <v>985420</v>
      </c>
      <c r="CJ10" s="61">
        <v>44653854</v>
      </c>
      <c r="CK10" s="64">
        <v>181948</v>
      </c>
      <c r="CL10" s="61">
        <v>600</v>
      </c>
      <c r="CM10" s="61">
        <v>28967643</v>
      </c>
      <c r="CN10" s="64">
        <v>48315</v>
      </c>
      <c r="CO10" s="61">
        <v>443</v>
      </c>
      <c r="CP10" s="61">
        <v>29145181</v>
      </c>
      <c r="CQ10" s="64">
        <v>93451</v>
      </c>
      <c r="CR10" s="62">
        <v>1842085062</v>
      </c>
    </row>
    <row r="11" spans="1:96" ht="26.45" customHeight="1" x14ac:dyDescent="0.25">
      <c r="A11" s="1">
        <v>7</v>
      </c>
      <c r="B11" s="8" t="s">
        <v>62</v>
      </c>
      <c r="C11" s="65">
        <v>107690751</v>
      </c>
      <c r="D11" s="65">
        <v>364168021</v>
      </c>
      <c r="E11" s="68">
        <v>72646086</v>
      </c>
      <c r="F11" s="65">
        <v>608</v>
      </c>
      <c r="G11" s="65">
        <v>52466431</v>
      </c>
      <c r="H11" s="68">
        <v>464143</v>
      </c>
      <c r="I11" s="65">
        <v>444</v>
      </c>
      <c r="J11" s="65">
        <v>41466949</v>
      </c>
      <c r="K11" s="68">
        <v>99684</v>
      </c>
      <c r="L11" s="65">
        <v>409</v>
      </c>
      <c r="M11" s="65">
        <v>17289194</v>
      </c>
      <c r="N11" s="68">
        <v>21488</v>
      </c>
      <c r="O11" s="65">
        <v>6260</v>
      </c>
      <c r="P11" s="65">
        <v>120073536</v>
      </c>
      <c r="Q11" s="68">
        <v>662597</v>
      </c>
      <c r="R11" s="65">
        <v>908</v>
      </c>
      <c r="S11" s="65">
        <v>66370826</v>
      </c>
      <c r="T11" s="68">
        <v>15648348</v>
      </c>
      <c r="U11" s="65">
        <v>891</v>
      </c>
      <c r="V11" s="65">
        <v>11180456</v>
      </c>
      <c r="W11" s="68">
        <v>51659</v>
      </c>
      <c r="X11" s="65">
        <v>181</v>
      </c>
      <c r="Y11" s="65">
        <v>30265559</v>
      </c>
      <c r="Z11" s="68">
        <v>1036529</v>
      </c>
      <c r="AA11" s="65">
        <v>178</v>
      </c>
      <c r="AB11" s="65">
        <v>17908236</v>
      </c>
      <c r="AC11" s="68">
        <v>19643</v>
      </c>
      <c r="AD11" s="65">
        <v>187</v>
      </c>
      <c r="AE11" s="65">
        <v>13664292</v>
      </c>
      <c r="AF11" s="68">
        <v>62392</v>
      </c>
      <c r="AG11" s="65">
        <v>72059</v>
      </c>
      <c r="AH11" s="65">
        <v>129085082</v>
      </c>
      <c r="AI11" s="68">
        <v>724222</v>
      </c>
      <c r="AJ11" s="65">
        <v>389</v>
      </c>
      <c r="AK11" s="65">
        <v>13440835</v>
      </c>
      <c r="AL11" s="68">
        <v>32552</v>
      </c>
      <c r="AM11" s="65">
        <v>1287</v>
      </c>
      <c r="AN11" s="65">
        <v>93010398</v>
      </c>
      <c r="AO11" s="68">
        <v>256836</v>
      </c>
      <c r="AP11" s="65">
        <v>2495</v>
      </c>
      <c r="AQ11" s="65">
        <v>16693800</v>
      </c>
      <c r="AR11" s="68">
        <v>68094</v>
      </c>
      <c r="AS11" s="65">
        <v>216</v>
      </c>
      <c r="AT11" s="65">
        <v>14928170</v>
      </c>
      <c r="AU11" s="68">
        <v>78650</v>
      </c>
      <c r="AV11" s="65">
        <v>190</v>
      </c>
      <c r="AW11" s="65">
        <v>42456399</v>
      </c>
      <c r="AX11" s="68">
        <v>50177</v>
      </c>
      <c r="AY11" s="65">
        <v>1396</v>
      </c>
      <c r="AZ11" s="65">
        <v>124646976</v>
      </c>
      <c r="BA11" s="68">
        <v>483361</v>
      </c>
      <c r="BB11" s="65">
        <v>181</v>
      </c>
      <c r="BC11" s="65">
        <v>24578600</v>
      </c>
      <c r="BD11" s="68">
        <v>121088</v>
      </c>
      <c r="BE11" s="65">
        <v>3694</v>
      </c>
      <c r="BF11" s="65">
        <v>26722115</v>
      </c>
      <c r="BG11" s="68">
        <v>231986</v>
      </c>
      <c r="BH11" s="65">
        <v>453</v>
      </c>
      <c r="BI11" s="65">
        <v>23228740</v>
      </c>
      <c r="BJ11" s="68">
        <v>71872</v>
      </c>
      <c r="BK11" s="65">
        <v>2818</v>
      </c>
      <c r="BL11" s="65">
        <v>71380854</v>
      </c>
      <c r="BM11" s="68">
        <v>141950</v>
      </c>
      <c r="BN11" s="65">
        <v>434</v>
      </c>
      <c r="BO11" s="65">
        <v>26393835</v>
      </c>
      <c r="BP11" s="68">
        <v>134037</v>
      </c>
      <c r="BQ11" s="65">
        <v>228</v>
      </c>
      <c r="BR11" s="65">
        <v>15761528</v>
      </c>
      <c r="BS11" s="68">
        <v>16798</v>
      </c>
      <c r="BT11" s="65">
        <v>5448</v>
      </c>
      <c r="BU11" s="65">
        <v>29349972</v>
      </c>
      <c r="BV11" s="68">
        <v>170645</v>
      </c>
      <c r="BW11" s="65">
        <v>13728</v>
      </c>
      <c r="BX11" s="65">
        <v>37394971</v>
      </c>
      <c r="BY11" s="68">
        <v>733103</v>
      </c>
      <c r="BZ11" s="65">
        <v>543</v>
      </c>
      <c r="CA11" s="65">
        <v>24211014</v>
      </c>
      <c r="CB11" s="68">
        <v>50115</v>
      </c>
      <c r="CC11" s="65">
        <v>844</v>
      </c>
      <c r="CD11" s="65">
        <v>61713689</v>
      </c>
      <c r="CE11" s="68">
        <v>436751</v>
      </c>
      <c r="CF11" s="65">
        <v>2233</v>
      </c>
      <c r="CG11" s="65">
        <v>26347928</v>
      </c>
      <c r="CH11" s="68">
        <v>58875</v>
      </c>
      <c r="CI11" s="65">
        <v>1278660</v>
      </c>
      <c r="CJ11" s="65">
        <v>48873104</v>
      </c>
      <c r="CK11" s="68">
        <v>631748</v>
      </c>
      <c r="CL11" s="65">
        <v>463</v>
      </c>
      <c r="CM11" s="65">
        <v>27362961</v>
      </c>
      <c r="CN11" s="68">
        <v>103631</v>
      </c>
      <c r="CO11" s="65">
        <v>380</v>
      </c>
      <c r="CP11" s="65">
        <v>30907365</v>
      </c>
      <c r="CQ11" s="68">
        <v>134477</v>
      </c>
      <c r="CR11" s="66">
        <v>1847874329</v>
      </c>
    </row>
    <row r="12" spans="1:96" ht="26.45" customHeight="1" x14ac:dyDescent="0.25">
      <c r="A12" s="1">
        <v>8</v>
      </c>
      <c r="B12" s="8" t="s">
        <v>63</v>
      </c>
      <c r="C12" s="65">
        <v>109814124</v>
      </c>
      <c r="D12" s="65">
        <v>345319083</v>
      </c>
      <c r="E12" s="68">
        <v>70883165</v>
      </c>
      <c r="F12" s="65">
        <v>576</v>
      </c>
      <c r="G12" s="65">
        <v>51144178</v>
      </c>
      <c r="H12" s="68">
        <v>460045</v>
      </c>
      <c r="I12" s="65">
        <v>396</v>
      </c>
      <c r="J12" s="65">
        <v>41034753</v>
      </c>
      <c r="K12" s="68">
        <v>89372</v>
      </c>
      <c r="L12" s="65">
        <v>457</v>
      </c>
      <c r="M12" s="65">
        <v>16726300</v>
      </c>
      <c r="N12" s="68">
        <v>42994</v>
      </c>
      <c r="O12" s="65">
        <v>8537</v>
      </c>
      <c r="P12" s="65">
        <v>114202453</v>
      </c>
      <c r="Q12" s="68">
        <v>816163</v>
      </c>
      <c r="R12" s="65">
        <v>1066</v>
      </c>
      <c r="S12" s="65">
        <v>63331153</v>
      </c>
      <c r="T12" s="68">
        <v>16295464</v>
      </c>
      <c r="U12" s="65">
        <v>971</v>
      </c>
      <c r="V12" s="65">
        <v>10934145</v>
      </c>
      <c r="W12" s="68">
        <v>39780</v>
      </c>
      <c r="X12" s="65">
        <v>234</v>
      </c>
      <c r="Y12" s="65">
        <v>30711747</v>
      </c>
      <c r="Z12" s="68">
        <v>1551413</v>
      </c>
      <c r="AA12" s="65">
        <v>193</v>
      </c>
      <c r="AB12" s="65">
        <v>17192285</v>
      </c>
      <c r="AC12" s="68">
        <v>19502</v>
      </c>
      <c r="AD12" s="65">
        <v>129</v>
      </c>
      <c r="AE12" s="65">
        <v>12984951</v>
      </c>
      <c r="AF12" s="68">
        <v>53867</v>
      </c>
      <c r="AG12" s="65">
        <v>72210</v>
      </c>
      <c r="AH12" s="65">
        <v>122480135</v>
      </c>
      <c r="AI12" s="68">
        <v>727103</v>
      </c>
      <c r="AJ12" s="65">
        <v>359</v>
      </c>
      <c r="AK12" s="65">
        <v>13006518</v>
      </c>
      <c r="AL12" s="68">
        <v>33425</v>
      </c>
      <c r="AM12" s="65">
        <v>1536</v>
      </c>
      <c r="AN12" s="65">
        <v>92375096</v>
      </c>
      <c r="AO12" s="68">
        <v>216187</v>
      </c>
      <c r="AP12" s="65">
        <v>3277</v>
      </c>
      <c r="AQ12" s="65">
        <v>16188936</v>
      </c>
      <c r="AR12" s="68">
        <v>64124</v>
      </c>
      <c r="AS12" s="65">
        <v>185</v>
      </c>
      <c r="AT12" s="65">
        <v>14263033</v>
      </c>
      <c r="AU12" s="68">
        <v>92125</v>
      </c>
      <c r="AV12" s="65">
        <v>189</v>
      </c>
      <c r="AW12" s="65">
        <v>43004370</v>
      </c>
      <c r="AX12" s="68">
        <v>53381</v>
      </c>
      <c r="AY12" s="65">
        <v>1633</v>
      </c>
      <c r="AZ12" s="65">
        <v>119803802</v>
      </c>
      <c r="BA12" s="68">
        <v>513456</v>
      </c>
      <c r="BB12" s="65">
        <v>205</v>
      </c>
      <c r="BC12" s="65">
        <v>23689389</v>
      </c>
      <c r="BD12" s="68">
        <v>124200</v>
      </c>
      <c r="BE12" s="65">
        <v>3043</v>
      </c>
      <c r="BF12" s="65">
        <v>25451960</v>
      </c>
      <c r="BG12" s="68">
        <v>150298</v>
      </c>
      <c r="BH12" s="65">
        <v>598</v>
      </c>
      <c r="BI12" s="65">
        <v>22987278</v>
      </c>
      <c r="BJ12" s="68">
        <v>67808</v>
      </c>
      <c r="BK12" s="65">
        <v>2798</v>
      </c>
      <c r="BL12" s="65">
        <v>68899613</v>
      </c>
      <c r="BM12" s="68">
        <v>127841</v>
      </c>
      <c r="BN12" s="65">
        <v>549</v>
      </c>
      <c r="BO12" s="65">
        <v>25806598</v>
      </c>
      <c r="BP12" s="68">
        <v>142784</v>
      </c>
      <c r="BQ12" s="65">
        <v>195</v>
      </c>
      <c r="BR12" s="65">
        <v>15284738</v>
      </c>
      <c r="BS12" s="68">
        <v>13956</v>
      </c>
      <c r="BT12" s="65">
        <v>4827</v>
      </c>
      <c r="BU12" s="65">
        <v>28513275</v>
      </c>
      <c r="BV12" s="68">
        <v>228338</v>
      </c>
      <c r="BW12" s="65">
        <v>10711</v>
      </c>
      <c r="BX12" s="65">
        <v>37077125</v>
      </c>
      <c r="BY12" s="68">
        <v>940226</v>
      </c>
      <c r="BZ12" s="65">
        <v>579</v>
      </c>
      <c r="CA12" s="65">
        <v>23642350</v>
      </c>
      <c r="CB12" s="68">
        <v>46531</v>
      </c>
      <c r="CC12" s="65">
        <v>946</v>
      </c>
      <c r="CD12" s="65">
        <v>59330704</v>
      </c>
      <c r="CE12" s="68">
        <v>439274</v>
      </c>
      <c r="CF12" s="65">
        <v>3665</v>
      </c>
      <c r="CG12" s="65">
        <v>25673676</v>
      </c>
      <c r="CH12" s="68">
        <v>48852</v>
      </c>
      <c r="CI12" s="65">
        <v>1392148</v>
      </c>
      <c r="CJ12" s="65">
        <v>51738296</v>
      </c>
      <c r="CK12" s="68">
        <v>325298</v>
      </c>
      <c r="CL12" s="65">
        <v>526</v>
      </c>
      <c r="CM12" s="65">
        <v>26825283</v>
      </c>
      <c r="CN12" s="68">
        <v>98061</v>
      </c>
      <c r="CO12" s="65">
        <v>374</v>
      </c>
      <c r="CP12" s="65">
        <v>28790711</v>
      </c>
      <c r="CQ12" s="68">
        <v>123945</v>
      </c>
      <c r="CR12" s="66">
        <v>1794570148</v>
      </c>
    </row>
    <row r="13" spans="1:96" ht="26.45" customHeight="1" x14ac:dyDescent="0.25">
      <c r="A13" s="1">
        <v>9</v>
      </c>
      <c r="B13" s="8" t="s">
        <v>64</v>
      </c>
      <c r="C13" s="65">
        <v>108428461</v>
      </c>
      <c r="D13" s="65">
        <v>358019359</v>
      </c>
      <c r="E13" s="68">
        <v>78046706</v>
      </c>
      <c r="F13" s="65">
        <v>686</v>
      </c>
      <c r="G13" s="65">
        <v>53036830</v>
      </c>
      <c r="H13" s="68">
        <v>654265</v>
      </c>
      <c r="I13" s="65">
        <v>439</v>
      </c>
      <c r="J13" s="65">
        <v>41913819</v>
      </c>
      <c r="K13" s="68">
        <v>82593</v>
      </c>
      <c r="L13" s="65">
        <v>631</v>
      </c>
      <c r="M13" s="65">
        <v>17319761</v>
      </c>
      <c r="N13" s="68">
        <v>65677</v>
      </c>
      <c r="O13" s="65">
        <v>9028</v>
      </c>
      <c r="P13" s="65">
        <v>118812176</v>
      </c>
      <c r="Q13" s="68">
        <v>714043</v>
      </c>
      <c r="R13" s="65">
        <v>1170</v>
      </c>
      <c r="S13" s="65">
        <v>65324701</v>
      </c>
      <c r="T13" s="68">
        <v>17184506</v>
      </c>
      <c r="U13" s="65">
        <v>1136</v>
      </c>
      <c r="V13" s="65">
        <v>11092910</v>
      </c>
      <c r="W13" s="68">
        <v>45121</v>
      </c>
      <c r="X13" s="65">
        <v>226</v>
      </c>
      <c r="Y13" s="65">
        <v>31669449</v>
      </c>
      <c r="Z13" s="68">
        <v>1529288</v>
      </c>
      <c r="AA13" s="65">
        <v>191</v>
      </c>
      <c r="AB13" s="65">
        <v>17836128</v>
      </c>
      <c r="AC13" s="68">
        <v>17710</v>
      </c>
      <c r="AD13" s="65">
        <v>186</v>
      </c>
      <c r="AE13" s="65">
        <v>13861520</v>
      </c>
      <c r="AF13" s="68">
        <v>49891</v>
      </c>
      <c r="AG13" s="65">
        <v>70154</v>
      </c>
      <c r="AH13" s="65">
        <v>127053606</v>
      </c>
      <c r="AI13" s="68">
        <v>774166</v>
      </c>
      <c r="AJ13" s="65">
        <v>314</v>
      </c>
      <c r="AK13" s="65">
        <v>13328613</v>
      </c>
      <c r="AL13" s="68">
        <v>39113</v>
      </c>
      <c r="AM13" s="65">
        <v>1401</v>
      </c>
      <c r="AN13" s="65">
        <v>96380250</v>
      </c>
      <c r="AO13" s="68">
        <v>252095</v>
      </c>
      <c r="AP13" s="65">
        <v>4107</v>
      </c>
      <c r="AQ13" s="65">
        <v>16646453</v>
      </c>
      <c r="AR13" s="68">
        <v>88715</v>
      </c>
      <c r="AS13" s="65">
        <v>259</v>
      </c>
      <c r="AT13" s="65">
        <v>14676244</v>
      </c>
      <c r="AU13" s="68">
        <v>83435</v>
      </c>
      <c r="AV13" s="65">
        <v>206</v>
      </c>
      <c r="AW13" s="65">
        <v>45094872</v>
      </c>
      <c r="AX13" s="68">
        <v>52679</v>
      </c>
      <c r="AY13" s="65">
        <v>1776</v>
      </c>
      <c r="AZ13" s="65">
        <v>123914449</v>
      </c>
      <c r="BA13" s="68">
        <v>581587</v>
      </c>
      <c r="BB13" s="65">
        <v>220</v>
      </c>
      <c r="BC13" s="65">
        <v>24453208</v>
      </c>
      <c r="BD13" s="68">
        <v>140275</v>
      </c>
      <c r="BE13" s="65">
        <v>2463</v>
      </c>
      <c r="BF13" s="65">
        <v>26781874</v>
      </c>
      <c r="BG13" s="68">
        <v>188015</v>
      </c>
      <c r="BH13" s="65">
        <v>592</v>
      </c>
      <c r="BI13" s="65">
        <v>22988552</v>
      </c>
      <c r="BJ13" s="68">
        <v>76989</v>
      </c>
      <c r="BK13" s="65">
        <v>3457</v>
      </c>
      <c r="BL13" s="65">
        <v>71797926</v>
      </c>
      <c r="BM13" s="68">
        <v>163715</v>
      </c>
      <c r="BN13" s="65">
        <v>681</v>
      </c>
      <c r="BO13" s="65">
        <v>25762849</v>
      </c>
      <c r="BP13" s="68">
        <v>125609</v>
      </c>
      <c r="BQ13" s="65">
        <v>211</v>
      </c>
      <c r="BR13" s="65">
        <v>15865703</v>
      </c>
      <c r="BS13" s="68">
        <v>14659</v>
      </c>
      <c r="BT13" s="65">
        <v>3949</v>
      </c>
      <c r="BU13" s="65">
        <v>29318043</v>
      </c>
      <c r="BV13" s="68">
        <v>205115</v>
      </c>
      <c r="BW13" s="65">
        <v>7060</v>
      </c>
      <c r="BX13" s="65">
        <v>37107816</v>
      </c>
      <c r="BY13" s="68">
        <v>865907</v>
      </c>
      <c r="BZ13" s="65">
        <v>656</v>
      </c>
      <c r="CA13" s="65">
        <v>24394882</v>
      </c>
      <c r="CB13" s="68">
        <v>48331</v>
      </c>
      <c r="CC13" s="65">
        <v>967</v>
      </c>
      <c r="CD13" s="65">
        <v>59842786</v>
      </c>
      <c r="CE13" s="68">
        <v>460297</v>
      </c>
      <c r="CF13" s="65">
        <v>5045</v>
      </c>
      <c r="CG13" s="65">
        <v>26489096</v>
      </c>
      <c r="CH13" s="68">
        <v>52221</v>
      </c>
      <c r="CI13" s="65">
        <v>1725280</v>
      </c>
      <c r="CJ13" s="65">
        <v>53426999</v>
      </c>
      <c r="CK13" s="68">
        <v>339290</v>
      </c>
      <c r="CL13" s="65">
        <v>597</v>
      </c>
      <c r="CM13" s="65">
        <v>27326791</v>
      </c>
      <c r="CN13" s="68">
        <v>111558</v>
      </c>
      <c r="CO13" s="65">
        <v>465</v>
      </c>
      <c r="CP13" s="65">
        <v>30235011</v>
      </c>
      <c r="CQ13" s="68">
        <v>121293</v>
      </c>
      <c r="CR13" s="66">
        <v>1855219554</v>
      </c>
    </row>
    <row r="14" spans="1:96" ht="26.45" customHeight="1" x14ac:dyDescent="0.25">
      <c r="A14" s="1">
        <v>10</v>
      </c>
      <c r="B14" s="8" t="s">
        <v>65</v>
      </c>
      <c r="C14" s="65">
        <v>110257512</v>
      </c>
      <c r="D14" s="65">
        <v>355370455</v>
      </c>
      <c r="E14" s="68">
        <v>80101240</v>
      </c>
      <c r="F14" s="65">
        <v>565</v>
      </c>
      <c r="G14" s="65">
        <v>52326006</v>
      </c>
      <c r="H14" s="68">
        <v>675636</v>
      </c>
      <c r="I14" s="65">
        <v>433</v>
      </c>
      <c r="J14" s="65">
        <v>41836907</v>
      </c>
      <c r="K14" s="68">
        <v>86192</v>
      </c>
      <c r="L14" s="65">
        <v>627</v>
      </c>
      <c r="M14" s="65">
        <v>17140491</v>
      </c>
      <c r="N14" s="68">
        <v>23979</v>
      </c>
      <c r="O14" s="65">
        <v>10146</v>
      </c>
      <c r="P14" s="65">
        <v>117960973</v>
      </c>
      <c r="Q14" s="68">
        <v>704734</v>
      </c>
      <c r="R14" s="65">
        <v>915</v>
      </c>
      <c r="S14" s="65">
        <v>64686033</v>
      </c>
      <c r="T14" s="68">
        <v>18826275</v>
      </c>
      <c r="U14" s="65">
        <v>951</v>
      </c>
      <c r="V14" s="65">
        <v>11270704</v>
      </c>
      <c r="W14" s="68">
        <v>81905</v>
      </c>
      <c r="X14" s="65">
        <v>234</v>
      </c>
      <c r="Y14" s="65">
        <v>31610966</v>
      </c>
      <c r="Z14" s="68">
        <v>1186580</v>
      </c>
      <c r="AA14" s="65">
        <v>172</v>
      </c>
      <c r="AB14" s="65">
        <v>17671815</v>
      </c>
      <c r="AC14" s="68">
        <v>22371</v>
      </c>
      <c r="AD14" s="65">
        <v>137</v>
      </c>
      <c r="AE14" s="65">
        <v>13761681</v>
      </c>
      <c r="AF14" s="68">
        <v>49281</v>
      </c>
      <c r="AG14" s="65">
        <v>72716</v>
      </c>
      <c r="AH14" s="65">
        <v>127621166</v>
      </c>
      <c r="AI14" s="68">
        <v>883083</v>
      </c>
      <c r="AJ14" s="65">
        <v>362</v>
      </c>
      <c r="AK14" s="65">
        <v>13209134</v>
      </c>
      <c r="AL14" s="68">
        <v>32871</v>
      </c>
      <c r="AM14" s="65">
        <v>944</v>
      </c>
      <c r="AN14" s="65">
        <v>96733946</v>
      </c>
      <c r="AO14" s="68">
        <v>224514</v>
      </c>
      <c r="AP14" s="65">
        <v>4723</v>
      </c>
      <c r="AQ14" s="65">
        <v>16541637</v>
      </c>
      <c r="AR14" s="68">
        <v>58375</v>
      </c>
      <c r="AS14" s="65">
        <v>204</v>
      </c>
      <c r="AT14" s="65">
        <v>14505560</v>
      </c>
      <c r="AU14" s="68">
        <v>83421</v>
      </c>
      <c r="AV14" s="65">
        <v>172</v>
      </c>
      <c r="AW14" s="65">
        <v>45368335</v>
      </c>
      <c r="AX14" s="68">
        <v>53313</v>
      </c>
      <c r="AY14" s="65">
        <v>1987</v>
      </c>
      <c r="AZ14" s="65">
        <v>124600456</v>
      </c>
      <c r="BA14" s="68">
        <v>518881</v>
      </c>
      <c r="BB14" s="65">
        <v>226</v>
      </c>
      <c r="BC14" s="65">
        <v>24559278</v>
      </c>
      <c r="BD14" s="68">
        <v>169496</v>
      </c>
      <c r="BE14" s="65">
        <v>2573</v>
      </c>
      <c r="BF14" s="65">
        <v>26338039</v>
      </c>
      <c r="BG14" s="68">
        <v>177870</v>
      </c>
      <c r="BH14" s="65">
        <v>735</v>
      </c>
      <c r="BI14" s="65">
        <v>23254658</v>
      </c>
      <c r="BJ14" s="68">
        <v>86521</v>
      </c>
      <c r="BK14" s="65">
        <v>3472</v>
      </c>
      <c r="BL14" s="65">
        <v>72141836</v>
      </c>
      <c r="BM14" s="68">
        <v>168284</v>
      </c>
      <c r="BN14" s="65">
        <v>505</v>
      </c>
      <c r="BO14" s="65">
        <v>25803675</v>
      </c>
      <c r="BP14" s="68">
        <v>107176</v>
      </c>
      <c r="BQ14" s="65">
        <v>221</v>
      </c>
      <c r="BR14" s="65">
        <v>15948744</v>
      </c>
      <c r="BS14" s="68">
        <v>15550</v>
      </c>
      <c r="BT14" s="65">
        <v>3895</v>
      </c>
      <c r="BU14" s="65">
        <v>29841771</v>
      </c>
      <c r="BV14" s="68">
        <v>131329</v>
      </c>
      <c r="BW14" s="65">
        <v>7360</v>
      </c>
      <c r="BX14" s="65">
        <v>37170751</v>
      </c>
      <c r="BY14" s="68">
        <v>1445723</v>
      </c>
      <c r="BZ14" s="65">
        <v>543</v>
      </c>
      <c r="CA14" s="65">
        <v>24028492</v>
      </c>
      <c r="CB14" s="68">
        <v>41301</v>
      </c>
      <c r="CC14" s="65">
        <v>987</v>
      </c>
      <c r="CD14" s="65">
        <v>59745380</v>
      </c>
      <c r="CE14" s="68">
        <v>353867</v>
      </c>
      <c r="CF14" s="65">
        <v>4463</v>
      </c>
      <c r="CG14" s="65">
        <v>26099864</v>
      </c>
      <c r="CH14" s="68">
        <v>56001</v>
      </c>
      <c r="CI14" s="65">
        <v>1885877</v>
      </c>
      <c r="CJ14" s="65">
        <v>54179324</v>
      </c>
      <c r="CK14" s="68">
        <v>313874</v>
      </c>
      <c r="CL14" s="65">
        <v>693</v>
      </c>
      <c r="CM14" s="65">
        <v>27191179</v>
      </c>
      <c r="CN14" s="68">
        <v>95425</v>
      </c>
      <c r="CO14" s="65">
        <v>534</v>
      </c>
      <c r="CP14" s="65">
        <v>30248665</v>
      </c>
      <c r="CQ14" s="68">
        <v>120974</v>
      </c>
      <c r="CR14" s="66">
        <v>1857928847</v>
      </c>
    </row>
    <row r="15" spans="1:96" ht="26.45" customHeight="1" x14ac:dyDescent="0.25">
      <c r="A15" s="1">
        <v>11</v>
      </c>
      <c r="B15" s="8" t="s">
        <v>66</v>
      </c>
      <c r="C15" s="9">
        <v>115645794</v>
      </c>
      <c r="D15" s="9">
        <v>373721336</v>
      </c>
      <c r="E15" s="16">
        <v>90212107</v>
      </c>
      <c r="F15" s="9">
        <v>550</v>
      </c>
      <c r="G15" s="9">
        <v>55994294</v>
      </c>
      <c r="H15" s="16">
        <v>654228</v>
      </c>
      <c r="I15" s="9">
        <v>390</v>
      </c>
      <c r="J15" s="9">
        <v>45314338</v>
      </c>
      <c r="K15" s="16">
        <v>71162</v>
      </c>
      <c r="L15" s="9">
        <v>564</v>
      </c>
      <c r="M15" s="9">
        <v>18337181</v>
      </c>
      <c r="N15" s="16">
        <v>30871</v>
      </c>
      <c r="O15" s="9">
        <v>10376</v>
      </c>
      <c r="P15" s="9">
        <v>124827329</v>
      </c>
      <c r="Q15" s="16">
        <v>721622</v>
      </c>
      <c r="R15" s="9">
        <v>906</v>
      </c>
      <c r="S15" s="9">
        <v>68923557</v>
      </c>
      <c r="T15" s="16">
        <v>19356151</v>
      </c>
      <c r="U15" s="9">
        <v>1114</v>
      </c>
      <c r="V15" s="9">
        <v>11744833</v>
      </c>
      <c r="W15" s="16">
        <v>14159</v>
      </c>
      <c r="X15" s="9">
        <v>227</v>
      </c>
      <c r="Y15" s="9">
        <v>34298870</v>
      </c>
      <c r="Z15" s="16">
        <v>1469862</v>
      </c>
      <c r="AA15" s="9">
        <v>172</v>
      </c>
      <c r="AB15" s="9">
        <v>18700318</v>
      </c>
      <c r="AC15" s="16">
        <v>40844</v>
      </c>
      <c r="AD15" s="9">
        <v>146</v>
      </c>
      <c r="AE15" s="9">
        <v>14189759</v>
      </c>
      <c r="AF15" s="16">
        <v>36182</v>
      </c>
      <c r="AG15" s="9">
        <v>81905</v>
      </c>
      <c r="AH15" s="9">
        <v>134892036</v>
      </c>
      <c r="AI15" s="16">
        <v>693056</v>
      </c>
      <c r="AJ15" s="9">
        <v>398</v>
      </c>
      <c r="AK15" s="9">
        <v>13806026</v>
      </c>
      <c r="AL15" s="16">
        <v>26559</v>
      </c>
      <c r="AM15" s="9">
        <v>858</v>
      </c>
      <c r="AN15" s="9">
        <v>103511301</v>
      </c>
      <c r="AO15" s="16">
        <v>210497</v>
      </c>
      <c r="AP15" s="9">
        <v>5207</v>
      </c>
      <c r="AQ15" s="9">
        <v>17862205</v>
      </c>
      <c r="AR15" s="16">
        <v>57804</v>
      </c>
      <c r="AS15" s="9">
        <v>230</v>
      </c>
      <c r="AT15" s="9">
        <v>15132929</v>
      </c>
      <c r="AU15" s="16">
        <v>92138</v>
      </c>
      <c r="AV15" s="9">
        <v>185</v>
      </c>
      <c r="AW15" s="9">
        <v>46310673</v>
      </c>
      <c r="AX15" s="16">
        <v>45539</v>
      </c>
      <c r="AY15" s="9">
        <v>1715</v>
      </c>
      <c r="AZ15" s="9">
        <v>130031912</v>
      </c>
      <c r="BA15" s="16">
        <v>446582</v>
      </c>
      <c r="BB15" s="9">
        <v>230</v>
      </c>
      <c r="BC15" s="9">
        <v>26375619</v>
      </c>
      <c r="BD15" s="16">
        <v>141834</v>
      </c>
      <c r="BE15" s="9">
        <v>3081</v>
      </c>
      <c r="BF15" s="9">
        <v>28256664</v>
      </c>
      <c r="BG15" s="16">
        <v>158661</v>
      </c>
      <c r="BH15" s="9">
        <v>643</v>
      </c>
      <c r="BI15" s="9">
        <v>25107384</v>
      </c>
      <c r="BJ15" s="16">
        <v>83201</v>
      </c>
      <c r="BK15" s="9">
        <v>3396</v>
      </c>
      <c r="BL15" s="9">
        <v>73410863</v>
      </c>
      <c r="BM15" s="16">
        <v>199117</v>
      </c>
      <c r="BN15" s="9">
        <v>789</v>
      </c>
      <c r="BO15" s="9">
        <v>27811417</v>
      </c>
      <c r="BP15" s="16">
        <v>112950</v>
      </c>
      <c r="BQ15" s="9">
        <v>227</v>
      </c>
      <c r="BR15" s="9">
        <v>16639082</v>
      </c>
      <c r="BS15" s="16">
        <v>14847</v>
      </c>
      <c r="BT15" s="9">
        <v>4249</v>
      </c>
      <c r="BU15" s="9">
        <v>31442639</v>
      </c>
      <c r="BV15" s="16">
        <v>61060</v>
      </c>
      <c r="BW15" s="9">
        <v>4474</v>
      </c>
      <c r="BX15" s="9">
        <v>40751455</v>
      </c>
      <c r="BY15" s="16">
        <v>1295388</v>
      </c>
      <c r="BZ15" s="9">
        <v>555</v>
      </c>
      <c r="CA15" s="9">
        <v>25929901</v>
      </c>
      <c r="CB15" s="16">
        <v>46930</v>
      </c>
      <c r="CC15" s="9">
        <v>1116</v>
      </c>
      <c r="CD15" s="9">
        <v>65336091</v>
      </c>
      <c r="CE15" s="16">
        <v>243305</v>
      </c>
      <c r="CF15" s="9">
        <v>4539</v>
      </c>
      <c r="CG15" s="9">
        <v>28021140</v>
      </c>
      <c r="CH15" s="16">
        <v>56804</v>
      </c>
      <c r="CI15" s="9">
        <v>2509806</v>
      </c>
      <c r="CJ15" s="9">
        <v>59836212</v>
      </c>
      <c r="CK15" s="16">
        <v>337877</v>
      </c>
      <c r="CL15" s="9">
        <v>718</v>
      </c>
      <c r="CM15" s="9">
        <v>29120427</v>
      </c>
      <c r="CN15" s="16">
        <v>71187</v>
      </c>
      <c r="CO15" s="9">
        <v>566</v>
      </c>
      <c r="CP15" s="9">
        <v>30988788</v>
      </c>
      <c r="CQ15" s="16">
        <v>107548</v>
      </c>
      <c r="CR15" s="10">
        <v>1972021777</v>
      </c>
    </row>
    <row r="16" spans="1:96" ht="26.45" customHeight="1" x14ac:dyDescent="0.25">
      <c r="A16" s="1">
        <v>12</v>
      </c>
      <c r="B16" s="8" t="s">
        <v>67</v>
      </c>
      <c r="C16" s="9">
        <v>118481870</v>
      </c>
      <c r="D16" s="9">
        <v>429775557</v>
      </c>
      <c r="E16" s="16">
        <v>89635159</v>
      </c>
      <c r="F16" s="9">
        <v>788</v>
      </c>
      <c r="G16" s="9">
        <v>65748788</v>
      </c>
      <c r="H16" s="16">
        <v>515483</v>
      </c>
      <c r="I16" s="9">
        <v>465</v>
      </c>
      <c r="J16" s="9">
        <v>51046777</v>
      </c>
      <c r="K16" s="16">
        <v>76159</v>
      </c>
      <c r="L16" s="9">
        <v>910</v>
      </c>
      <c r="M16" s="9">
        <v>21602732</v>
      </c>
      <c r="N16" s="16">
        <v>18291</v>
      </c>
      <c r="O16" s="9">
        <v>10722</v>
      </c>
      <c r="P16" s="9">
        <v>143125553</v>
      </c>
      <c r="Q16" s="16">
        <v>642689</v>
      </c>
      <c r="R16" s="9">
        <v>1121</v>
      </c>
      <c r="S16" s="9">
        <v>80016106</v>
      </c>
      <c r="T16" s="16">
        <v>21652204</v>
      </c>
      <c r="U16" s="9">
        <v>1474</v>
      </c>
      <c r="V16" s="9">
        <v>13471913</v>
      </c>
      <c r="W16" s="16">
        <v>20661</v>
      </c>
      <c r="X16" s="9">
        <v>273</v>
      </c>
      <c r="Y16" s="9">
        <v>36264727</v>
      </c>
      <c r="Z16" s="16">
        <v>1334310</v>
      </c>
      <c r="AA16" s="9">
        <v>305</v>
      </c>
      <c r="AB16" s="9">
        <v>21746005</v>
      </c>
      <c r="AC16" s="16">
        <v>21587</v>
      </c>
      <c r="AD16" s="9">
        <v>94</v>
      </c>
      <c r="AE16" s="9">
        <v>16577447</v>
      </c>
      <c r="AF16" s="16">
        <v>36723</v>
      </c>
      <c r="AG16" s="9">
        <v>74827</v>
      </c>
      <c r="AH16" s="9">
        <v>152222532</v>
      </c>
      <c r="AI16" s="16">
        <v>657504</v>
      </c>
      <c r="AJ16" s="9">
        <v>336</v>
      </c>
      <c r="AK16" s="9">
        <v>16600789</v>
      </c>
      <c r="AL16" s="16">
        <v>26504</v>
      </c>
      <c r="AM16" s="9">
        <v>1364</v>
      </c>
      <c r="AN16" s="9">
        <v>117271092</v>
      </c>
      <c r="AO16" s="16">
        <v>192629</v>
      </c>
      <c r="AP16" s="9">
        <v>6259</v>
      </c>
      <c r="AQ16" s="9">
        <v>20941429</v>
      </c>
      <c r="AR16" s="16">
        <v>63731</v>
      </c>
      <c r="AS16" s="9">
        <v>252</v>
      </c>
      <c r="AT16" s="9">
        <v>18000725</v>
      </c>
      <c r="AU16" s="16">
        <v>55457</v>
      </c>
      <c r="AV16" s="9">
        <v>275</v>
      </c>
      <c r="AW16" s="9">
        <v>49416787</v>
      </c>
      <c r="AX16" s="16">
        <v>32999</v>
      </c>
      <c r="AY16" s="9">
        <v>2794</v>
      </c>
      <c r="AZ16" s="9">
        <v>145669410</v>
      </c>
      <c r="BA16" s="16">
        <v>377792</v>
      </c>
      <c r="BB16" s="9">
        <v>321</v>
      </c>
      <c r="BC16" s="9">
        <v>31229963</v>
      </c>
      <c r="BD16" s="16">
        <v>100220</v>
      </c>
      <c r="BE16" s="9">
        <v>4245</v>
      </c>
      <c r="BF16" s="9">
        <v>31642225</v>
      </c>
      <c r="BG16" s="16">
        <v>133698</v>
      </c>
      <c r="BH16" s="9">
        <v>823</v>
      </c>
      <c r="BI16" s="9">
        <v>27767155</v>
      </c>
      <c r="BJ16" s="16">
        <v>70884</v>
      </c>
      <c r="BK16" s="9">
        <v>4373</v>
      </c>
      <c r="BL16" s="9">
        <v>83996201</v>
      </c>
      <c r="BM16" s="16">
        <v>177257</v>
      </c>
      <c r="BN16" s="9">
        <v>1303</v>
      </c>
      <c r="BO16" s="9">
        <v>32725716</v>
      </c>
      <c r="BP16" s="16">
        <v>69349</v>
      </c>
      <c r="BQ16" s="9">
        <v>276</v>
      </c>
      <c r="BR16" s="9">
        <v>18472934</v>
      </c>
      <c r="BS16" s="16">
        <v>14916</v>
      </c>
      <c r="BT16" s="9">
        <v>1954</v>
      </c>
      <c r="BU16" s="9">
        <v>34859283</v>
      </c>
      <c r="BV16" s="16">
        <v>49023</v>
      </c>
      <c r="BW16" s="9">
        <v>3945</v>
      </c>
      <c r="BX16" s="9">
        <v>46315138</v>
      </c>
      <c r="BY16" s="16">
        <v>1681189</v>
      </c>
      <c r="BZ16" s="9">
        <v>1063</v>
      </c>
      <c r="CA16" s="9">
        <v>31683766</v>
      </c>
      <c r="CB16" s="16">
        <v>27734</v>
      </c>
      <c r="CC16" s="9">
        <v>1777</v>
      </c>
      <c r="CD16" s="9">
        <v>74703166</v>
      </c>
      <c r="CE16" s="16">
        <v>176413</v>
      </c>
      <c r="CF16" s="9">
        <v>6298</v>
      </c>
      <c r="CG16" s="9">
        <v>32968133</v>
      </c>
      <c r="CH16" s="16">
        <v>50540</v>
      </c>
      <c r="CI16" s="9">
        <v>3657036</v>
      </c>
      <c r="CJ16" s="9">
        <v>60326877</v>
      </c>
      <c r="CK16" s="16">
        <v>295084</v>
      </c>
      <c r="CL16" s="9">
        <v>1115</v>
      </c>
      <c r="CM16" s="9">
        <v>34165261</v>
      </c>
      <c r="CN16" s="16">
        <v>70195</v>
      </c>
      <c r="CO16" s="9">
        <v>819</v>
      </c>
      <c r="CP16" s="9">
        <v>35342491</v>
      </c>
      <c r="CQ16" s="16">
        <v>104981</v>
      </c>
      <c r="CR16" s="10">
        <v>2216347520</v>
      </c>
    </row>
    <row r="17" spans="1:96" ht="27" customHeight="1" thickBot="1" x14ac:dyDescent="0.3">
      <c r="A17" s="70" t="s">
        <v>1</v>
      </c>
      <c r="B17" s="71"/>
      <c r="C17" s="2">
        <f>SUM(C5:C16)</f>
        <v>1301180369</v>
      </c>
      <c r="D17" s="2">
        <f t="shared" ref="D17:BO17" si="0">SUM(D5:D16)</f>
        <v>4187276000</v>
      </c>
      <c r="E17" s="17">
        <f t="shared" si="0"/>
        <v>845705388</v>
      </c>
      <c r="F17" s="2">
        <f t="shared" si="0"/>
        <v>6882</v>
      </c>
      <c r="G17" s="2">
        <f t="shared" si="0"/>
        <v>622004273</v>
      </c>
      <c r="H17" s="17">
        <f t="shared" si="0"/>
        <v>5909980</v>
      </c>
      <c r="I17" s="2">
        <f t="shared" si="0"/>
        <v>4197</v>
      </c>
      <c r="J17" s="2">
        <f t="shared" si="0"/>
        <v>493714246</v>
      </c>
      <c r="K17" s="17">
        <f t="shared" si="0"/>
        <v>1303463</v>
      </c>
      <c r="L17" s="2">
        <f t="shared" si="0"/>
        <v>18444</v>
      </c>
      <c r="M17" s="2">
        <f t="shared" si="0"/>
        <v>210719595</v>
      </c>
      <c r="N17" s="17">
        <f t="shared" si="0"/>
        <v>405734</v>
      </c>
      <c r="O17" s="2">
        <f t="shared" si="0"/>
        <v>109761</v>
      </c>
      <c r="P17" s="2">
        <f t="shared" si="0"/>
        <v>1403334044</v>
      </c>
      <c r="Q17" s="17">
        <f t="shared" si="0"/>
        <v>7565607</v>
      </c>
      <c r="R17" s="2">
        <f t="shared" si="0"/>
        <v>51322</v>
      </c>
      <c r="S17" s="2">
        <f t="shared" si="0"/>
        <v>767086636</v>
      </c>
      <c r="T17" s="17">
        <f t="shared" si="0"/>
        <v>180023369</v>
      </c>
      <c r="U17" s="2">
        <f t="shared" si="0"/>
        <v>11739</v>
      </c>
      <c r="V17" s="2">
        <f t="shared" si="0"/>
        <v>131966313</v>
      </c>
      <c r="W17" s="17">
        <f t="shared" si="0"/>
        <v>496743</v>
      </c>
      <c r="X17" s="2">
        <f t="shared" si="0"/>
        <v>2275</v>
      </c>
      <c r="Y17" s="2">
        <f t="shared" si="0"/>
        <v>363062138</v>
      </c>
      <c r="Z17" s="17">
        <f t="shared" si="0"/>
        <v>8779894</v>
      </c>
      <c r="AA17" s="2">
        <f t="shared" si="0"/>
        <v>2524</v>
      </c>
      <c r="AB17" s="2">
        <f t="shared" si="0"/>
        <v>217268989</v>
      </c>
      <c r="AC17" s="17">
        <f t="shared" si="0"/>
        <v>314038</v>
      </c>
      <c r="AD17" s="2">
        <f t="shared" si="0"/>
        <v>1542</v>
      </c>
      <c r="AE17" s="2">
        <f t="shared" si="0"/>
        <v>162013748</v>
      </c>
      <c r="AF17" s="17">
        <f t="shared" si="0"/>
        <v>546169</v>
      </c>
      <c r="AG17" s="2">
        <f t="shared" si="0"/>
        <v>801990</v>
      </c>
      <c r="AH17" s="2">
        <f t="shared" si="0"/>
        <v>1535831336</v>
      </c>
      <c r="AI17" s="17">
        <f t="shared" si="0"/>
        <v>9601608</v>
      </c>
      <c r="AJ17" s="2">
        <f t="shared" si="0"/>
        <v>4180</v>
      </c>
      <c r="AK17" s="2">
        <f t="shared" si="0"/>
        <v>159577650</v>
      </c>
      <c r="AL17" s="17">
        <f t="shared" si="0"/>
        <v>361509</v>
      </c>
      <c r="AM17" s="2">
        <f t="shared" si="0"/>
        <v>17129</v>
      </c>
      <c r="AN17" s="2">
        <f t="shared" si="0"/>
        <v>1095443304</v>
      </c>
      <c r="AO17" s="17">
        <f t="shared" si="0"/>
        <v>2746555</v>
      </c>
      <c r="AP17" s="2">
        <f t="shared" si="0"/>
        <v>45486</v>
      </c>
      <c r="AQ17" s="2">
        <f t="shared" si="0"/>
        <v>198756334</v>
      </c>
      <c r="AR17" s="17">
        <f t="shared" si="0"/>
        <v>738220</v>
      </c>
      <c r="AS17" s="2">
        <f t="shared" si="0"/>
        <v>3072</v>
      </c>
      <c r="AT17" s="2">
        <f t="shared" si="0"/>
        <v>174432210</v>
      </c>
      <c r="AU17" s="17">
        <f t="shared" si="0"/>
        <v>1053371</v>
      </c>
      <c r="AV17" s="2">
        <f t="shared" si="0"/>
        <v>2074</v>
      </c>
      <c r="AW17" s="2">
        <f t="shared" si="0"/>
        <v>500213271</v>
      </c>
      <c r="AX17" s="17">
        <f t="shared" si="0"/>
        <v>564115</v>
      </c>
      <c r="AY17" s="2">
        <f t="shared" si="0"/>
        <v>34966</v>
      </c>
      <c r="AZ17" s="2">
        <f t="shared" si="0"/>
        <v>1468615620</v>
      </c>
      <c r="BA17" s="17">
        <f t="shared" si="0"/>
        <v>5317704</v>
      </c>
      <c r="BB17" s="2">
        <f t="shared" si="0"/>
        <v>2454</v>
      </c>
      <c r="BC17" s="2">
        <f t="shared" si="0"/>
        <v>289170615</v>
      </c>
      <c r="BD17" s="17">
        <f t="shared" si="0"/>
        <v>1991698</v>
      </c>
      <c r="BE17" s="2">
        <f t="shared" si="0"/>
        <v>40979</v>
      </c>
      <c r="BF17" s="2">
        <f t="shared" si="0"/>
        <v>310615375</v>
      </c>
      <c r="BG17" s="17">
        <f t="shared" si="0"/>
        <v>2010256</v>
      </c>
      <c r="BH17" s="2">
        <f t="shared" si="0"/>
        <v>10892</v>
      </c>
      <c r="BI17" s="2">
        <f t="shared" si="0"/>
        <v>277571347</v>
      </c>
      <c r="BJ17" s="17">
        <f t="shared" si="0"/>
        <v>998612</v>
      </c>
      <c r="BK17" s="2">
        <f t="shared" si="0"/>
        <v>60033</v>
      </c>
      <c r="BL17" s="2">
        <f t="shared" si="0"/>
        <v>840248286</v>
      </c>
      <c r="BM17" s="17">
        <f t="shared" si="0"/>
        <v>1595777</v>
      </c>
      <c r="BN17" s="2">
        <f t="shared" si="0"/>
        <v>24444</v>
      </c>
      <c r="BO17" s="2">
        <f t="shared" si="0"/>
        <v>307501715</v>
      </c>
      <c r="BP17" s="17">
        <f t="shared" ref="BP17:CR17" si="1">SUM(BP5:BP16)</f>
        <v>1187140</v>
      </c>
      <c r="BQ17" s="2">
        <f t="shared" si="1"/>
        <v>3239</v>
      </c>
      <c r="BR17" s="2">
        <f t="shared" si="1"/>
        <v>189289083</v>
      </c>
      <c r="BS17" s="17">
        <f t="shared" si="1"/>
        <v>186472</v>
      </c>
      <c r="BT17" s="2">
        <f t="shared" si="1"/>
        <v>71967</v>
      </c>
      <c r="BU17" s="2">
        <f t="shared" si="1"/>
        <v>347990071</v>
      </c>
      <c r="BV17" s="17">
        <f t="shared" si="1"/>
        <v>1593150</v>
      </c>
      <c r="BW17" s="2">
        <f t="shared" si="1"/>
        <v>126327</v>
      </c>
      <c r="BX17" s="2">
        <f t="shared" si="1"/>
        <v>459603520</v>
      </c>
      <c r="BY17" s="17">
        <f t="shared" si="1"/>
        <v>10929507</v>
      </c>
      <c r="BZ17" s="2">
        <f t="shared" si="1"/>
        <v>7953</v>
      </c>
      <c r="CA17" s="2">
        <f t="shared" si="1"/>
        <v>290610524</v>
      </c>
      <c r="CB17" s="17">
        <f t="shared" si="1"/>
        <v>504954</v>
      </c>
      <c r="CC17" s="2">
        <f t="shared" si="1"/>
        <v>13586</v>
      </c>
      <c r="CD17" s="2">
        <f t="shared" si="1"/>
        <v>739196300</v>
      </c>
      <c r="CE17" s="17">
        <f t="shared" si="1"/>
        <v>5184479</v>
      </c>
      <c r="CF17" s="2">
        <f t="shared" si="1"/>
        <v>31711</v>
      </c>
      <c r="CG17" s="2">
        <f t="shared" si="1"/>
        <v>313274973</v>
      </c>
      <c r="CH17" s="17">
        <f t="shared" si="1"/>
        <v>580423</v>
      </c>
      <c r="CI17" s="2">
        <f t="shared" si="1"/>
        <v>17513144</v>
      </c>
      <c r="CJ17" s="2">
        <f t="shared" si="1"/>
        <v>602431075</v>
      </c>
      <c r="CK17" s="17">
        <f t="shared" si="1"/>
        <v>3304459</v>
      </c>
      <c r="CL17" s="2">
        <f t="shared" si="1"/>
        <v>6860</v>
      </c>
      <c r="CM17" s="2">
        <f t="shared" si="1"/>
        <v>327822224</v>
      </c>
      <c r="CN17" s="17">
        <f t="shared" si="1"/>
        <v>997280</v>
      </c>
      <c r="CO17" s="2">
        <f t="shared" si="1"/>
        <v>5901</v>
      </c>
      <c r="CP17" s="2">
        <f t="shared" si="1"/>
        <v>354954366</v>
      </c>
      <c r="CQ17" s="17">
        <f t="shared" si="1"/>
        <v>1608820</v>
      </c>
      <c r="CR17" s="3">
        <f t="shared" si="1"/>
        <v>21765919117</v>
      </c>
    </row>
    <row r="18" spans="1:96" s="20" customFormat="1" x14ac:dyDescent="0.25">
      <c r="C18" s="18">
        <v>8</v>
      </c>
      <c r="F18" s="20">
        <v>1</v>
      </c>
      <c r="I18" s="20">
        <v>2</v>
      </c>
      <c r="L18" s="20">
        <v>3</v>
      </c>
      <c r="O18" s="20">
        <v>4</v>
      </c>
      <c r="R18" s="20">
        <v>5</v>
      </c>
      <c r="U18" s="20">
        <v>6</v>
      </c>
      <c r="X18" s="20">
        <v>7</v>
      </c>
      <c r="AA18" s="20">
        <v>9</v>
      </c>
      <c r="AD18" s="20">
        <v>10</v>
      </c>
      <c r="AG18" s="20">
        <v>11</v>
      </c>
      <c r="AJ18" s="20">
        <v>12</v>
      </c>
      <c r="AM18" s="20">
        <v>13</v>
      </c>
      <c r="AP18" s="20">
        <v>14</v>
      </c>
      <c r="AS18" s="20">
        <v>15</v>
      </c>
      <c r="AV18" s="20">
        <v>16</v>
      </c>
      <c r="AY18" s="20">
        <v>17</v>
      </c>
      <c r="BB18" s="20">
        <v>18</v>
      </c>
      <c r="BE18" s="20">
        <v>19</v>
      </c>
      <c r="BH18" s="20">
        <v>20</v>
      </c>
      <c r="BK18" s="20">
        <v>21</v>
      </c>
      <c r="BN18" s="20">
        <v>22</v>
      </c>
      <c r="BQ18" s="20">
        <v>23</v>
      </c>
      <c r="BT18" s="20">
        <v>24</v>
      </c>
      <c r="BW18" s="20">
        <v>25</v>
      </c>
      <c r="BZ18" s="20">
        <v>26</v>
      </c>
      <c r="CC18" s="20">
        <v>27</v>
      </c>
      <c r="CF18" s="20">
        <v>28</v>
      </c>
      <c r="CI18" s="20">
        <v>29</v>
      </c>
      <c r="CL18" s="20">
        <v>30</v>
      </c>
      <c r="CO18" s="20">
        <v>31</v>
      </c>
    </row>
    <row r="19" spans="1:96" s="20" customFormat="1" x14ac:dyDescent="0.25">
      <c r="C19" s="20" t="s">
        <v>9</v>
      </c>
      <c r="F19" s="20" t="s">
        <v>9</v>
      </c>
      <c r="I19" s="20" t="s">
        <v>9</v>
      </c>
      <c r="L19" s="20" t="s">
        <v>9</v>
      </c>
      <c r="O19" s="20" t="s">
        <v>9</v>
      </c>
      <c r="R19" s="20" t="s">
        <v>9</v>
      </c>
      <c r="U19" s="20" t="s">
        <v>9</v>
      </c>
      <c r="X19" s="20" t="s">
        <v>9</v>
      </c>
      <c r="AA19" s="20" t="s">
        <v>9</v>
      </c>
      <c r="AD19" s="20" t="s">
        <v>9</v>
      </c>
      <c r="AG19" s="20" t="s">
        <v>9</v>
      </c>
      <c r="AJ19" s="20" t="s">
        <v>9</v>
      </c>
      <c r="AM19" s="20" t="s">
        <v>9</v>
      </c>
      <c r="AP19" s="20" t="s">
        <v>9</v>
      </c>
      <c r="AS19" s="20" t="s">
        <v>9</v>
      </c>
      <c r="AV19" s="20" t="s">
        <v>9</v>
      </c>
      <c r="AY19" s="20" t="s">
        <v>9</v>
      </c>
      <c r="BB19" s="20" t="s">
        <v>9</v>
      </c>
      <c r="BE19" s="20" t="s">
        <v>9</v>
      </c>
      <c r="BH19" s="20" t="s">
        <v>9</v>
      </c>
      <c r="BK19" s="20" t="s">
        <v>9</v>
      </c>
      <c r="BN19" s="20" t="s">
        <v>9</v>
      </c>
      <c r="BQ19" s="20" t="s">
        <v>9</v>
      </c>
      <c r="BT19" s="20" t="s">
        <v>9</v>
      </c>
      <c r="BW19" s="20" t="s">
        <v>9</v>
      </c>
      <c r="BZ19" s="20" t="s">
        <v>9</v>
      </c>
      <c r="CC19" s="20" t="s">
        <v>9</v>
      </c>
      <c r="CF19" s="20" t="s">
        <v>9</v>
      </c>
      <c r="CI19" s="20" t="s">
        <v>9</v>
      </c>
      <c r="CL19" s="20" t="s">
        <v>9</v>
      </c>
      <c r="CO19" s="20" t="s">
        <v>9</v>
      </c>
    </row>
    <row r="20" spans="1:96" s="19" customFormat="1" x14ac:dyDescent="0.25">
      <c r="C20" s="18">
        <f>C5</f>
        <v>111622161</v>
      </c>
      <c r="F20" s="18">
        <f>F5</f>
        <v>310</v>
      </c>
      <c r="I20" s="18">
        <f>I5</f>
        <v>203</v>
      </c>
      <c r="L20" s="18">
        <f>L5</f>
        <v>11448</v>
      </c>
      <c r="O20" s="18">
        <f>O5</f>
        <v>14673</v>
      </c>
      <c r="R20" s="18">
        <f>R5</f>
        <v>35039</v>
      </c>
      <c r="U20" s="18">
        <f>U5</f>
        <v>492</v>
      </c>
      <c r="X20" s="18">
        <f>X5</f>
        <v>130</v>
      </c>
      <c r="AA20" s="18">
        <f>AA5</f>
        <v>166</v>
      </c>
      <c r="AD20" s="18">
        <f>AD5</f>
        <v>90</v>
      </c>
      <c r="AG20" s="18">
        <f>AG5</f>
        <v>46007</v>
      </c>
      <c r="AJ20" s="18">
        <f>AJ5</f>
        <v>244</v>
      </c>
      <c r="AM20" s="18">
        <f>AM5</f>
        <v>1978</v>
      </c>
      <c r="AP20" s="18">
        <f>AP5</f>
        <v>2471</v>
      </c>
      <c r="AS20" s="18">
        <f>AS5</f>
        <v>767</v>
      </c>
      <c r="AV20" s="18">
        <f>AV5</f>
        <v>112</v>
      </c>
      <c r="AY20" s="18">
        <f>AY5</f>
        <v>16072</v>
      </c>
      <c r="BB20" s="18">
        <f>BB5</f>
        <v>117</v>
      </c>
      <c r="BE20" s="18">
        <f>BE5</f>
        <v>5785</v>
      </c>
      <c r="BH20" s="18">
        <f>BH5</f>
        <v>4029</v>
      </c>
      <c r="BK20" s="18">
        <f>BK5</f>
        <v>19834</v>
      </c>
      <c r="BN20" s="18">
        <f>BN5</f>
        <v>12856</v>
      </c>
      <c r="BQ20" s="18">
        <f>BQ5</f>
        <v>708</v>
      </c>
      <c r="BT20" s="18">
        <f>BT5</f>
        <v>8468</v>
      </c>
      <c r="BW20" s="18">
        <f>BW5</f>
        <v>12185</v>
      </c>
      <c r="BZ20" s="18">
        <f>BZ5</f>
        <v>663</v>
      </c>
      <c r="CC20" s="18">
        <f>CC5</f>
        <v>1453</v>
      </c>
      <c r="CF20" s="18">
        <f>CF5</f>
        <v>951</v>
      </c>
      <c r="CI20" s="18">
        <f>CI5</f>
        <v>812817</v>
      </c>
      <c r="CL20" s="18">
        <f>CL5</f>
        <v>293</v>
      </c>
      <c r="CO20" s="18">
        <f>CO5</f>
        <v>367</v>
      </c>
    </row>
    <row r="21" spans="1:96" s="19" customFormat="1" x14ac:dyDescent="0.25">
      <c r="C21" s="18">
        <f>C6</f>
        <v>111823321</v>
      </c>
      <c r="F21" s="18">
        <f>F6</f>
        <v>669</v>
      </c>
      <c r="I21" s="18">
        <f>I6</f>
        <v>202</v>
      </c>
      <c r="L21" s="18">
        <f>L6</f>
        <v>730</v>
      </c>
      <c r="O21" s="18">
        <f>O6</f>
        <v>9625</v>
      </c>
      <c r="R21" s="18">
        <f>R6</f>
        <v>1437</v>
      </c>
      <c r="U21" s="18">
        <f>U6</f>
        <v>545</v>
      </c>
      <c r="X21" s="18">
        <f>X6</f>
        <v>153</v>
      </c>
      <c r="AA21" s="18">
        <f>AA6</f>
        <v>270</v>
      </c>
      <c r="AD21" s="18">
        <f>AD6</f>
        <v>100</v>
      </c>
      <c r="AG21" s="18">
        <f>AG6</f>
        <v>67314</v>
      </c>
      <c r="AJ21" s="18">
        <f>AJ6</f>
        <v>211</v>
      </c>
      <c r="AM21" s="18">
        <f>AM6</f>
        <v>1882</v>
      </c>
      <c r="AP21" s="18">
        <f>AP6</f>
        <v>1548</v>
      </c>
      <c r="AS21" s="18">
        <f>AS6</f>
        <v>264</v>
      </c>
      <c r="AV21" s="18">
        <f>AV6</f>
        <v>132</v>
      </c>
      <c r="AY21" s="18">
        <f>AY6</f>
        <v>1495</v>
      </c>
      <c r="BB21" s="18">
        <f>BB6</f>
        <v>186</v>
      </c>
      <c r="BE21" s="18">
        <f>BE6</f>
        <v>4749</v>
      </c>
      <c r="BH21" s="18">
        <f>BH6</f>
        <v>621</v>
      </c>
      <c r="BK21" s="18">
        <f>BK6</f>
        <v>3409</v>
      </c>
      <c r="BN21" s="18">
        <f>BN6</f>
        <v>4409</v>
      </c>
      <c r="BQ21" s="18">
        <f>BQ6</f>
        <v>423</v>
      </c>
      <c r="BT21" s="18">
        <f>BT6</f>
        <v>8230</v>
      </c>
      <c r="BW21" s="18">
        <f>BW6</f>
        <v>13116</v>
      </c>
      <c r="BZ21" s="18">
        <f>BZ6</f>
        <v>593</v>
      </c>
      <c r="CC21" s="18">
        <f>CC6</f>
        <v>1851</v>
      </c>
      <c r="CF21" s="18">
        <f>CF6</f>
        <v>1088</v>
      </c>
      <c r="CI21" s="18">
        <f>CI6</f>
        <v>853973</v>
      </c>
      <c r="CL21" s="18">
        <f>CL6</f>
        <v>382</v>
      </c>
      <c r="CO21" s="18">
        <f>CO6</f>
        <v>931</v>
      </c>
    </row>
    <row r="22" spans="1:96" s="19" customFormat="1" x14ac:dyDescent="0.25">
      <c r="C22" s="18">
        <f>C7</f>
        <v>83590951</v>
      </c>
      <c r="F22" s="18">
        <f>F7</f>
        <v>596</v>
      </c>
      <c r="I22" s="18">
        <f>I7</f>
        <v>334</v>
      </c>
      <c r="L22" s="18">
        <f>L7</f>
        <v>784</v>
      </c>
      <c r="O22" s="18">
        <f>O7</f>
        <v>7492</v>
      </c>
      <c r="R22" s="18">
        <f>R7</f>
        <v>1179</v>
      </c>
      <c r="U22" s="18">
        <f>U7</f>
        <v>1369</v>
      </c>
      <c r="X22" s="18">
        <f>X7</f>
        <v>153</v>
      </c>
      <c r="AA22" s="18">
        <f>AA7</f>
        <v>321</v>
      </c>
      <c r="AD22" s="18">
        <f>AD7</f>
        <v>61</v>
      </c>
      <c r="AG22" s="18">
        <f>AG7</f>
        <v>48221</v>
      </c>
      <c r="AJ22" s="18">
        <f>AJ7</f>
        <v>215</v>
      </c>
      <c r="AM22" s="18">
        <f>AM7</f>
        <v>1549</v>
      </c>
      <c r="AP22" s="18">
        <f>AP7</f>
        <v>9809</v>
      </c>
      <c r="AS22" s="18">
        <f>AS7</f>
        <v>186</v>
      </c>
      <c r="AV22" s="18">
        <f>AV7</f>
        <v>131</v>
      </c>
      <c r="AY22" s="18">
        <f>AY7</f>
        <v>1439</v>
      </c>
      <c r="BB22" s="18">
        <f>BB7</f>
        <v>264</v>
      </c>
      <c r="BE22" s="18">
        <f>BE7</f>
        <v>3192</v>
      </c>
      <c r="BH22" s="18">
        <f>BH7</f>
        <v>659</v>
      </c>
      <c r="BK22" s="18">
        <f>BK7</f>
        <v>3631</v>
      </c>
      <c r="BN22" s="18">
        <f>BN7</f>
        <v>1072</v>
      </c>
      <c r="BQ22" s="18">
        <f>BQ7</f>
        <v>214</v>
      </c>
      <c r="BT22" s="18">
        <f>BT7</f>
        <v>7908</v>
      </c>
      <c r="BW22" s="18">
        <f>BW7</f>
        <v>9153</v>
      </c>
      <c r="BZ22" s="18">
        <f>BZ7</f>
        <v>814</v>
      </c>
      <c r="CC22" s="18">
        <f>CC7</f>
        <v>1169</v>
      </c>
      <c r="CF22" s="18">
        <f>CF7</f>
        <v>480</v>
      </c>
      <c r="CI22" s="18">
        <f>CI7</f>
        <v>631183</v>
      </c>
      <c r="CL22" s="18">
        <f>CL7</f>
        <v>542</v>
      </c>
      <c r="CO22" s="18">
        <f>CO7</f>
        <v>360</v>
      </c>
    </row>
    <row r="23" spans="1:96" s="19" customFormat="1" x14ac:dyDescent="0.25">
      <c r="C23" s="18">
        <f>C8</f>
        <v>103173493</v>
      </c>
      <c r="F23" s="18">
        <f>F8</f>
        <v>389</v>
      </c>
      <c r="I23" s="18">
        <f>I8</f>
        <v>241</v>
      </c>
      <c r="L23" s="18">
        <f>L8</f>
        <v>604</v>
      </c>
      <c r="O23" s="18">
        <f>O8</f>
        <v>8845</v>
      </c>
      <c r="R23" s="18">
        <f>R8</f>
        <v>2279</v>
      </c>
      <c r="U23" s="18">
        <f>U8</f>
        <v>531</v>
      </c>
      <c r="X23" s="18">
        <f>X8</f>
        <v>124</v>
      </c>
      <c r="AA23" s="18">
        <f>AA8</f>
        <v>174</v>
      </c>
      <c r="AD23" s="18">
        <f>AD8</f>
        <v>107</v>
      </c>
      <c r="AG23" s="18">
        <f>AG8</f>
        <v>60086</v>
      </c>
      <c r="AJ23" s="18">
        <f>AJ8</f>
        <v>488</v>
      </c>
      <c r="AM23" s="18">
        <f>AM8</f>
        <v>1359</v>
      </c>
      <c r="AP23" s="18">
        <f>AP8</f>
        <v>1417</v>
      </c>
      <c r="AS23" s="18">
        <f>AS8</f>
        <v>130</v>
      </c>
      <c r="AV23" s="18">
        <f>AV8</f>
        <v>89</v>
      </c>
      <c r="AY23" s="18">
        <f>AY8</f>
        <v>1590</v>
      </c>
      <c r="BB23" s="18">
        <f>BB8</f>
        <v>141</v>
      </c>
      <c r="BE23" s="18">
        <f>BE8</f>
        <v>2239</v>
      </c>
      <c r="BH23" s="18">
        <f>BH8</f>
        <v>489</v>
      </c>
      <c r="BK23" s="18">
        <f>BK8</f>
        <v>3794</v>
      </c>
      <c r="BN23" s="18">
        <f>BN8</f>
        <v>736</v>
      </c>
      <c r="BQ23" s="18">
        <f>BQ8</f>
        <v>127</v>
      </c>
      <c r="BT23" s="18">
        <f>BT8</f>
        <v>7406</v>
      </c>
      <c r="BW23" s="18">
        <f>BW8</f>
        <v>13775</v>
      </c>
      <c r="BZ23" s="18">
        <f>BZ8</f>
        <v>526</v>
      </c>
      <c r="CC23" s="18">
        <f>CC8</f>
        <v>691</v>
      </c>
      <c r="CF23" s="18">
        <f>CF8</f>
        <v>561</v>
      </c>
      <c r="CI23" s="18">
        <f>CI8</f>
        <v>783985</v>
      </c>
      <c r="CL23" s="18">
        <f>CL8</f>
        <v>444</v>
      </c>
      <c r="CO23" s="18">
        <f>CO8</f>
        <v>292</v>
      </c>
    </row>
    <row r="24" spans="1:96" s="19" customFormat="1" x14ac:dyDescent="0.25">
      <c r="C24" s="18" t="e">
        <f>#REF!</f>
        <v>#REF!</v>
      </c>
      <c r="F24" s="18" t="e">
        <f>#REF!</f>
        <v>#REF!</v>
      </c>
      <c r="I24" s="18" t="e">
        <f>#REF!</f>
        <v>#REF!</v>
      </c>
      <c r="L24" s="18" t="e">
        <f>#REF!</f>
        <v>#REF!</v>
      </c>
      <c r="O24" s="18" t="e">
        <f>#REF!</f>
        <v>#REF!</v>
      </c>
      <c r="R24" s="18" t="e">
        <f>#REF!</f>
        <v>#REF!</v>
      </c>
      <c r="U24" s="18" t="e">
        <f>#REF!</f>
        <v>#REF!</v>
      </c>
      <c r="X24" s="18" t="e">
        <f>#REF!</f>
        <v>#REF!</v>
      </c>
      <c r="AA24" s="18" t="e">
        <f>#REF!</f>
        <v>#REF!</v>
      </c>
      <c r="AD24" s="18" t="e">
        <f>#REF!</f>
        <v>#REF!</v>
      </c>
      <c r="AG24" s="18" t="e">
        <f>#REF!</f>
        <v>#REF!</v>
      </c>
      <c r="AJ24" s="18" t="e">
        <f>#REF!</f>
        <v>#REF!</v>
      </c>
      <c r="AM24" s="18" t="e">
        <f>#REF!</f>
        <v>#REF!</v>
      </c>
      <c r="AP24" s="18" t="e">
        <f>#REF!</f>
        <v>#REF!</v>
      </c>
      <c r="AS24" s="18" t="e">
        <f>#REF!</f>
        <v>#REF!</v>
      </c>
      <c r="AV24" s="18" t="e">
        <f>#REF!</f>
        <v>#REF!</v>
      </c>
      <c r="AY24" s="18" t="e">
        <f>#REF!</f>
        <v>#REF!</v>
      </c>
      <c r="BB24" s="18" t="e">
        <f>#REF!</f>
        <v>#REF!</v>
      </c>
      <c r="BE24" s="18" t="e">
        <f>#REF!</f>
        <v>#REF!</v>
      </c>
      <c r="BH24" s="18" t="e">
        <f>#REF!</f>
        <v>#REF!</v>
      </c>
      <c r="BK24" s="18" t="e">
        <f>#REF!</f>
        <v>#REF!</v>
      </c>
      <c r="BN24" s="18" t="e">
        <f>#REF!</f>
        <v>#REF!</v>
      </c>
      <c r="BQ24" s="18" t="e">
        <f>#REF!</f>
        <v>#REF!</v>
      </c>
      <c r="BT24" s="18" t="e">
        <f>#REF!</f>
        <v>#REF!</v>
      </c>
      <c r="BW24" s="18" t="e">
        <f>#REF!</f>
        <v>#REF!</v>
      </c>
      <c r="BZ24" s="18" t="e">
        <f>#REF!</f>
        <v>#REF!</v>
      </c>
      <c r="CC24" s="18" t="e">
        <f>#REF!</f>
        <v>#REF!</v>
      </c>
      <c r="CF24" s="18" t="e">
        <f>#REF!</f>
        <v>#REF!</v>
      </c>
      <c r="CI24" s="18" t="e">
        <f>#REF!</f>
        <v>#REF!</v>
      </c>
      <c r="CL24" s="18" t="e">
        <f>#REF!</f>
        <v>#REF!</v>
      </c>
      <c r="CO24" s="18" t="e">
        <f>#REF!</f>
        <v>#REF!</v>
      </c>
    </row>
    <row r="25" spans="1:96" s="19" customFormat="1" x14ac:dyDescent="0.25">
      <c r="C25" s="18">
        <f t="shared" ref="C25:C32" si="2">C9</f>
        <v>109112423</v>
      </c>
      <c r="F25" s="18">
        <f t="shared" ref="F25" si="3">F9</f>
        <v>536</v>
      </c>
      <c r="I25" s="18">
        <f t="shared" ref="I25" si="4">I9</f>
        <v>263</v>
      </c>
      <c r="L25" s="18">
        <f t="shared" ref="L25" si="5">L9</f>
        <v>670</v>
      </c>
      <c r="O25" s="18">
        <f t="shared" ref="O25" si="6">O9</f>
        <v>6981</v>
      </c>
      <c r="R25" s="18">
        <f t="shared" ref="R25" si="7">R9</f>
        <v>2815</v>
      </c>
      <c r="U25" s="18">
        <f t="shared" ref="U25" si="8">U9</f>
        <v>1372</v>
      </c>
      <c r="X25" s="18">
        <f t="shared" ref="X25" si="9">X9</f>
        <v>176</v>
      </c>
      <c r="AA25" s="18">
        <f t="shared" ref="AA25" si="10">AA9</f>
        <v>198</v>
      </c>
      <c r="AD25" s="18">
        <f t="shared" ref="AD25" si="11">AD9</f>
        <v>154</v>
      </c>
      <c r="AG25" s="18">
        <f t="shared" ref="AG25" si="12">AG9</f>
        <v>72544</v>
      </c>
      <c r="AJ25" s="18">
        <f t="shared" ref="AJ25" si="13">AJ9</f>
        <v>454</v>
      </c>
      <c r="AM25" s="18">
        <f t="shared" ref="AM25" si="14">AM9</f>
        <v>1511</v>
      </c>
      <c r="AP25" s="18">
        <f t="shared" ref="AP25" si="15">AP9</f>
        <v>1775</v>
      </c>
      <c r="AS25" s="18">
        <f t="shared" ref="AS25" si="16">AS9</f>
        <v>182</v>
      </c>
      <c r="AV25" s="18">
        <f t="shared" ref="AV25" si="17">AV9</f>
        <v>177</v>
      </c>
      <c r="AY25" s="18">
        <f t="shared" ref="AY25" si="18">AY9</f>
        <v>1419</v>
      </c>
      <c r="BB25" s="18">
        <f t="shared" ref="BB25" si="19">BB9</f>
        <v>146</v>
      </c>
      <c r="BE25" s="18">
        <f t="shared" ref="BE25" si="20">BE9</f>
        <v>3012</v>
      </c>
      <c r="BH25" s="18">
        <f t="shared" ref="BH25" si="21">BH9</f>
        <v>664</v>
      </c>
      <c r="BK25" s="18">
        <f t="shared" ref="BK25" si="22">BK9</f>
        <v>4613</v>
      </c>
      <c r="BN25" s="18">
        <f t="shared" ref="BN25" si="23">BN9</f>
        <v>540</v>
      </c>
      <c r="BQ25" s="18">
        <f t="shared" ref="BQ25" si="24">BQ9</f>
        <v>186</v>
      </c>
      <c r="BT25" s="18">
        <f t="shared" ref="BT25" si="25">BT9</f>
        <v>8506</v>
      </c>
      <c r="BW25" s="18">
        <f t="shared" ref="BW25" si="26">BW9</f>
        <v>14749</v>
      </c>
      <c r="BZ25" s="18">
        <f t="shared" ref="BZ25" si="27">BZ9</f>
        <v>645</v>
      </c>
      <c r="CC25" s="18">
        <f t="shared" ref="CC25" si="28">CC9</f>
        <v>861</v>
      </c>
      <c r="CF25" s="18">
        <f t="shared" ref="CF25" si="29">CF9</f>
        <v>490</v>
      </c>
      <c r="CI25" s="18">
        <f t="shared" ref="CI25" si="30">CI9</f>
        <v>996959</v>
      </c>
      <c r="CL25" s="18">
        <f t="shared" ref="CL25" si="31">CL9</f>
        <v>487</v>
      </c>
      <c r="CO25" s="18">
        <f t="shared" ref="CO25" si="32">CO9</f>
        <v>370</v>
      </c>
    </row>
    <row r="26" spans="1:96" s="19" customFormat="1" x14ac:dyDescent="0.25">
      <c r="C26" s="18">
        <f t="shared" si="2"/>
        <v>111539508</v>
      </c>
      <c r="F26" s="18">
        <f t="shared" ref="F26" si="33">F10</f>
        <v>609</v>
      </c>
      <c r="I26" s="18">
        <f t="shared" ref="I26" si="34">I10</f>
        <v>387</v>
      </c>
      <c r="L26" s="18">
        <f t="shared" ref="L26" si="35">L10</f>
        <v>610</v>
      </c>
      <c r="O26" s="18">
        <f t="shared" ref="O26" si="36">O10</f>
        <v>7076</v>
      </c>
      <c r="R26" s="18">
        <f t="shared" ref="R26" si="37">R10</f>
        <v>2487</v>
      </c>
      <c r="U26" s="18">
        <f t="shared" ref="U26" si="38">U10</f>
        <v>893</v>
      </c>
      <c r="X26" s="18">
        <f t="shared" ref="X26" si="39">X10</f>
        <v>164</v>
      </c>
      <c r="AA26" s="18">
        <f t="shared" ref="AA26" si="40">AA10</f>
        <v>184</v>
      </c>
      <c r="AD26" s="18">
        <f t="shared" ref="AD26" si="41">AD10</f>
        <v>151</v>
      </c>
      <c r="AG26" s="18">
        <f t="shared" ref="AG26" si="42">AG10</f>
        <v>63947</v>
      </c>
      <c r="AJ26" s="18">
        <f t="shared" ref="AJ26" si="43">AJ10</f>
        <v>410</v>
      </c>
      <c r="AM26" s="18">
        <f t="shared" ref="AM26" si="44">AM10</f>
        <v>1460</v>
      </c>
      <c r="AP26" s="18">
        <f t="shared" ref="AP26" si="45">AP10</f>
        <v>2398</v>
      </c>
      <c r="AS26" s="18">
        <f t="shared" ref="AS26" si="46">AS10</f>
        <v>197</v>
      </c>
      <c r="AV26" s="18">
        <f t="shared" ref="AV26" si="47">AV10</f>
        <v>216</v>
      </c>
      <c r="AY26" s="18">
        <f t="shared" ref="AY26" si="48">AY10</f>
        <v>1650</v>
      </c>
      <c r="BB26" s="18">
        <f t="shared" ref="BB26" si="49">BB10</f>
        <v>217</v>
      </c>
      <c r="BE26" s="18">
        <f t="shared" ref="BE26" si="50">BE10</f>
        <v>2903</v>
      </c>
      <c r="BH26" s="18">
        <f t="shared" ref="BH26" si="51">BH10</f>
        <v>586</v>
      </c>
      <c r="BK26" s="18">
        <f t="shared" ref="BK26" si="52">BK10</f>
        <v>4438</v>
      </c>
      <c r="BN26" s="18">
        <f t="shared" ref="BN26" si="53">BN10</f>
        <v>570</v>
      </c>
      <c r="BQ26" s="18">
        <f t="shared" ref="BQ26" si="54">BQ10</f>
        <v>223</v>
      </c>
      <c r="BT26" s="18">
        <f t="shared" ref="BT26" si="55">BT10</f>
        <v>7127</v>
      </c>
      <c r="BW26" s="18">
        <f t="shared" ref="BW26" si="56">BW10</f>
        <v>16071</v>
      </c>
      <c r="BZ26" s="18">
        <f t="shared" ref="BZ26" si="57">BZ10</f>
        <v>773</v>
      </c>
      <c r="CC26" s="18">
        <f t="shared" ref="CC26" si="58">CC10</f>
        <v>924</v>
      </c>
      <c r="CF26" s="18">
        <f t="shared" ref="CF26" si="59">CF10</f>
        <v>1898</v>
      </c>
      <c r="CI26" s="18">
        <f t="shared" ref="CI26" si="60">CI10</f>
        <v>985420</v>
      </c>
      <c r="CL26" s="18">
        <f t="shared" ref="CL26" si="61">CL10</f>
        <v>600</v>
      </c>
      <c r="CO26" s="18">
        <f t="shared" ref="CO26" si="62">CO10</f>
        <v>443</v>
      </c>
    </row>
    <row r="27" spans="1:96" s="19" customFormat="1" x14ac:dyDescent="0.25">
      <c r="C27" s="18">
        <f t="shared" si="2"/>
        <v>107690751</v>
      </c>
      <c r="F27" s="18">
        <f t="shared" ref="F27" si="63">F11</f>
        <v>608</v>
      </c>
      <c r="I27" s="18">
        <f t="shared" ref="I27" si="64">I11</f>
        <v>444</v>
      </c>
      <c r="L27" s="18">
        <f t="shared" ref="L27" si="65">L11</f>
        <v>409</v>
      </c>
      <c r="O27" s="18">
        <f t="shared" ref="O27" si="66">O11</f>
        <v>6260</v>
      </c>
      <c r="R27" s="18">
        <f t="shared" ref="R27" si="67">R11</f>
        <v>908</v>
      </c>
      <c r="U27" s="18">
        <f t="shared" ref="U27" si="68">U11</f>
        <v>891</v>
      </c>
      <c r="X27" s="18">
        <f t="shared" ref="X27" si="69">X11</f>
        <v>181</v>
      </c>
      <c r="AA27" s="18">
        <f t="shared" ref="AA27" si="70">AA11</f>
        <v>178</v>
      </c>
      <c r="AD27" s="18">
        <f t="shared" ref="AD27" si="71">AD11</f>
        <v>187</v>
      </c>
      <c r="AG27" s="18">
        <f t="shared" ref="AG27" si="72">AG11</f>
        <v>72059</v>
      </c>
      <c r="AJ27" s="18">
        <f t="shared" ref="AJ27" si="73">AJ11</f>
        <v>389</v>
      </c>
      <c r="AM27" s="18">
        <f t="shared" ref="AM27" si="74">AM11</f>
        <v>1287</v>
      </c>
      <c r="AP27" s="18">
        <f t="shared" ref="AP27" si="75">AP11</f>
        <v>2495</v>
      </c>
      <c r="AS27" s="18">
        <f t="shared" ref="AS27" si="76">AS11</f>
        <v>216</v>
      </c>
      <c r="AV27" s="18">
        <f t="shared" ref="AV27" si="77">AV11</f>
        <v>190</v>
      </c>
      <c r="AY27" s="18">
        <f t="shared" ref="AY27" si="78">AY11</f>
        <v>1396</v>
      </c>
      <c r="BB27" s="18">
        <f t="shared" ref="BB27" si="79">BB11</f>
        <v>181</v>
      </c>
      <c r="BE27" s="18">
        <f t="shared" ref="BE27" si="80">BE11</f>
        <v>3694</v>
      </c>
      <c r="BH27" s="18">
        <f t="shared" ref="BH27" si="81">BH11</f>
        <v>453</v>
      </c>
      <c r="BK27" s="18">
        <f t="shared" ref="BK27" si="82">BK11</f>
        <v>2818</v>
      </c>
      <c r="BN27" s="18">
        <f t="shared" ref="BN27" si="83">BN11</f>
        <v>434</v>
      </c>
      <c r="BQ27" s="18">
        <f t="shared" ref="BQ27" si="84">BQ11</f>
        <v>228</v>
      </c>
      <c r="BT27" s="18">
        <f t="shared" ref="BT27" si="85">BT11</f>
        <v>5448</v>
      </c>
      <c r="BW27" s="18">
        <f t="shared" ref="BW27" si="86">BW11</f>
        <v>13728</v>
      </c>
      <c r="BZ27" s="18">
        <f t="shared" ref="BZ27" si="87">BZ11</f>
        <v>543</v>
      </c>
      <c r="CC27" s="18">
        <f t="shared" ref="CC27" si="88">CC11</f>
        <v>844</v>
      </c>
      <c r="CF27" s="18">
        <f t="shared" ref="CF27" si="89">CF11</f>
        <v>2233</v>
      </c>
      <c r="CI27" s="18">
        <f t="shared" ref="CI27" si="90">CI11</f>
        <v>1278660</v>
      </c>
      <c r="CL27" s="18">
        <f t="shared" ref="CL27" si="91">CL11</f>
        <v>463</v>
      </c>
      <c r="CO27" s="18">
        <f t="shared" ref="CO27" si="92">CO11</f>
        <v>380</v>
      </c>
    </row>
    <row r="28" spans="1:96" s="19" customFormat="1" x14ac:dyDescent="0.25">
      <c r="C28" s="18">
        <f t="shared" si="2"/>
        <v>109814124</v>
      </c>
      <c r="F28" s="18">
        <f t="shared" ref="F28" si="93">F12</f>
        <v>576</v>
      </c>
      <c r="I28" s="18">
        <f t="shared" ref="I28" si="94">I12</f>
        <v>396</v>
      </c>
      <c r="L28" s="18">
        <f t="shared" ref="L28" si="95">L12</f>
        <v>457</v>
      </c>
      <c r="O28" s="18">
        <f t="shared" ref="O28" si="96">O12</f>
        <v>8537</v>
      </c>
      <c r="R28" s="18">
        <f t="shared" ref="R28" si="97">R12</f>
        <v>1066</v>
      </c>
      <c r="U28" s="18">
        <f t="shared" ref="U28" si="98">U12</f>
        <v>971</v>
      </c>
      <c r="X28" s="18">
        <f t="shared" ref="X28" si="99">X12</f>
        <v>234</v>
      </c>
      <c r="AA28" s="18">
        <f t="shared" ref="AA28" si="100">AA12</f>
        <v>193</v>
      </c>
      <c r="AD28" s="18">
        <f t="shared" ref="AD28" si="101">AD12</f>
        <v>129</v>
      </c>
      <c r="AG28" s="18">
        <f t="shared" ref="AG28" si="102">AG12</f>
        <v>72210</v>
      </c>
      <c r="AJ28" s="18">
        <f t="shared" ref="AJ28" si="103">AJ12</f>
        <v>359</v>
      </c>
      <c r="AM28" s="18">
        <f t="shared" ref="AM28" si="104">AM12</f>
        <v>1536</v>
      </c>
      <c r="AP28" s="18">
        <f t="shared" ref="AP28" si="105">AP12</f>
        <v>3277</v>
      </c>
      <c r="AS28" s="18">
        <f t="shared" ref="AS28" si="106">AS12</f>
        <v>185</v>
      </c>
      <c r="AV28" s="18">
        <f t="shared" ref="AV28" si="107">AV12</f>
        <v>189</v>
      </c>
      <c r="AY28" s="18">
        <f t="shared" ref="AY28" si="108">AY12</f>
        <v>1633</v>
      </c>
      <c r="BB28" s="18">
        <f t="shared" ref="BB28" si="109">BB12</f>
        <v>205</v>
      </c>
      <c r="BE28" s="18">
        <f t="shared" ref="BE28" si="110">BE12</f>
        <v>3043</v>
      </c>
      <c r="BH28" s="18">
        <f t="shared" ref="BH28" si="111">BH12</f>
        <v>598</v>
      </c>
      <c r="BK28" s="18">
        <f t="shared" ref="BK28" si="112">BK12</f>
        <v>2798</v>
      </c>
      <c r="BN28" s="18">
        <f t="shared" ref="BN28" si="113">BN12</f>
        <v>549</v>
      </c>
      <c r="BQ28" s="18">
        <f t="shared" ref="BQ28" si="114">BQ12</f>
        <v>195</v>
      </c>
      <c r="BT28" s="18">
        <f t="shared" ref="BT28" si="115">BT12</f>
        <v>4827</v>
      </c>
      <c r="BW28" s="18">
        <f t="shared" ref="BW28" si="116">BW12</f>
        <v>10711</v>
      </c>
      <c r="BZ28" s="18">
        <f t="shared" ref="BZ28" si="117">BZ12</f>
        <v>579</v>
      </c>
      <c r="CC28" s="18">
        <f t="shared" ref="CC28" si="118">CC12</f>
        <v>946</v>
      </c>
      <c r="CF28" s="18">
        <f t="shared" ref="CF28" si="119">CF12</f>
        <v>3665</v>
      </c>
      <c r="CI28" s="18">
        <f t="shared" ref="CI28" si="120">CI12</f>
        <v>1392148</v>
      </c>
      <c r="CL28" s="18">
        <f t="shared" ref="CL28" si="121">CL12</f>
        <v>526</v>
      </c>
      <c r="CO28" s="18">
        <f t="shared" ref="CO28" si="122">CO12</f>
        <v>374</v>
      </c>
    </row>
    <row r="29" spans="1:96" s="19" customFormat="1" x14ac:dyDescent="0.25">
      <c r="C29" s="18">
        <f t="shared" si="2"/>
        <v>108428461</v>
      </c>
      <c r="F29" s="18">
        <f t="shared" ref="F29" si="123">F13</f>
        <v>686</v>
      </c>
      <c r="I29" s="18">
        <f t="shared" ref="I29" si="124">I13</f>
        <v>439</v>
      </c>
      <c r="L29" s="18">
        <f t="shared" ref="L29" si="125">L13</f>
        <v>631</v>
      </c>
      <c r="O29" s="18">
        <f t="shared" ref="O29" si="126">O13</f>
        <v>9028</v>
      </c>
      <c r="R29" s="18">
        <f t="shared" ref="R29" si="127">R13</f>
        <v>1170</v>
      </c>
      <c r="U29" s="18">
        <f t="shared" ref="U29" si="128">U13</f>
        <v>1136</v>
      </c>
      <c r="X29" s="18">
        <f t="shared" ref="X29" si="129">X13</f>
        <v>226</v>
      </c>
      <c r="AA29" s="18">
        <f t="shared" ref="AA29" si="130">AA13</f>
        <v>191</v>
      </c>
      <c r="AD29" s="18">
        <f t="shared" ref="AD29" si="131">AD13</f>
        <v>186</v>
      </c>
      <c r="AG29" s="18">
        <f t="shared" ref="AG29" si="132">AG13</f>
        <v>70154</v>
      </c>
      <c r="AJ29" s="18">
        <f t="shared" ref="AJ29" si="133">AJ13</f>
        <v>314</v>
      </c>
      <c r="AM29" s="18">
        <f t="shared" ref="AM29" si="134">AM13</f>
        <v>1401</v>
      </c>
      <c r="AP29" s="18">
        <f t="shared" ref="AP29" si="135">AP13</f>
        <v>4107</v>
      </c>
      <c r="AS29" s="18">
        <f t="shared" ref="AS29" si="136">AS13</f>
        <v>259</v>
      </c>
      <c r="AV29" s="18">
        <f t="shared" ref="AV29" si="137">AV13</f>
        <v>206</v>
      </c>
      <c r="AY29" s="18">
        <f t="shared" ref="AY29" si="138">AY13</f>
        <v>1776</v>
      </c>
      <c r="BB29" s="18">
        <f t="shared" ref="BB29" si="139">BB13</f>
        <v>220</v>
      </c>
      <c r="BE29" s="18">
        <f t="shared" ref="BE29" si="140">BE13</f>
        <v>2463</v>
      </c>
      <c r="BH29" s="18">
        <f t="shared" ref="BH29" si="141">BH13</f>
        <v>592</v>
      </c>
      <c r="BK29" s="18">
        <f t="shared" ref="BK29" si="142">BK13</f>
        <v>3457</v>
      </c>
      <c r="BN29" s="18">
        <f t="shared" ref="BN29" si="143">BN13</f>
        <v>681</v>
      </c>
      <c r="BQ29" s="18">
        <f t="shared" ref="BQ29" si="144">BQ13</f>
        <v>211</v>
      </c>
      <c r="BT29" s="18">
        <f t="shared" ref="BT29" si="145">BT13</f>
        <v>3949</v>
      </c>
      <c r="BW29" s="18">
        <f t="shared" ref="BW29" si="146">BW13</f>
        <v>7060</v>
      </c>
      <c r="BZ29" s="18">
        <f t="shared" ref="BZ29" si="147">BZ13</f>
        <v>656</v>
      </c>
      <c r="CC29" s="18">
        <f t="shared" ref="CC29" si="148">CC13</f>
        <v>967</v>
      </c>
      <c r="CF29" s="18">
        <f t="shared" ref="CF29" si="149">CF13</f>
        <v>5045</v>
      </c>
      <c r="CI29" s="18">
        <f t="shared" ref="CI29" si="150">CI13</f>
        <v>1725280</v>
      </c>
      <c r="CL29" s="18">
        <f t="shared" ref="CL29" si="151">CL13</f>
        <v>597</v>
      </c>
      <c r="CO29" s="18">
        <f t="shared" ref="CO29" si="152">CO13</f>
        <v>465</v>
      </c>
    </row>
    <row r="30" spans="1:96" s="19" customFormat="1" x14ac:dyDescent="0.25">
      <c r="C30" s="18">
        <f t="shared" si="2"/>
        <v>110257512</v>
      </c>
      <c r="F30" s="18">
        <f t="shared" ref="F30" si="153">F14</f>
        <v>565</v>
      </c>
      <c r="I30" s="18">
        <f t="shared" ref="I30" si="154">I14</f>
        <v>433</v>
      </c>
      <c r="L30" s="18">
        <f t="shared" ref="L30" si="155">L14</f>
        <v>627</v>
      </c>
      <c r="O30" s="18">
        <f t="shared" ref="O30" si="156">O14</f>
        <v>10146</v>
      </c>
      <c r="R30" s="18">
        <f t="shared" ref="R30" si="157">R14</f>
        <v>915</v>
      </c>
      <c r="U30" s="18">
        <f t="shared" ref="U30" si="158">U14</f>
        <v>951</v>
      </c>
      <c r="X30" s="18">
        <f t="shared" ref="X30" si="159">X14</f>
        <v>234</v>
      </c>
      <c r="AA30" s="18">
        <f t="shared" ref="AA30" si="160">AA14</f>
        <v>172</v>
      </c>
      <c r="AD30" s="18">
        <f t="shared" ref="AD30" si="161">AD14</f>
        <v>137</v>
      </c>
      <c r="AG30" s="18">
        <f t="shared" ref="AG30" si="162">AG14</f>
        <v>72716</v>
      </c>
      <c r="AJ30" s="18">
        <f t="shared" ref="AJ30" si="163">AJ14</f>
        <v>362</v>
      </c>
      <c r="AM30" s="18">
        <f t="shared" ref="AM30" si="164">AM14</f>
        <v>944</v>
      </c>
      <c r="AP30" s="18">
        <f t="shared" ref="AP30" si="165">AP14</f>
        <v>4723</v>
      </c>
      <c r="AS30" s="18">
        <f t="shared" ref="AS30" si="166">AS14</f>
        <v>204</v>
      </c>
      <c r="AV30" s="18">
        <f t="shared" ref="AV30" si="167">AV14</f>
        <v>172</v>
      </c>
      <c r="AY30" s="18">
        <f t="shared" ref="AY30" si="168">AY14</f>
        <v>1987</v>
      </c>
      <c r="BB30" s="18">
        <f t="shared" ref="BB30" si="169">BB14</f>
        <v>226</v>
      </c>
      <c r="BE30" s="18">
        <f t="shared" ref="BE30" si="170">BE14</f>
        <v>2573</v>
      </c>
      <c r="BH30" s="18">
        <f t="shared" ref="BH30" si="171">BH14</f>
        <v>735</v>
      </c>
      <c r="BK30" s="18">
        <f t="shared" ref="BK30" si="172">BK14</f>
        <v>3472</v>
      </c>
      <c r="BN30" s="18">
        <f t="shared" ref="BN30" si="173">BN14</f>
        <v>505</v>
      </c>
      <c r="BQ30" s="18">
        <f t="shared" ref="BQ30" si="174">BQ14</f>
        <v>221</v>
      </c>
      <c r="BT30" s="18">
        <f t="shared" ref="BT30" si="175">BT14</f>
        <v>3895</v>
      </c>
      <c r="BW30" s="18">
        <f t="shared" ref="BW30" si="176">BW14</f>
        <v>7360</v>
      </c>
      <c r="BZ30" s="18">
        <f t="shared" ref="BZ30" si="177">BZ14</f>
        <v>543</v>
      </c>
      <c r="CC30" s="18">
        <f t="shared" ref="CC30" si="178">CC14</f>
        <v>987</v>
      </c>
      <c r="CF30" s="18">
        <f t="shared" ref="CF30" si="179">CF14</f>
        <v>4463</v>
      </c>
      <c r="CI30" s="18">
        <f t="shared" ref="CI30" si="180">CI14</f>
        <v>1885877</v>
      </c>
      <c r="CL30" s="18">
        <f t="shared" ref="CL30" si="181">CL14</f>
        <v>693</v>
      </c>
      <c r="CO30" s="18">
        <f t="shared" ref="CO30" si="182">CO14</f>
        <v>534</v>
      </c>
    </row>
    <row r="31" spans="1:96" s="19" customFormat="1" x14ac:dyDescent="0.25">
      <c r="C31" s="18">
        <f t="shared" si="2"/>
        <v>115645794</v>
      </c>
      <c r="F31" s="18">
        <f t="shared" ref="F31" si="183">F15</f>
        <v>550</v>
      </c>
      <c r="I31" s="18">
        <f t="shared" ref="I31" si="184">I15</f>
        <v>390</v>
      </c>
      <c r="L31" s="18">
        <f t="shared" ref="L31" si="185">L15</f>
        <v>564</v>
      </c>
      <c r="O31" s="18">
        <f t="shared" ref="O31" si="186">O15</f>
        <v>10376</v>
      </c>
      <c r="R31" s="18">
        <f t="shared" ref="R31" si="187">R15</f>
        <v>906</v>
      </c>
      <c r="U31" s="18">
        <f t="shared" ref="U31" si="188">U15</f>
        <v>1114</v>
      </c>
      <c r="X31" s="18">
        <f t="shared" ref="X31" si="189">X15</f>
        <v>227</v>
      </c>
      <c r="AA31" s="18">
        <f t="shared" ref="AA31" si="190">AA15</f>
        <v>172</v>
      </c>
      <c r="AD31" s="18">
        <f t="shared" ref="AD31" si="191">AD15</f>
        <v>146</v>
      </c>
      <c r="AG31" s="18">
        <f t="shared" ref="AG31" si="192">AG15</f>
        <v>81905</v>
      </c>
      <c r="AJ31" s="18">
        <f t="shared" ref="AJ31" si="193">AJ15</f>
        <v>398</v>
      </c>
      <c r="AM31" s="18">
        <f t="shared" ref="AM31" si="194">AM15</f>
        <v>858</v>
      </c>
      <c r="AP31" s="18">
        <f t="shared" ref="AP31" si="195">AP15</f>
        <v>5207</v>
      </c>
      <c r="AS31" s="18">
        <f t="shared" ref="AS31" si="196">AS15</f>
        <v>230</v>
      </c>
      <c r="AV31" s="18">
        <f t="shared" ref="AV31" si="197">AV15</f>
        <v>185</v>
      </c>
      <c r="AY31" s="18">
        <f t="shared" ref="AY31" si="198">AY15</f>
        <v>1715</v>
      </c>
      <c r="BB31" s="18">
        <f t="shared" ref="BB31" si="199">BB15</f>
        <v>230</v>
      </c>
      <c r="BE31" s="18">
        <f t="shared" ref="BE31" si="200">BE15</f>
        <v>3081</v>
      </c>
      <c r="BH31" s="18">
        <f t="shared" ref="BH31" si="201">BH15</f>
        <v>643</v>
      </c>
      <c r="BK31" s="18">
        <f t="shared" ref="BK31" si="202">BK15</f>
        <v>3396</v>
      </c>
      <c r="BN31" s="18">
        <f t="shared" ref="BN31" si="203">BN15</f>
        <v>789</v>
      </c>
      <c r="BQ31" s="18">
        <f t="shared" ref="BQ31" si="204">BQ15</f>
        <v>227</v>
      </c>
      <c r="BT31" s="18">
        <f t="shared" ref="BT31" si="205">BT15</f>
        <v>4249</v>
      </c>
      <c r="BW31" s="18">
        <f t="shared" ref="BW31" si="206">BW15</f>
        <v>4474</v>
      </c>
      <c r="BZ31" s="18">
        <f t="shared" ref="BZ31" si="207">BZ15</f>
        <v>555</v>
      </c>
      <c r="CC31" s="18">
        <f t="shared" ref="CC31" si="208">CC15</f>
        <v>1116</v>
      </c>
      <c r="CF31" s="18">
        <f t="shared" ref="CF31" si="209">CF15</f>
        <v>4539</v>
      </c>
      <c r="CI31" s="18">
        <f t="shared" ref="CI31" si="210">CI15</f>
        <v>2509806</v>
      </c>
      <c r="CL31" s="18">
        <f t="shared" ref="CL31" si="211">CL15</f>
        <v>718</v>
      </c>
      <c r="CO31" s="18">
        <f t="shared" ref="CO31" si="212">CO15</f>
        <v>566</v>
      </c>
    </row>
    <row r="32" spans="1:96" s="19" customFormat="1" x14ac:dyDescent="0.25">
      <c r="C32" s="18">
        <f t="shared" si="2"/>
        <v>118481870</v>
      </c>
      <c r="F32" s="18">
        <f t="shared" ref="F32" si="213">F16</f>
        <v>788</v>
      </c>
      <c r="I32" s="18">
        <f t="shared" ref="I32" si="214">I16</f>
        <v>465</v>
      </c>
      <c r="L32" s="18">
        <f t="shared" ref="L32" si="215">L16</f>
        <v>910</v>
      </c>
      <c r="O32" s="18">
        <f t="shared" ref="O32" si="216">O16</f>
        <v>10722</v>
      </c>
      <c r="R32" s="18">
        <f t="shared" ref="R32" si="217">R16</f>
        <v>1121</v>
      </c>
      <c r="U32" s="18">
        <f t="shared" ref="U32" si="218">U16</f>
        <v>1474</v>
      </c>
      <c r="X32" s="18">
        <f t="shared" ref="X32" si="219">X16</f>
        <v>273</v>
      </c>
      <c r="AA32" s="18">
        <f t="shared" ref="AA32" si="220">AA16</f>
        <v>305</v>
      </c>
      <c r="AD32" s="18">
        <f t="shared" ref="AD32" si="221">AD16</f>
        <v>94</v>
      </c>
      <c r="AG32" s="18">
        <f t="shared" ref="AG32" si="222">AG16</f>
        <v>74827</v>
      </c>
      <c r="AJ32" s="18">
        <f t="shared" ref="AJ32" si="223">AJ16</f>
        <v>336</v>
      </c>
      <c r="AM32" s="18">
        <f t="shared" ref="AM32" si="224">AM16</f>
        <v>1364</v>
      </c>
      <c r="AP32" s="18">
        <f t="shared" ref="AP32" si="225">AP16</f>
        <v>6259</v>
      </c>
      <c r="AS32" s="18">
        <f t="shared" ref="AS32" si="226">AS16</f>
        <v>252</v>
      </c>
      <c r="AV32" s="18">
        <f t="shared" ref="AV32" si="227">AV16</f>
        <v>275</v>
      </c>
      <c r="AY32" s="18">
        <f t="shared" ref="AY32" si="228">AY16</f>
        <v>2794</v>
      </c>
      <c r="BB32" s="18">
        <f t="shared" ref="BB32" si="229">BB16</f>
        <v>321</v>
      </c>
      <c r="BE32" s="18">
        <f t="shared" ref="BE32" si="230">BE16</f>
        <v>4245</v>
      </c>
      <c r="BH32" s="18">
        <f t="shared" ref="BH32" si="231">BH16</f>
        <v>823</v>
      </c>
      <c r="BK32" s="18">
        <f t="shared" ref="BK32" si="232">BK16</f>
        <v>4373</v>
      </c>
      <c r="BN32" s="18">
        <f t="shared" ref="BN32" si="233">BN16</f>
        <v>1303</v>
      </c>
      <c r="BQ32" s="18">
        <f t="shared" ref="BQ32" si="234">BQ16</f>
        <v>276</v>
      </c>
      <c r="BT32" s="18">
        <f t="shared" ref="BT32" si="235">BT16</f>
        <v>1954</v>
      </c>
      <c r="BW32" s="18">
        <f t="shared" ref="BW32" si="236">BW16</f>
        <v>3945</v>
      </c>
      <c r="BZ32" s="18">
        <f t="shared" ref="BZ32" si="237">BZ16</f>
        <v>1063</v>
      </c>
      <c r="CC32" s="18">
        <f t="shared" ref="CC32" si="238">CC16</f>
        <v>1777</v>
      </c>
      <c r="CF32" s="18">
        <f t="shared" ref="CF32" si="239">CF16</f>
        <v>6298</v>
      </c>
      <c r="CI32" s="18">
        <f t="shared" ref="CI32" si="240">CI16</f>
        <v>3657036</v>
      </c>
      <c r="CL32" s="18">
        <f t="shared" ref="CL32" si="241">CL16</f>
        <v>1115</v>
      </c>
      <c r="CO32" s="18">
        <f t="shared" ref="CO32" si="242">CO16</f>
        <v>819</v>
      </c>
    </row>
    <row r="33" spans="3:95" s="19" customFormat="1" x14ac:dyDescent="0.25">
      <c r="C33" s="21"/>
      <c r="D33" s="18">
        <f>C18</f>
        <v>8</v>
      </c>
      <c r="G33" s="20">
        <f>F18</f>
        <v>1</v>
      </c>
      <c r="J33" s="20">
        <f>I18</f>
        <v>2</v>
      </c>
      <c r="M33" s="20">
        <f>L18</f>
        <v>3</v>
      </c>
      <c r="P33" s="20">
        <f>O18</f>
        <v>4</v>
      </c>
      <c r="S33" s="20">
        <f>R18</f>
        <v>5</v>
      </c>
      <c r="V33" s="20">
        <f>U18</f>
        <v>6</v>
      </c>
      <c r="Y33" s="20">
        <f>X18</f>
        <v>7</v>
      </c>
      <c r="AB33" s="20">
        <f>AA18</f>
        <v>9</v>
      </c>
      <c r="AE33" s="20">
        <f>AD18</f>
        <v>10</v>
      </c>
      <c r="AH33" s="20">
        <f>AG18</f>
        <v>11</v>
      </c>
      <c r="AK33" s="20">
        <f>AJ18</f>
        <v>12</v>
      </c>
      <c r="AN33" s="20">
        <f>AM18</f>
        <v>13</v>
      </c>
      <c r="AQ33" s="20">
        <f>AP18</f>
        <v>14</v>
      </c>
      <c r="AT33" s="20">
        <f>AS18</f>
        <v>15</v>
      </c>
      <c r="AW33" s="20">
        <f>AV18</f>
        <v>16</v>
      </c>
      <c r="AZ33" s="20">
        <f>AY18</f>
        <v>17</v>
      </c>
      <c r="BC33" s="20">
        <f>BB18</f>
        <v>18</v>
      </c>
      <c r="BF33" s="20">
        <f>BE18</f>
        <v>19</v>
      </c>
      <c r="BI33" s="20">
        <f>BH18</f>
        <v>20</v>
      </c>
      <c r="BL33" s="20">
        <f>BK18</f>
        <v>21</v>
      </c>
      <c r="BO33" s="20">
        <f>BN18</f>
        <v>22</v>
      </c>
      <c r="BR33" s="20">
        <f>BQ18</f>
        <v>23</v>
      </c>
      <c r="BU33" s="20">
        <f>BT18</f>
        <v>24</v>
      </c>
      <c r="BX33" s="20">
        <f>BW18</f>
        <v>25</v>
      </c>
      <c r="CA33" s="20">
        <f>BZ18</f>
        <v>26</v>
      </c>
      <c r="CD33" s="20">
        <f>CC18</f>
        <v>27</v>
      </c>
      <c r="CG33" s="20">
        <f>CF18</f>
        <v>28</v>
      </c>
      <c r="CJ33" s="20">
        <f>CI18</f>
        <v>29</v>
      </c>
      <c r="CM33" s="20">
        <f>CL18</f>
        <v>30</v>
      </c>
      <c r="CP33" s="20">
        <f>CO18</f>
        <v>31</v>
      </c>
    </row>
    <row r="34" spans="3:95" s="19" customFormat="1" x14ac:dyDescent="0.25">
      <c r="C34" s="20"/>
      <c r="D34" s="20" t="s">
        <v>10</v>
      </c>
      <c r="E34" s="20"/>
      <c r="F34" s="20"/>
      <c r="G34" s="20" t="s">
        <v>10</v>
      </c>
      <c r="H34" s="20"/>
      <c r="I34" s="20"/>
      <c r="J34" s="20" t="s">
        <v>10</v>
      </c>
      <c r="K34" s="20"/>
      <c r="L34" s="20"/>
      <c r="M34" s="20" t="s">
        <v>10</v>
      </c>
      <c r="N34" s="20"/>
      <c r="O34" s="20"/>
      <c r="P34" s="20" t="s">
        <v>10</v>
      </c>
      <c r="Q34" s="20"/>
      <c r="R34" s="20"/>
      <c r="S34" s="20" t="s">
        <v>10</v>
      </c>
      <c r="T34" s="20"/>
      <c r="U34" s="20"/>
      <c r="V34" s="20" t="s">
        <v>10</v>
      </c>
      <c r="W34" s="20"/>
      <c r="X34" s="20"/>
      <c r="Y34" s="20" t="s">
        <v>10</v>
      </c>
      <c r="Z34" s="20"/>
      <c r="AA34" s="20"/>
      <c r="AB34" s="20" t="s">
        <v>10</v>
      </c>
      <c r="AC34" s="20"/>
      <c r="AD34" s="20"/>
      <c r="AE34" s="20" t="s">
        <v>10</v>
      </c>
      <c r="AF34" s="20"/>
      <c r="AG34" s="20"/>
      <c r="AH34" s="20" t="s">
        <v>10</v>
      </c>
      <c r="AI34" s="20"/>
      <c r="AJ34" s="20"/>
      <c r="AK34" s="20" t="s">
        <v>10</v>
      </c>
      <c r="AL34" s="20"/>
      <c r="AM34" s="20"/>
      <c r="AN34" s="20" t="s">
        <v>10</v>
      </c>
      <c r="AO34" s="20"/>
      <c r="AP34" s="20"/>
      <c r="AQ34" s="20" t="s">
        <v>10</v>
      </c>
      <c r="AR34" s="20"/>
      <c r="AS34" s="20"/>
      <c r="AT34" s="20" t="s">
        <v>10</v>
      </c>
      <c r="AU34" s="20"/>
      <c r="AV34" s="20"/>
      <c r="AW34" s="20" t="s">
        <v>10</v>
      </c>
      <c r="AX34" s="20"/>
      <c r="AY34" s="20"/>
      <c r="AZ34" s="20" t="s">
        <v>10</v>
      </c>
      <c r="BA34" s="20"/>
      <c r="BB34" s="20"/>
      <c r="BC34" s="20" t="s">
        <v>10</v>
      </c>
      <c r="BD34" s="20"/>
      <c r="BE34" s="20"/>
      <c r="BF34" s="20" t="s">
        <v>10</v>
      </c>
      <c r="BG34" s="20"/>
      <c r="BH34" s="20"/>
      <c r="BI34" s="20" t="s">
        <v>10</v>
      </c>
      <c r="BJ34" s="20"/>
      <c r="BK34" s="20"/>
      <c r="BL34" s="20" t="s">
        <v>10</v>
      </c>
      <c r="BM34" s="20"/>
      <c r="BN34" s="20"/>
      <c r="BO34" s="20" t="s">
        <v>10</v>
      </c>
      <c r="BP34" s="20"/>
      <c r="BQ34" s="20"/>
      <c r="BR34" s="20" t="s">
        <v>10</v>
      </c>
      <c r="BS34" s="20"/>
      <c r="BT34" s="20"/>
      <c r="BU34" s="20" t="s">
        <v>10</v>
      </c>
      <c r="BV34" s="20"/>
      <c r="BW34" s="20"/>
      <c r="BX34" s="20" t="s">
        <v>10</v>
      </c>
      <c r="BY34" s="20"/>
      <c r="BZ34" s="20"/>
      <c r="CA34" s="20" t="s">
        <v>10</v>
      </c>
      <c r="CB34" s="20"/>
      <c r="CC34" s="20"/>
      <c r="CD34" s="20" t="s">
        <v>10</v>
      </c>
      <c r="CE34" s="20"/>
      <c r="CF34" s="20"/>
      <c r="CG34" s="20" t="s">
        <v>10</v>
      </c>
      <c r="CH34" s="20"/>
      <c r="CI34" s="20"/>
      <c r="CJ34" s="20" t="s">
        <v>10</v>
      </c>
      <c r="CK34" s="20"/>
      <c r="CL34" s="20"/>
      <c r="CM34" s="20" t="s">
        <v>10</v>
      </c>
      <c r="CN34" s="20"/>
      <c r="CO34" s="20"/>
      <c r="CP34" s="20" t="s">
        <v>10</v>
      </c>
      <c r="CQ34" s="20"/>
    </row>
    <row r="35" spans="3:95" s="19" customFormat="1" x14ac:dyDescent="0.25">
      <c r="D35" s="18">
        <f>D5</f>
        <v>248911780</v>
      </c>
      <c r="G35" s="18">
        <f>G5</f>
        <v>40170742</v>
      </c>
      <c r="J35" s="18">
        <f>J5</f>
        <v>32878561</v>
      </c>
      <c r="M35" s="18">
        <f>M5</f>
        <v>14109142</v>
      </c>
      <c r="P35" s="18">
        <f>P5</f>
        <v>91570124</v>
      </c>
      <c r="S35" s="18">
        <f>S5</f>
        <v>44898396</v>
      </c>
      <c r="V35" s="18">
        <f>V5</f>
        <v>8802234</v>
      </c>
      <c r="Y35" s="18">
        <f>Y5</f>
        <v>30763127</v>
      </c>
      <c r="AB35" s="18">
        <f>AB5</f>
        <v>13809034</v>
      </c>
      <c r="AE35" s="18">
        <f>AE5</f>
        <v>11533654</v>
      </c>
      <c r="AH35" s="18">
        <f>AH5</f>
        <v>102998630</v>
      </c>
      <c r="AK35" s="18">
        <f>AK5</f>
        <v>10411563</v>
      </c>
      <c r="AN35" s="18">
        <f>AN5</f>
        <v>76201142</v>
      </c>
      <c r="AQ35" s="18">
        <f>AQ5</f>
        <v>12338847</v>
      </c>
      <c r="AT35" s="18">
        <f>AT5</f>
        <v>11015678</v>
      </c>
      <c r="AW35" s="18">
        <f>AW5</f>
        <v>36709228</v>
      </c>
      <c r="AZ35" s="18">
        <f>AZ5</f>
        <v>102745772</v>
      </c>
      <c r="BC35" s="18">
        <f>BC5</f>
        <v>17250632</v>
      </c>
      <c r="BF35" s="18">
        <f>BF5</f>
        <v>20607874</v>
      </c>
      <c r="BI35" s="18">
        <f>BI5</f>
        <v>19520669</v>
      </c>
      <c r="BL35" s="18">
        <f>BL5</f>
        <v>57149245</v>
      </c>
      <c r="BO35" s="18">
        <f>BO5</f>
        <v>19663199</v>
      </c>
      <c r="BR35" s="18">
        <f>BR5</f>
        <v>13557257</v>
      </c>
      <c r="BU35" s="18">
        <f>BU5</f>
        <v>24238896</v>
      </c>
      <c r="BX35" s="18">
        <f>BX5</f>
        <v>35186262</v>
      </c>
      <c r="CA35" s="18">
        <f>CA5</f>
        <v>19071414</v>
      </c>
      <c r="CD35" s="18">
        <f>CD5</f>
        <v>52375800</v>
      </c>
      <c r="CG35" s="18">
        <f>CG5</f>
        <v>19623969</v>
      </c>
      <c r="CJ35" s="18">
        <f>CJ5</f>
        <v>50536929</v>
      </c>
      <c r="CM35" s="18">
        <f>CM5</f>
        <v>21292261</v>
      </c>
      <c r="CP35" s="18">
        <f>CP5</f>
        <v>24686418</v>
      </c>
    </row>
    <row r="36" spans="3:95" s="19" customFormat="1" x14ac:dyDescent="0.25">
      <c r="D36" s="18">
        <f>D6</f>
        <v>333403399</v>
      </c>
      <c r="G36" s="18">
        <f>G6</f>
        <v>45879066</v>
      </c>
      <c r="J36" s="18">
        <f>J6</f>
        <v>36334991</v>
      </c>
      <c r="M36" s="18">
        <f>M6</f>
        <v>14815931</v>
      </c>
      <c r="P36" s="18">
        <f>P6</f>
        <v>107807043</v>
      </c>
      <c r="S36" s="18">
        <f>S6</f>
        <v>58843309</v>
      </c>
      <c r="V36" s="18">
        <f>V6</f>
        <v>10134873</v>
      </c>
      <c r="Y36" s="18">
        <f>Y6</f>
        <v>28040916</v>
      </c>
      <c r="AB36" s="18">
        <f>AB6</f>
        <v>16306802</v>
      </c>
      <c r="AE36" s="18">
        <f>AE6</f>
        <v>12401206</v>
      </c>
      <c r="AH36" s="18">
        <f>AH6</f>
        <v>115651669</v>
      </c>
      <c r="AK36" s="18">
        <f>AK6</f>
        <v>11579684</v>
      </c>
      <c r="AN36" s="18">
        <f>AN6</f>
        <v>81307963</v>
      </c>
      <c r="AQ36" s="18">
        <f>AQ6</f>
        <v>14674488</v>
      </c>
      <c r="AT36" s="18">
        <f>AT6</f>
        <v>13361189</v>
      </c>
      <c r="AW36" s="18">
        <f>AW6</f>
        <v>37737970</v>
      </c>
      <c r="AZ36" s="18">
        <f>AZ6</f>
        <v>112171381</v>
      </c>
      <c r="BC36" s="18">
        <f>BC6</f>
        <v>21289937</v>
      </c>
      <c r="BF36" s="18">
        <f>BF6</f>
        <v>23761884</v>
      </c>
      <c r="BI36" s="18">
        <f>BI6</f>
        <v>20374831</v>
      </c>
      <c r="BL36" s="18">
        <f>BL6</f>
        <v>65938148</v>
      </c>
      <c r="BO36" s="18">
        <f>BO6</f>
        <v>22403333</v>
      </c>
      <c r="BR36" s="18">
        <f>BR6</f>
        <v>14133403</v>
      </c>
      <c r="BU36" s="18">
        <f>BU6</f>
        <v>25856152</v>
      </c>
      <c r="BX36" s="18">
        <f>BX6</f>
        <v>32507941</v>
      </c>
      <c r="CA36" s="18">
        <f>CA6</f>
        <v>20677713</v>
      </c>
      <c r="CD36" s="18">
        <f>CD6</f>
        <v>53303862</v>
      </c>
      <c r="CG36" s="18">
        <f>CG6</f>
        <v>23112701</v>
      </c>
      <c r="CJ36" s="18">
        <f>CJ6</f>
        <v>46011355</v>
      </c>
      <c r="CM36" s="18">
        <f>CM6</f>
        <v>23983095</v>
      </c>
      <c r="CP36" s="18">
        <f>CP6</f>
        <v>27901203</v>
      </c>
    </row>
    <row r="37" spans="3:95" s="19" customFormat="1" x14ac:dyDescent="0.25">
      <c r="C37" s="21"/>
      <c r="D37" s="18">
        <f>D7</f>
        <v>324609521</v>
      </c>
      <c r="G37" s="18">
        <f>G7</f>
        <v>47458115</v>
      </c>
      <c r="J37" s="18">
        <f>J7</f>
        <v>38191930</v>
      </c>
      <c r="M37" s="18">
        <f>M7</f>
        <v>16051764</v>
      </c>
      <c r="P37" s="18">
        <f>P7</f>
        <v>108605274</v>
      </c>
      <c r="S37" s="18">
        <f>S7</f>
        <v>60418110</v>
      </c>
      <c r="V37" s="18">
        <f>V7</f>
        <v>10566765</v>
      </c>
      <c r="Y37" s="18">
        <f>Y7</f>
        <v>26765652</v>
      </c>
      <c r="AB37" s="18">
        <f>AB7</f>
        <v>17650629</v>
      </c>
      <c r="AE37" s="18">
        <f>AE7</f>
        <v>12417561</v>
      </c>
      <c r="AH37" s="18">
        <f>AH7</f>
        <v>117785540</v>
      </c>
      <c r="AK37" s="18">
        <f>AK7</f>
        <v>12263531</v>
      </c>
      <c r="AN37" s="18">
        <f>AN7</f>
        <v>82612256</v>
      </c>
      <c r="AQ37" s="18">
        <f>AQ7</f>
        <v>15619404</v>
      </c>
      <c r="AT37" s="18">
        <f>AT7</f>
        <v>13662731</v>
      </c>
      <c r="AW37" s="18">
        <f>AW7</f>
        <v>36921472</v>
      </c>
      <c r="AZ37" s="18">
        <f>AZ7</f>
        <v>113550220</v>
      </c>
      <c r="BC37" s="18">
        <f>BC7</f>
        <v>22438238</v>
      </c>
      <c r="BF37" s="18">
        <f>BF7</f>
        <v>22721558</v>
      </c>
      <c r="BI37" s="18">
        <f>BI7</f>
        <v>21806492</v>
      </c>
      <c r="BL37" s="18">
        <f>BL7</f>
        <v>65983056</v>
      </c>
      <c r="BO37" s="18">
        <f>BO7</f>
        <v>23821141</v>
      </c>
      <c r="BR37" s="18">
        <f>BR7</f>
        <v>14987635</v>
      </c>
      <c r="BU37" s="18">
        <f>BU7</f>
        <v>26814458</v>
      </c>
      <c r="BX37" s="18">
        <f>BX7</f>
        <v>35770131</v>
      </c>
      <c r="CA37" s="18">
        <f>CA7</f>
        <v>22553350</v>
      </c>
      <c r="CD37" s="18">
        <f>CD7</f>
        <v>58209800</v>
      </c>
      <c r="CG37" s="18">
        <f>CG7</f>
        <v>24557619</v>
      </c>
      <c r="CJ37" s="18">
        <f>CJ7</f>
        <v>43290858</v>
      </c>
      <c r="CM37" s="18">
        <f>CM7</f>
        <v>25570452</v>
      </c>
      <c r="CP37" s="18">
        <f>CP7</f>
        <v>26732019</v>
      </c>
    </row>
    <row r="38" spans="3:95" s="19" customFormat="1" x14ac:dyDescent="0.25">
      <c r="C38" s="21"/>
      <c r="D38" s="18">
        <f>D8</f>
        <v>350106726</v>
      </c>
      <c r="G38" s="18">
        <f>G8</f>
        <v>51025962</v>
      </c>
      <c r="J38" s="18">
        <f>J8</f>
        <v>39439942</v>
      </c>
      <c r="M38" s="18">
        <f>M8</f>
        <v>17873490</v>
      </c>
      <c r="P38" s="18">
        <f>P8</f>
        <v>116589281</v>
      </c>
      <c r="S38" s="18">
        <f>S8</f>
        <v>64333954</v>
      </c>
      <c r="V38" s="18">
        <f>V8</f>
        <v>10664973</v>
      </c>
      <c r="Y38" s="18">
        <f>Y8</f>
        <v>27531194</v>
      </c>
      <c r="AB38" s="18">
        <f>AB8</f>
        <v>18795066</v>
      </c>
      <c r="AE38" s="18">
        <f>AE8</f>
        <v>13296781</v>
      </c>
      <c r="AH38" s="18">
        <f>AH8</f>
        <v>131067016</v>
      </c>
      <c r="AK38" s="18">
        <f>AK8</f>
        <v>13189359</v>
      </c>
      <c r="AN38" s="18">
        <f>AN8</f>
        <v>82911680</v>
      </c>
      <c r="AQ38" s="18">
        <f>AQ8</f>
        <v>16741049</v>
      </c>
      <c r="AT38" s="18">
        <f>AT8</f>
        <v>14560155</v>
      </c>
      <c r="AW38" s="18">
        <f>AW8</f>
        <v>37659782</v>
      </c>
      <c r="AZ38" s="18">
        <f>AZ8</f>
        <v>120630771</v>
      </c>
      <c r="BC38" s="18">
        <f>BC8</f>
        <v>23995303</v>
      </c>
      <c r="BF38" s="18">
        <f>BF8</f>
        <v>25148255</v>
      </c>
      <c r="BI38" s="18">
        <f>BI8</f>
        <v>22159817</v>
      </c>
      <c r="BL38" s="18">
        <f>BL8</f>
        <v>69160711</v>
      </c>
      <c r="BO38" s="18">
        <f>BO8</f>
        <v>24279179</v>
      </c>
      <c r="BR38" s="18">
        <f>BR8</f>
        <v>15697050</v>
      </c>
      <c r="BU38" s="18">
        <f>BU8</f>
        <v>27833045</v>
      </c>
      <c r="BX38" s="18">
        <f>BX8</f>
        <v>35890704</v>
      </c>
      <c r="CA38" s="18">
        <f>CA8</f>
        <v>23337756</v>
      </c>
      <c r="CD38" s="18">
        <f>CD8</f>
        <v>59968413</v>
      </c>
      <c r="CG38" s="18">
        <f>CG8</f>
        <v>26151537</v>
      </c>
      <c r="CJ38" s="18">
        <f>CJ8</f>
        <v>44213679</v>
      </c>
      <c r="CM38" s="18">
        <f>CM8</f>
        <v>27095414</v>
      </c>
      <c r="CP38" s="18">
        <f>CP8</f>
        <v>29546154</v>
      </c>
    </row>
    <row r="39" spans="3:95" s="19" customFormat="1" x14ac:dyDescent="0.25">
      <c r="D39" s="18" t="e">
        <f>#REF!</f>
        <v>#REF!</v>
      </c>
      <c r="G39" s="18" t="e">
        <f>#REF!</f>
        <v>#REF!</v>
      </c>
      <c r="J39" s="18" t="e">
        <f>#REF!</f>
        <v>#REF!</v>
      </c>
      <c r="M39" s="18" t="e">
        <f>#REF!</f>
        <v>#REF!</v>
      </c>
      <c r="P39" s="18" t="e">
        <f>#REF!</f>
        <v>#REF!</v>
      </c>
      <c r="S39" s="18" t="e">
        <f>#REF!</f>
        <v>#REF!</v>
      </c>
      <c r="V39" s="18" t="e">
        <f>#REF!</f>
        <v>#REF!</v>
      </c>
      <c r="Y39" s="18" t="e">
        <f>#REF!</f>
        <v>#REF!</v>
      </c>
      <c r="AB39" s="18" t="e">
        <f>#REF!</f>
        <v>#REF!</v>
      </c>
      <c r="AE39" s="18" t="e">
        <f>#REF!</f>
        <v>#REF!</v>
      </c>
      <c r="AH39" s="18" t="e">
        <f>#REF!</f>
        <v>#REF!</v>
      </c>
      <c r="AK39" s="18" t="e">
        <f>#REF!</f>
        <v>#REF!</v>
      </c>
      <c r="AN39" s="18" t="e">
        <f>#REF!</f>
        <v>#REF!</v>
      </c>
      <c r="AQ39" s="18" t="e">
        <f>#REF!</f>
        <v>#REF!</v>
      </c>
      <c r="AT39" s="18" t="e">
        <f>#REF!</f>
        <v>#REF!</v>
      </c>
      <c r="AW39" s="18" t="e">
        <f>#REF!</f>
        <v>#REF!</v>
      </c>
      <c r="AZ39" s="18" t="e">
        <f>#REF!</f>
        <v>#REF!</v>
      </c>
      <c r="BC39" s="18" t="e">
        <f>#REF!</f>
        <v>#REF!</v>
      </c>
      <c r="BF39" s="18" t="e">
        <f>#REF!</f>
        <v>#REF!</v>
      </c>
      <c r="BI39" s="18" t="e">
        <f>#REF!</f>
        <v>#REF!</v>
      </c>
      <c r="BL39" s="18" t="e">
        <f>#REF!</f>
        <v>#REF!</v>
      </c>
      <c r="BO39" s="18" t="e">
        <f>#REF!</f>
        <v>#REF!</v>
      </c>
      <c r="BR39" s="18" t="e">
        <f>#REF!</f>
        <v>#REF!</v>
      </c>
      <c r="BU39" s="18" t="e">
        <f>#REF!</f>
        <v>#REF!</v>
      </c>
      <c r="BX39" s="18" t="e">
        <f>#REF!</f>
        <v>#REF!</v>
      </c>
      <c r="CA39" s="18" t="e">
        <f>#REF!</f>
        <v>#REF!</v>
      </c>
      <c r="CD39" s="18" t="e">
        <f>#REF!</f>
        <v>#REF!</v>
      </c>
      <c r="CG39" s="18" t="e">
        <f>#REF!</f>
        <v>#REF!</v>
      </c>
      <c r="CJ39" s="18" t="e">
        <f>#REF!</f>
        <v>#REF!</v>
      </c>
      <c r="CM39" s="18" t="e">
        <f>#REF!</f>
        <v>#REF!</v>
      </c>
      <c r="CP39" s="18" t="e">
        <f>#REF!</f>
        <v>#REF!</v>
      </c>
    </row>
    <row r="40" spans="3:95" s="19" customFormat="1" x14ac:dyDescent="0.25">
      <c r="D40" s="18">
        <f t="shared" ref="D40:D47" si="243">D9</f>
        <v>362480130</v>
      </c>
      <c r="G40" s="18">
        <f t="shared" ref="G40:G47" si="244">G9</f>
        <v>53319755</v>
      </c>
      <c r="J40" s="18">
        <f t="shared" ref="J40:J47" si="245">J9</f>
        <v>41625127</v>
      </c>
      <c r="M40" s="18">
        <f t="shared" ref="M40:M47" si="246">M9</f>
        <v>19364514</v>
      </c>
      <c r="P40" s="18">
        <f t="shared" ref="P40:P47" si="247">P9</f>
        <v>121540929</v>
      </c>
      <c r="S40" s="18">
        <f t="shared" ref="S40:S47" si="248">S9</f>
        <v>66606501</v>
      </c>
      <c r="V40" s="18">
        <f t="shared" ref="V40:V47" si="249">V9</f>
        <v>10979029</v>
      </c>
      <c r="Y40" s="18">
        <f t="shared" ref="Y40:Y47" si="250">Y9</f>
        <v>27828579</v>
      </c>
      <c r="AB40" s="18">
        <f t="shared" ref="AB40:AB47" si="251">AB9</f>
        <v>19851256</v>
      </c>
      <c r="AE40" s="18">
        <f t="shared" ref="AE40:AE47" si="252">AE9</f>
        <v>13757464</v>
      </c>
      <c r="AH40" s="18">
        <f t="shared" ref="AH40:AH47" si="253">AH9</f>
        <v>140068372</v>
      </c>
      <c r="AK40" s="18">
        <f t="shared" ref="AK40:AK47" si="254">AK9</f>
        <v>14239806</v>
      </c>
      <c r="AN40" s="18">
        <f t="shared" ref="AN40:AN47" si="255">AN9</f>
        <v>86363224</v>
      </c>
      <c r="AQ40" s="18">
        <f t="shared" ref="AQ40:AQ47" si="256">AQ9</f>
        <v>17358317</v>
      </c>
      <c r="AT40" s="18">
        <f t="shared" ref="AT40:AT47" si="257">AT9</f>
        <v>15205972</v>
      </c>
      <c r="AW40" s="18">
        <f t="shared" ref="AW40:AW47" si="258">AW9</f>
        <v>39913138</v>
      </c>
      <c r="AZ40" s="18">
        <f t="shared" ref="AZ40:AZ47" si="259">AZ9</f>
        <v>125646503</v>
      </c>
      <c r="BC40" s="18">
        <f t="shared" ref="BC40:BC47" si="260">BC9</f>
        <v>24817625</v>
      </c>
      <c r="BF40" s="18">
        <f t="shared" ref="BF40:BF47" si="261">BF9</f>
        <v>26588810</v>
      </c>
      <c r="BI40" s="18">
        <f t="shared" ref="BI40:BI47" si="262">BI9</f>
        <v>23650547</v>
      </c>
      <c r="BL40" s="18">
        <f t="shared" ref="BL40:BL47" si="263">BL9</f>
        <v>70845285</v>
      </c>
      <c r="BO40" s="18">
        <f t="shared" ref="BO40:BO47" si="264">BO9</f>
        <v>26256345</v>
      </c>
      <c r="BR40" s="18">
        <f t="shared" ref="BR40:BR47" si="265">BR9</f>
        <v>16334445</v>
      </c>
      <c r="BU40" s="18">
        <f t="shared" ref="BU40:BU47" si="266">BU9</f>
        <v>29864389</v>
      </c>
      <c r="BX40" s="18">
        <f t="shared" ref="BX40:BX47" si="267">BX9</f>
        <v>38791851</v>
      </c>
      <c r="CA40" s="18">
        <f t="shared" ref="CA40:CA47" si="268">CA9</f>
        <v>25078963</v>
      </c>
      <c r="CD40" s="18">
        <f t="shared" ref="CD40:CD47" si="269">CD9</f>
        <v>63843444</v>
      </c>
      <c r="CG40" s="18">
        <f t="shared" ref="CG40:CG47" si="270">CG9</f>
        <v>27340474</v>
      </c>
      <c r="CJ40" s="18">
        <f t="shared" ref="CJ40:CJ47" si="271">CJ9</f>
        <v>45343588</v>
      </c>
      <c r="CM40" s="18">
        <f t="shared" ref="CM40:CM47" si="272">CM9</f>
        <v>28921457</v>
      </c>
      <c r="CP40" s="18">
        <f t="shared" ref="CP40:CP47" si="273">CP9</f>
        <v>30430360</v>
      </c>
    </row>
    <row r="41" spans="3:95" s="19" customFormat="1" x14ac:dyDescent="0.25">
      <c r="D41" s="18">
        <f t="shared" si="243"/>
        <v>341390633</v>
      </c>
      <c r="G41" s="18">
        <f t="shared" si="244"/>
        <v>53434106</v>
      </c>
      <c r="J41" s="18">
        <f t="shared" si="245"/>
        <v>42630152</v>
      </c>
      <c r="M41" s="18">
        <f t="shared" si="246"/>
        <v>20089095</v>
      </c>
      <c r="P41" s="18">
        <f t="shared" si="247"/>
        <v>118219373</v>
      </c>
      <c r="S41" s="18">
        <f t="shared" si="248"/>
        <v>63333990</v>
      </c>
      <c r="V41" s="18">
        <f t="shared" si="249"/>
        <v>11123478</v>
      </c>
      <c r="Y41" s="18">
        <f t="shared" si="250"/>
        <v>27311352</v>
      </c>
      <c r="AB41" s="18">
        <f t="shared" si="251"/>
        <v>19801415</v>
      </c>
      <c r="AE41" s="18">
        <f t="shared" si="252"/>
        <v>13567432</v>
      </c>
      <c r="AH41" s="18">
        <f t="shared" si="253"/>
        <v>134905552</v>
      </c>
      <c r="AK41" s="18">
        <f t="shared" si="254"/>
        <v>14501792</v>
      </c>
      <c r="AN41" s="18">
        <f t="shared" si="255"/>
        <v>86764956</v>
      </c>
      <c r="AQ41" s="18">
        <f t="shared" si="256"/>
        <v>17149769</v>
      </c>
      <c r="AT41" s="18">
        <f t="shared" si="257"/>
        <v>15119824</v>
      </c>
      <c r="AW41" s="18">
        <f t="shared" si="258"/>
        <v>39620245</v>
      </c>
      <c r="AZ41" s="18">
        <f t="shared" si="259"/>
        <v>125203968</v>
      </c>
      <c r="BC41" s="18">
        <f t="shared" si="260"/>
        <v>24492823</v>
      </c>
      <c r="BF41" s="18">
        <f t="shared" si="261"/>
        <v>26594117</v>
      </c>
      <c r="BI41" s="18">
        <f t="shared" si="262"/>
        <v>24725224</v>
      </c>
      <c r="BL41" s="18">
        <f t="shared" si="263"/>
        <v>69544548</v>
      </c>
      <c r="BO41" s="18">
        <f t="shared" si="264"/>
        <v>26774428</v>
      </c>
      <c r="BR41" s="18">
        <f t="shared" si="265"/>
        <v>16606564</v>
      </c>
      <c r="BU41" s="18">
        <f t="shared" si="266"/>
        <v>30058148</v>
      </c>
      <c r="BX41" s="18">
        <f t="shared" si="267"/>
        <v>45639375</v>
      </c>
      <c r="CA41" s="18">
        <f t="shared" si="268"/>
        <v>26000923</v>
      </c>
      <c r="CD41" s="18">
        <f t="shared" si="269"/>
        <v>70823165</v>
      </c>
      <c r="CG41" s="18">
        <f t="shared" si="270"/>
        <v>26888836</v>
      </c>
      <c r="CJ41" s="18">
        <f t="shared" si="271"/>
        <v>44653854</v>
      </c>
      <c r="CM41" s="18">
        <f t="shared" si="272"/>
        <v>28967643</v>
      </c>
      <c r="CP41" s="18">
        <f t="shared" si="273"/>
        <v>29145181</v>
      </c>
    </row>
    <row r="42" spans="3:95" s="19" customFormat="1" x14ac:dyDescent="0.25">
      <c r="D42" s="18">
        <f t="shared" si="243"/>
        <v>364168021</v>
      </c>
      <c r="G42" s="18">
        <f t="shared" si="244"/>
        <v>52466431</v>
      </c>
      <c r="J42" s="18">
        <f t="shared" si="245"/>
        <v>41466949</v>
      </c>
      <c r="M42" s="18">
        <f t="shared" si="246"/>
        <v>17289194</v>
      </c>
      <c r="P42" s="18">
        <f t="shared" si="247"/>
        <v>120073536</v>
      </c>
      <c r="S42" s="18">
        <f t="shared" si="248"/>
        <v>66370826</v>
      </c>
      <c r="V42" s="18">
        <f t="shared" si="249"/>
        <v>11180456</v>
      </c>
      <c r="Y42" s="18">
        <f t="shared" si="250"/>
        <v>30265559</v>
      </c>
      <c r="AB42" s="18">
        <f t="shared" si="251"/>
        <v>17908236</v>
      </c>
      <c r="AE42" s="18">
        <f t="shared" si="252"/>
        <v>13664292</v>
      </c>
      <c r="AH42" s="18">
        <f t="shared" si="253"/>
        <v>129085082</v>
      </c>
      <c r="AK42" s="18">
        <f t="shared" si="254"/>
        <v>13440835</v>
      </c>
      <c r="AN42" s="18">
        <f t="shared" si="255"/>
        <v>93010398</v>
      </c>
      <c r="AQ42" s="18">
        <f t="shared" si="256"/>
        <v>16693800</v>
      </c>
      <c r="AT42" s="18">
        <f t="shared" si="257"/>
        <v>14928170</v>
      </c>
      <c r="AW42" s="18">
        <f t="shared" si="258"/>
        <v>42456399</v>
      </c>
      <c r="AZ42" s="18">
        <f t="shared" si="259"/>
        <v>124646976</v>
      </c>
      <c r="BC42" s="18">
        <f t="shared" si="260"/>
        <v>24578600</v>
      </c>
      <c r="BF42" s="18">
        <f t="shared" si="261"/>
        <v>26722115</v>
      </c>
      <c r="BI42" s="18">
        <f t="shared" si="262"/>
        <v>23228740</v>
      </c>
      <c r="BL42" s="18">
        <f t="shared" si="263"/>
        <v>71380854</v>
      </c>
      <c r="BO42" s="18">
        <f t="shared" si="264"/>
        <v>26393835</v>
      </c>
      <c r="BR42" s="18">
        <f t="shared" si="265"/>
        <v>15761528</v>
      </c>
      <c r="BU42" s="18">
        <f t="shared" si="266"/>
        <v>29349972</v>
      </c>
      <c r="BX42" s="18">
        <f t="shared" si="267"/>
        <v>37394971</v>
      </c>
      <c r="CA42" s="18">
        <f t="shared" si="268"/>
        <v>24211014</v>
      </c>
      <c r="CD42" s="18">
        <f t="shared" si="269"/>
        <v>61713689</v>
      </c>
      <c r="CG42" s="18">
        <f t="shared" si="270"/>
        <v>26347928</v>
      </c>
      <c r="CJ42" s="18">
        <f t="shared" si="271"/>
        <v>48873104</v>
      </c>
      <c r="CM42" s="18">
        <f t="shared" si="272"/>
        <v>27362961</v>
      </c>
      <c r="CP42" s="18">
        <f t="shared" si="273"/>
        <v>30907365</v>
      </c>
    </row>
    <row r="43" spans="3:95" s="19" customFormat="1" x14ac:dyDescent="0.25">
      <c r="D43" s="18">
        <f t="shared" si="243"/>
        <v>345319083</v>
      </c>
      <c r="G43" s="18">
        <f t="shared" si="244"/>
        <v>51144178</v>
      </c>
      <c r="J43" s="18">
        <f t="shared" si="245"/>
        <v>41034753</v>
      </c>
      <c r="M43" s="18">
        <f t="shared" si="246"/>
        <v>16726300</v>
      </c>
      <c r="P43" s="18">
        <f t="shared" si="247"/>
        <v>114202453</v>
      </c>
      <c r="S43" s="18">
        <f t="shared" si="248"/>
        <v>63331153</v>
      </c>
      <c r="V43" s="18">
        <f t="shared" si="249"/>
        <v>10934145</v>
      </c>
      <c r="Y43" s="18">
        <f t="shared" si="250"/>
        <v>30711747</v>
      </c>
      <c r="AB43" s="18">
        <f t="shared" si="251"/>
        <v>17192285</v>
      </c>
      <c r="AE43" s="18">
        <f t="shared" si="252"/>
        <v>12984951</v>
      </c>
      <c r="AH43" s="18">
        <f t="shared" si="253"/>
        <v>122480135</v>
      </c>
      <c r="AK43" s="18">
        <f t="shared" si="254"/>
        <v>13006518</v>
      </c>
      <c r="AN43" s="18">
        <f t="shared" si="255"/>
        <v>92375096</v>
      </c>
      <c r="AQ43" s="18">
        <f t="shared" si="256"/>
        <v>16188936</v>
      </c>
      <c r="AT43" s="18">
        <f t="shared" si="257"/>
        <v>14263033</v>
      </c>
      <c r="AW43" s="18">
        <f t="shared" si="258"/>
        <v>43004370</v>
      </c>
      <c r="AZ43" s="18">
        <f t="shared" si="259"/>
        <v>119803802</v>
      </c>
      <c r="BC43" s="18">
        <f t="shared" si="260"/>
        <v>23689389</v>
      </c>
      <c r="BF43" s="18">
        <f t="shared" si="261"/>
        <v>25451960</v>
      </c>
      <c r="BI43" s="18">
        <f t="shared" si="262"/>
        <v>22987278</v>
      </c>
      <c r="BL43" s="18">
        <f t="shared" si="263"/>
        <v>68899613</v>
      </c>
      <c r="BO43" s="18">
        <f t="shared" si="264"/>
        <v>25806598</v>
      </c>
      <c r="BR43" s="18">
        <f t="shared" si="265"/>
        <v>15284738</v>
      </c>
      <c r="BU43" s="18">
        <f t="shared" si="266"/>
        <v>28513275</v>
      </c>
      <c r="BX43" s="18">
        <f t="shared" si="267"/>
        <v>37077125</v>
      </c>
      <c r="CA43" s="18">
        <f t="shared" si="268"/>
        <v>23642350</v>
      </c>
      <c r="CD43" s="18">
        <f t="shared" si="269"/>
        <v>59330704</v>
      </c>
      <c r="CG43" s="18">
        <f t="shared" si="270"/>
        <v>25673676</v>
      </c>
      <c r="CJ43" s="18">
        <f t="shared" si="271"/>
        <v>51738296</v>
      </c>
      <c r="CM43" s="18">
        <f t="shared" si="272"/>
        <v>26825283</v>
      </c>
      <c r="CP43" s="18">
        <f t="shared" si="273"/>
        <v>28790711</v>
      </c>
    </row>
    <row r="44" spans="3:95" s="19" customFormat="1" x14ac:dyDescent="0.25">
      <c r="D44" s="18">
        <f t="shared" si="243"/>
        <v>358019359</v>
      </c>
      <c r="G44" s="18">
        <f t="shared" si="244"/>
        <v>53036830</v>
      </c>
      <c r="J44" s="18">
        <f t="shared" si="245"/>
        <v>41913819</v>
      </c>
      <c r="M44" s="18">
        <f t="shared" si="246"/>
        <v>17319761</v>
      </c>
      <c r="P44" s="18">
        <f t="shared" si="247"/>
        <v>118812176</v>
      </c>
      <c r="S44" s="18">
        <f t="shared" si="248"/>
        <v>65324701</v>
      </c>
      <c r="V44" s="18">
        <f t="shared" si="249"/>
        <v>11092910</v>
      </c>
      <c r="Y44" s="18">
        <f t="shared" si="250"/>
        <v>31669449</v>
      </c>
      <c r="AB44" s="18">
        <f t="shared" si="251"/>
        <v>17836128</v>
      </c>
      <c r="AE44" s="18">
        <f t="shared" si="252"/>
        <v>13861520</v>
      </c>
      <c r="AH44" s="18">
        <f t="shared" si="253"/>
        <v>127053606</v>
      </c>
      <c r="AK44" s="18">
        <f t="shared" si="254"/>
        <v>13328613</v>
      </c>
      <c r="AN44" s="18">
        <f t="shared" si="255"/>
        <v>96380250</v>
      </c>
      <c r="AQ44" s="18">
        <f t="shared" si="256"/>
        <v>16646453</v>
      </c>
      <c r="AT44" s="18">
        <f t="shared" si="257"/>
        <v>14676244</v>
      </c>
      <c r="AW44" s="18">
        <f t="shared" si="258"/>
        <v>45094872</v>
      </c>
      <c r="AZ44" s="18">
        <f t="shared" si="259"/>
        <v>123914449</v>
      </c>
      <c r="BC44" s="18">
        <f t="shared" si="260"/>
        <v>24453208</v>
      </c>
      <c r="BF44" s="18">
        <f t="shared" si="261"/>
        <v>26781874</v>
      </c>
      <c r="BI44" s="18">
        <f t="shared" si="262"/>
        <v>22988552</v>
      </c>
      <c r="BL44" s="18">
        <f t="shared" si="263"/>
        <v>71797926</v>
      </c>
      <c r="BO44" s="18">
        <f t="shared" si="264"/>
        <v>25762849</v>
      </c>
      <c r="BR44" s="18">
        <f t="shared" si="265"/>
        <v>15865703</v>
      </c>
      <c r="BU44" s="18">
        <f t="shared" si="266"/>
        <v>29318043</v>
      </c>
      <c r="BX44" s="18">
        <f t="shared" si="267"/>
        <v>37107816</v>
      </c>
      <c r="CA44" s="18">
        <f t="shared" si="268"/>
        <v>24394882</v>
      </c>
      <c r="CD44" s="18">
        <f t="shared" si="269"/>
        <v>59842786</v>
      </c>
      <c r="CG44" s="18">
        <f t="shared" si="270"/>
        <v>26489096</v>
      </c>
      <c r="CJ44" s="18">
        <f t="shared" si="271"/>
        <v>53426999</v>
      </c>
      <c r="CM44" s="18">
        <f t="shared" si="272"/>
        <v>27326791</v>
      </c>
      <c r="CP44" s="18">
        <f t="shared" si="273"/>
        <v>30235011</v>
      </c>
    </row>
    <row r="45" spans="3:95" s="19" customFormat="1" x14ac:dyDescent="0.25">
      <c r="D45" s="18">
        <f t="shared" si="243"/>
        <v>355370455</v>
      </c>
      <c r="G45" s="18">
        <f t="shared" si="244"/>
        <v>52326006</v>
      </c>
      <c r="J45" s="18">
        <f t="shared" si="245"/>
        <v>41836907</v>
      </c>
      <c r="M45" s="18">
        <f t="shared" si="246"/>
        <v>17140491</v>
      </c>
      <c r="P45" s="18">
        <f t="shared" si="247"/>
        <v>117960973</v>
      </c>
      <c r="S45" s="18">
        <f t="shared" si="248"/>
        <v>64686033</v>
      </c>
      <c r="V45" s="18">
        <f t="shared" si="249"/>
        <v>11270704</v>
      </c>
      <c r="Y45" s="18">
        <f t="shared" si="250"/>
        <v>31610966</v>
      </c>
      <c r="AB45" s="18">
        <f t="shared" si="251"/>
        <v>17671815</v>
      </c>
      <c r="AE45" s="18">
        <f t="shared" si="252"/>
        <v>13761681</v>
      </c>
      <c r="AH45" s="18">
        <f t="shared" si="253"/>
        <v>127621166</v>
      </c>
      <c r="AK45" s="18">
        <f t="shared" si="254"/>
        <v>13209134</v>
      </c>
      <c r="AN45" s="18">
        <f t="shared" si="255"/>
        <v>96733946</v>
      </c>
      <c r="AQ45" s="18">
        <f t="shared" si="256"/>
        <v>16541637</v>
      </c>
      <c r="AT45" s="18">
        <f t="shared" si="257"/>
        <v>14505560</v>
      </c>
      <c r="AW45" s="18">
        <f t="shared" si="258"/>
        <v>45368335</v>
      </c>
      <c r="AZ45" s="18">
        <f t="shared" si="259"/>
        <v>124600456</v>
      </c>
      <c r="BC45" s="18">
        <f t="shared" si="260"/>
        <v>24559278</v>
      </c>
      <c r="BF45" s="18">
        <f t="shared" si="261"/>
        <v>26338039</v>
      </c>
      <c r="BI45" s="18">
        <f t="shared" si="262"/>
        <v>23254658</v>
      </c>
      <c r="BL45" s="18">
        <f t="shared" si="263"/>
        <v>72141836</v>
      </c>
      <c r="BO45" s="18">
        <f t="shared" si="264"/>
        <v>25803675</v>
      </c>
      <c r="BR45" s="18">
        <f t="shared" si="265"/>
        <v>15948744</v>
      </c>
      <c r="BU45" s="18">
        <f t="shared" si="266"/>
        <v>29841771</v>
      </c>
      <c r="BX45" s="18">
        <f t="shared" si="267"/>
        <v>37170751</v>
      </c>
      <c r="CA45" s="18">
        <f t="shared" si="268"/>
        <v>24028492</v>
      </c>
      <c r="CD45" s="18">
        <f t="shared" si="269"/>
        <v>59745380</v>
      </c>
      <c r="CG45" s="18">
        <f t="shared" si="270"/>
        <v>26099864</v>
      </c>
      <c r="CJ45" s="18">
        <f t="shared" si="271"/>
        <v>54179324</v>
      </c>
      <c r="CM45" s="18">
        <f t="shared" si="272"/>
        <v>27191179</v>
      </c>
      <c r="CP45" s="18">
        <f t="shared" si="273"/>
        <v>30248665</v>
      </c>
    </row>
    <row r="46" spans="3:95" s="19" customFormat="1" x14ac:dyDescent="0.25">
      <c r="D46" s="18">
        <f t="shared" si="243"/>
        <v>373721336</v>
      </c>
      <c r="G46" s="18">
        <f t="shared" si="244"/>
        <v>55994294</v>
      </c>
      <c r="J46" s="18">
        <f t="shared" si="245"/>
        <v>45314338</v>
      </c>
      <c r="M46" s="18">
        <f t="shared" si="246"/>
        <v>18337181</v>
      </c>
      <c r="P46" s="18">
        <f t="shared" si="247"/>
        <v>124827329</v>
      </c>
      <c r="S46" s="18">
        <f t="shared" si="248"/>
        <v>68923557</v>
      </c>
      <c r="V46" s="18">
        <f t="shared" si="249"/>
        <v>11744833</v>
      </c>
      <c r="Y46" s="18">
        <f t="shared" si="250"/>
        <v>34298870</v>
      </c>
      <c r="AB46" s="18">
        <f t="shared" si="251"/>
        <v>18700318</v>
      </c>
      <c r="AE46" s="18">
        <f t="shared" si="252"/>
        <v>14189759</v>
      </c>
      <c r="AH46" s="18">
        <f t="shared" si="253"/>
        <v>134892036</v>
      </c>
      <c r="AK46" s="18">
        <f t="shared" si="254"/>
        <v>13806026</v>
      </c>
      <c r="AN46" s="18">
        <f t="shared" si="255"/>
        <v>103511301</v>
      </c>
      <c r="AQ46" s="18">
        <f t="shared" si="256"/>
        <v>17862205</v>
      </c>
      <c r="AT46" s="18">
        <f t="shared" si="257"/>
        <v>15132929</v>
      </c>
      <c r="AW46" s="18">
        <f t="shared" si="258"/>
        <v>46310673</v>
      </c>
      <c r="AZ46" s="18">
        <f t="shared" si="259"/>
        <v>130031912</v>
      </c>
      <c r="BC46" s="18">
        <f t="shared" si="260"/>
        <v>26375619</v>
      </c>
      <c r="BF46" s="18">
        <f t="shared" si="261"/>
        <v>28256664</v>
      </c>
      <c r="BI46" s="18">
        <f t="shared" si="262"/>
        <v>25107384</v>
      </c>
      <c r="BL46" s="18">
        <f t="shared" si="263"/>
        <v>73410863</v>
      </c>
      <c r="BO46" s="18">
        <f t="shared" si="264"/>
        <v>27811417</v>
      </c>
      <c r="BR46" s="18">
        <f t="shared" si="265"/>
        <v>16639082</v>
      </c>
      <c r="BU46" s="18">
        <f t="shared" si="266"/>
        <v>31442639</v>
      </c>
      <c r="BX46" s="18">
        <f t="shared" si="267"/>
        <v>40751455</v>
      </c>
      <c r="CA46" s="18">
        <f t="shared" si="268"/>
        <v>25929901</v>
      </c>
      <c r="CD46" s="18">
        <f t="shared" si="269"/>
        <v>65336091</v>
      </c>
      <c r="CG46" s="18">
        <f t="shared" si="270"/>
        <v>28021140</v>
      </c>
      <c r="CJ46" s="18">
        <f t="shared" si="271"/>
        <v>59836212</v>
      </c>
      <c r="CM46" s="18">
        <f t="shared" si="272"/>
        <v>29120427</v>
      </c>
      <c r="CP46" s="18">
        <f t="shared" si="273"/>
        <v>30988788</v>
      </c>
    </row>
    <row r="47" spans="3:95" s="19" customFormat="1" x14ac:dyDescent="0.25">
      <c r="D47" s="18">
        <f t="shared" si="243"/>
        <v>429775557</v>
      </c>
      <c r="G47" s="18">
        <f t="shared" si="244"/>
        <v>65748788</v>
      </c>
      <c r="J47" s="18">
        <f t="shared" si="245"/>
        <v>51046777</v>
      </c>
      <c r="M47" s="18">
        <f t="shared" si="246"/>
        <v>21602732</v>
      </c>
      <c r="P47" s="18">
        <f t="shared" si="247"/>
        <v>143125553</v>
      </c>
      <c r="S47" s="18">
        <f t="shared" si="248"/>
        <v>80016106</v>
      </c>
      <c r="V47" s="18">
        <f t="shared" si="249"/>
        <v>13471913</v>
      </c>
      <c r="Y47" s="18">
        <f t="shared" si="250"/>
        <v>36264727</v>
      </c>
      <c r="AB47" s="18">
        <f t="shared" si="251"/>
        <v>21746005</v>
      </c>
      <c r="AE47" s="18">
        <f t="shared" si="252"/>
        <v>16577447</v>
      </c>
      <c r="AH47" s="18">
        <f t="shared" si="253"/>
        <v>152222532</v>
      </c>
      <c r="AK47" s="18">
        <f t="shared" si="254"/>
        <v>16600789</v>
      </c>
      <c r="AN47" s="18">
        <f t="shared" si="255"/>
        <v>117271092</v>
      </c>
      <c r="AQ47" s="18">
        <f t="shared" si="256"/>
        <v>20941429</v>
      </c>
      <c r="AT47" s="18">
        <f t="shared" si="257"/>
        <v>18000725</v>
      </c>
      <c r="AW47" s="18">
        <f t="shared" si="258"/>
        <v>49416787</v>
      </c>
      <c r="AZ47" s="18">
        <f t="shared" si="259"/>
        <v>145669410</v>
      </c>
      <c r="BC47" s="18">
        <f t="shared" si="260"/>
        <v>31229963</v>
      </c>
      <c r="BF47" s="18">
        <f t="shared" si="261"/>
        <v>31642225</v>
      </c>
      <c r="BI47" s="18">
        <f t="shared" si="262"/>
        <v>27767155</v>
      </c>
      <c r="BL47" s="18">
        <f t="shared" si="263"/>
        <v>83996201</v>
      </c>
      <c r="BO47" s="18">
        <f t="shared" si="264"/>
        <v>32725716</v>
      </c>
      <c r="BR47" s="18">
        <f t="shared" si="265"/>
        <v>18472934</v>
      </c>
      <c r="BU47" s="18">
        <f t="shared" si="266"/>
        <v>34859283</v>
      </c>
      <c r="BX47" s="18">
        <f t="shared" si="267"/>
        <v>46315138</v>
      </c>
      <c r="CA47" s="18">
        <f t="shared" si="268"/>
        <v>31683766</v>
      </c>
      <c r="CD47" s="18">
        <f t="shared" si="269"/>
        <v>74703166</v>
      </c>
      <c r="CG47" s="18">
        <f t="shared" si="270"/>
        <v>32968133</v>
      </c>
      <c r="CJ47" s="18">
        <f t="shared" si="271"/>
        <v>60326877</v>
      </c>
      <c r="CM47" s="18">
        <f t="shared" si="272"/>
        <v>34165261</v>
      </c>
      <c r="CP47" s="18">
        <f t="shared" si="273"/>
        <v>35342491</v>
      </c>
    </row>
    <row r="48" spans="3:95" s="19" customFormat="1" x14ac:dyDescent="0.25">
      <c r="E48" s="18">
        <f>C18</f>
        <v>8</v>
      </c>
      <c r="H48" s="20">
        <f>F18</f>
        <v>1</v>
      </c>
      <c r="K48" s="20">
        <f>I18</f>
        <v>2</v>
      </c>
      <c r="N48" s="20">
        <f>L18</f>
        <v>3</v>
      </c>
      <c r="Q48" s="20">
        <f>O18</f>
        <v>4</v>
      </c>
      <c r="T48" s="20">
        <f>R18</f>
        <v>5</v>
      </c>
      <c r="W48" s="20">
        <f>U18</f>
        <v>6</v>
      </c>
      <c r="Z48" s="20">
        <f>X18</f>
        <v>7</v>
      </c>
      <c r="AC48" s="20">
        <f>AA18</f>
        <v>9</v>
      </c>
      <c r="AF48" s="20">
        <f>AD18</f>
        <v>10</v>
      </c>
      <c r="AI48" s="20">
        <f>AG18</f>
        <v>11</v>
      </c>
      <c r="AL48" s="20">
        <f>AJ18</f>
        <v>12</v>
      </c>
      <c r="AO48" s="20">
        <f>AM18</f>
        <v>13</v>
      </c>
      <c r="AR48" s="20">
        <f>AP18</f>
        <v>14</v>
      </c>
      <c r="AU48" s="20">
        <f>AS18</f>
        <v>15</v>
      </c>
      <c r="AX48" s="20">
        <f>AV18</f>
        <v>16</v>
      </c>
      <c r="BA48" s="20">
        <f>AY18</f>
        <v>17</v>
      </c>
      <c r="BD48" s="20">
        <f>BB18</f>
        <v>18</v>
      </c>
      <c r="BG48" s="20">
        <f>BE18</f>
        <v>19</v>
      </c>
      <c r="BJ48" s="20">
        <f>BH18</f>
        <v>20</v>
      </c>
      <c r="BM48" s="20">
        <f>BK18</f>
        <v>21</v>
      </c>
      <c r="BP48" s="20">
        <f>BN18</f>
        <v>22</v>
      </c>
      <c r="BS48" s="20">
        <f>BQ18</f>
        <v>23</v>
      </c>
      <c r="BV48" s="20">
        <f>BT18</f>
        <v>24</v>
      </c>
      <c r="BY48" s="20">
        <f>BW18</f>
        <v>25</v>
      </c>
      <c r="CB48" s="20">
        <f>BZ18</f>
        <v>26</v>
      </c>
      <c r="CE48" s="20">
        <f>CC18</f>
        <v>27</v>
      </c>
      <c r="CH48" s="20">
        <f>CF18</f>
        <v>28</v>
      </c>
      <c r="CK48" s="20">
        <f>CI18</f>
        <v>29</v>
      </c>
      <c r="CN48" s="20">
        <f>CL18</f>
        <v>30</v>
      </c>
      <c r="CQ48" s="20">
        <f>CO18</f>
        <v>31</v>
      </c>
    </row>
    <row r="49" spans="3:95" s="19" customFormat="1" x14ac:dyDescent="0.25">
      <c r="E49" s="20" t="s">
        <v>8</v>
      </c>
      <c r="H49" s="20" t="s">
        <v>8</v>
      </c>
      <c r="K49" s="20" t="s">
        <v>8</v>
      </c>
      <c r="N49" s="20" t="s">
        <v>8</v>
      </c>
      <c r="Q49" s="20" t="s">
        <v>8</v>
      </c>
      <c r="T49" s="20" t="s">
        <v>8</v>
      </c>
      <c r="W49" s="20" t="s">
        <v>8</v>
      </c>
      <c r="Z49" s="20" t="s">
        <v>8</v>
      </c>
      <c r="AC49" s="20" t="s">
        <v>8</v>
      </c>
      <c r="AF49" s="20" t="s">
        <v>8</v>
      </c>
      <c r="AI49" s="20" t="s">
        <v>8</v>
      </c>
      <c r="AL49" s="20" t="s">
        <v>8</v>
      </c>
      <c r="AO49" s="20" t="s">
        <v>8</v>
      </c>
      <c r="AR49" s="20" t="s">
        <v>8</v>
      </c>
      <c r="AU49" s="20" t="s">
        <v>8</v>
      </c>
      <c r="AX49" s="20" t="s">
        <v>8</v>
      </c>
      <c r="BA49" s="20" t="s">
        <v>8</v>
      </c>
      <c r="BD49" s="20" t="s">
        <v>8</v>
      </c>
      <c r="BG49" s="20" t="s">
        <v>8</v>
      </c>
      <c r="BJ49" s="20" t="s">
        <v>8</v>
      </c>
      <c r="BM49" s="20" t="s">
        <v>8</v>
      </c>
      <c r="BP49" s="20" t="s">
        <v>8</v>
      </c>
      <c r="BS49" s="20" t="s">
        <v>8</v>
      </c>
      <c r="BV49" s="20" t="s">
        <v>8</v>
      </c>
      <c r="BY49" s="20" t="s">
        <v>8</v>
      </c>
      <c r="CB49" s="20" t="s">
        <v>8</v>
      </c>
      <c r="CE49" s="20" t="s">
        <v>8</v>
      </c>
      <c r="CH49" s="20" t="s">
        <v>8</v>
      </c>
      <c r="CK49" s="20" t="s">
        <v>8</v>
      </c>
      <c r="CN49" s="20" t="s">
        <v>8</v>
      </c>
      <c r="CQ49" s="20" t="s">
        <v>8</v>
      </c>
    </row>
    <row r="50" spans="3:95" s="19" customFormat="1" x14ac:dyDescent="0.25">
      <c r="E50" s="18">
        <f>E5</f>
        <v>36463566</v>
      </c>
      <c r="H50" s="18">
        <f>H5</f>
        <v>409753</v>
      </c>
      <c r="K50" s="18">
        <f>K5</f>
        <v>147966</v>
      </c>
      <c r="N50" s="18">
        <f>N5</f>
        <v>33773</v>
      </c>
      <c r="Q50" s="18">
        <f>Q5</f>
        <v>498598</v>
      </c>
      <c r="T50" s="18">
        <f>T5</f>
        <v>9959359</v>
      </c>
      <c r="W50" s="18">
        <f>W5</f>
        <v>19778</v>
      </c>
      <c r="Z50" s="18">
        <f>Z5</f>
        <v>85967</v>
      </c>
      <c r="AC50" s="18">
        <f>AC5</f>
        <v>36079</v>
      </c>
      <c r="AF50" s="18">
        <f>AF5</f>
        <v>43725</v>
      </c>
      <c r="AI50" s="18">
        <f>AI5</f>
        <v>901606</v>
      </c>
      <c r="AL50" s="18">
        <f>AL5</f>
        <v>25190</v>
      </c>
      <c r="AO50" s="18">
        <f>AO5</f>
        <v>219904</v>
      </c>
      <c r="AR50" s="18">
        <f>AR5</f>
        <v>41202</v>
      </c>
      <c r="AU50" s="18">
        <f>AU5</f>
        <v>69839</v>
      </c>
      <c r="AX50" s="18">
        <f>AX5</f>
        <v>57634</v>
      </c>
      <c r="BA50" s="18">
        <f>BA5</f>
        <v>413382</v>
      </c>
      <c r="BD50" s="18">
        <f>BD5</f>
        <v>241447</v>
      </c>
      <c r="BG50" s="18">
        <f>BG5</f>
        <v>163981</v>
      </c>
      <c r="BJ50" s="18">
        <f>BJ5</f>
        <v>124742</v>
      </c>
      <c r="BM50" s="18">
        <f>BM5</f>
        <v>114624</v>
      </c>
      <c r="BP50" s="18">
        <f>BP5</f>
        <v>79701</v>
      </c>
      <c r="BS50" s="18">
        <f>BS5</f>
        <v>14890</v>
      </c>
      <c r="BV50" s="18">
        <f>BV5</f>
        <v>105131</v>
      </c>
      <c r="BY50" s="18">
        <f>BY5</f>
        <v>479297</v>
      </c>
      <c r="CB50" s="18">
        <f>CB5</f>
        <v>41826</v>
      </c>
      <c r="CE50" s="18">
        <f>CE5</f>
        <v>789419</v>
      </c>
      <c r="CH50" s="18">
        <f>CH5</f>
        <v>45396</v>
      </c>
      <c r="CK50" s="18">
        <f>CK5</f>
        <v>173478</v>
      </c>
      <c r="CN50" s="18">
        <f>CN5</f>
        <v>84258</v>
      </c>
      <c r="CQ50" s="18">
        <f>CQ5</f>
        <v>180135</v>
      </c>
    </row>
    <row r="51" spans="3:95" s="19" customFormat="1" x14ac:dyDescent="0.25">
      <c r="E51" s="18">
        <f>E6</f>
        <v>46941546</v>
      </c>
      <c r="H51" s="18">
        <f>H6</f>
        <v>462158</v>
      </c>
      <c r="K51" s="18">
        <f>K6</f>
        <v>169515</v>
      </c>
      <c r="N51" s="18">
        <f>N6</f>
        <v>36899</v>
      </c>
      <c r="Q51" s="18">
        <f>Q6</f>
        <v>595120</v>
      </c>
      <c r="T51" s="18">
        <f>T6</f>
        <v>9703660</v>
      </c>
      <c r="W51" s="18">
        <f>W6</f>
        <v>26038</v>
      </c>
      <c r="Z51" s="18">
        <f>Z6</f>
        <v>165139</v>
      </c>
      <c r="AC51" s="18">
        <f>AC6</f>
        <v>42541</v>
      </c>
      <c r="AF51" s="18">
        <f>AF6</f>
        <v>58703</v>
      </c>
      <c r="AI51" s="18">
        <f>AI6</f>
        <v>1005518</v>
      </c>
      <c r="AL51" s="18">
        <f>AL6</f>
        <v>32683</v>
      </c>
      <c r="AO51" s="18">
        <f>AO6</f>
        <v>285802</v>
      </c>
      <c r="AR51" s="18">
        <f>AR6</f>
        <v>49276</v>
      </c>
      <c r="AU51" s="18">
        <f>AU6</f>
        <v>103729</v>
      </c>
      <c r="AX51" s="18">
        <f>AX6</f>
        <v>70432</v>
      </c>
      <c r="BA51" s="18">
        <f>BA6</f>
        <v>469470</v>
      </c>
      <c r="BD51" s="18">
        <f>BD6</f>
        <v>215624</v>
      </c>
      <c r="BG51" s="18">
        <f>BG6</f>
        <v>209007</v>
      </c>
      <c r="BJ51" s="18">
        <f>BJ6</f>
        <v>112348</v>
      </c>
      <c r="BM51" s="18">
        <f>BM6</f>
        <v>146362</v>
      </c>
      <c r="BP51" s="18">
        <f>BP6</f>
        <v>86231</v>
      </c>
      <c r="BS51" s="18">
        <f>BS6</f>
        <v>19627</v>
      </c>
      <c r="BV51" s="18">
        <f>BV6</f>
        <v>130250</v>
      </c>
      <c r="BY51" s="18">
        <f>BY6</f>
        <v>482268</v>
      </c>
      <c r="CB51" s="18">
        <f>CB6</f>
        <v>58761</v>
      </c>
      <c r="CE51" s="18">
        <f>CE6</f>
        <v>602016</v>
      </c>
      <c r="CH51" s="18">
        <f>CH6</f>
        <v>56966</v>
      </c>
      <c r="CK51" s="18">
        <f>CK6</f>
        <v>196005</v>
      </c>
      <c r="CN51" s="18">
        <f>CN6</f>
        <v>114710</v>
      </c>
      <c r="CQ51" s="18">
        <f>CQ6</f>
        <v>220589</v>
      </c>
    </row>
    <row r="52" spans="3:95" s="19" customFormat="1" x14ac:dyDescent="0.25">
      <c r="E52" s="18">
        <f>E7</f>
        <v>61465758</v>
      </c>
      <c r="H52" s="18">
        <f>H7</f>
        <v>415126</v>
      </c>
      <c r="K52" s="18">
        <f>K7</f>
        <v>123357</v>
      </c>
      <c r="N52" s="18">
        <f>N7</f>
        <v>35732</v>
      </c>
      <c r="Q52" s="18">
        <f>Q7</f>
        <v>596740</v>
      </c>
      <c r="T52" s="18">
        <f>T7</f>
        <v>11075856</v>
      </c>
      <c r="W52" s="18">
        <f>W7</f>
        <v>26829</v>
      </c>
      <c r="Z52" s="18">
        <f>Z7</f>
        <v>126336</v>
      </c>
      <c r="AC52" s="18">
        <f>AC7</f>
        <v>37166</v>
      </c>
      <c r="AF52" s="18">
        <f>AF7</f>
        <v>49810</v>
      </c>
      <c r="AI52" s="18">
        <f>AI7</f>
        <v>953367</v>
      </c>
      <c r="AL52" s="18">
        <f>AL7</f>
        <v>34510</v>
      </c>
      <c r="AO52" s="18">
        <f>AO7</f>
        <v>269192</v>
      </c>
      <c r="AR52" s="18">
        <f>AR7</f>
        <v>105078</v>
      </c>
      <c r="AU52" s="18">
        <f>AU7</f>
        <v>91578</v>
      </c>
      <c r="AX52" s="18">
        <f>AX7</f>
        <v>67362</v>
      </c>
      <c r="BA52" s="18">
        <f>BA7</f>
        <v>417668</v>
      </c>
      <c r="BD52" s="18">
        <f>BD7</f>
        <v>170933</v>
      </c>
      <c r="BG52" s="18">
        <f>BG7</f>
        <v>169408</v>
      </c>
      <c r="BJ52" s="18">
        <f>BJ7</f>
        <v>87488</v>
      </c>
      <c r="BM52" s="18">
        <f>BM7</f>
        <v>127608</v>
      </c>
      <c r="BP52" s="18">
        <f>BP7</f>
        <v>89194</v>
      </c>
      <c r="BS52" s="18">
        <f>BS7</f>
        <v>16957</v>
      </c>
      <c r="BV52" s="18">
        <f>BV7</f>
        <v>160290</v>
      </c>
      <c r="BY52" s="18">
        <f>BY7</f>
        <v>591205</v>
      </c>
      <c r="CB52" s="18">
        <f>CB7</f>
        <v>52745</v>
      </c>
      <c r="CE52" s="18">
        <f>CE7</f>
        <v>556008</v>
      </c>
      <c r="CH52" s="18">
        <f>CH7</f>
        <v>45714</v>
      </c>
      <c r="CK52" s="18">
        <f>CK7</f>
        <v>176788</v>
      </c>
      <c r="CN52" s="18">
        <f>CN7</f>
        <v>96923</v>
      </c>
      <c r="CQ52" s="18">
        <f>CQ7</f>
        <v>203404</v>
      </c>
    </row>
    <row r="53" spans="3:95" s="19" customFormat="1" x14ac:dyDescent="0.25">
      <c r="E53" s="18">
        <f>E8</f>
        <v>68696417</v>
      </c>
      <c r="H53" s="18">
        <f>H8</f>
        <v>305940</v>
      </c>
      <c r="K53" s="18">
        <f>K8</f>
        <v>175011</v>
      </c>
      <c r="N53" s="18">
        <f>N8</f>
        <v>59642</v>
      </c>
      <c r="Q53" s="18">
        <f>Q8</f>
        <v>495218</v>
      </c>
      <c r="T53" s="18">
        <f>T8</f>
        <v>12763643</v>
      </c>
      <c r="W53" s="18">
        <f>W8</f>
        <v>40457</v>
      </c>
      <c r="Z53" s="18">
        <f>Z8</f>
        <v>54385</v>
      </c>
      <c r="AC53" s="18">
        <f>AC8</f>
        <v>32667</v>
      </c>
      <c r="AF53" s="18">
        <f>AF8</f>
        <v>38301</v>
      </c>
      <c r="AI53" s="18">
        <f>AI8</f>
        <v>847700</v>
      </c>
      <c r="AL53" s="18">
        <f>AL8</f>
        <v>44889</v>
      </c>
      <c r="AO53" s="18">
        <f>AO8</f>
        <v>222904</v>
      </c>
      <c r="AR53" s="18">
        <f>AR8</f>
        <v>48710</v>
      </c>
      <c r="AU53" s="18">
        <f>AU8</f>
        <v>52007</v>
      </c>
      <c r="AX53" s="18">
        <f>AX8</f>
        <v>40320</v>
      </c>
      <c r="BA53" s="18">
        <f>BA8</f>
        <v>383910</v>
      </c>
      <c r="BD53" s="18">
        <f>BD8</f>
        <v>198768</v>
      </c>
      <c r="BG53" s="18">
        <f>BG8</f>
        <v>172646</v>
      </c>
      <c r="BJ53" s="18">
        <f>BJ8</f>
        <v>91144</v>
      </c>
      <c r="BM53" s="18">
        <f>BM8</f>
        <v>92124</v>
      </c>
      <c r="BP53" s="18">
        <f>BP8</f>
        <v>104363</v>
      </c>
      <c r="BS53" s="18">
        <f>BS8</f>
        <v>14866</v>
      </c>
      <c r="BV53" s="18">
        <f>BV8</f>
        <v>138847</v>
      </c>
      <c r="BY53" s="18">
        <f>BY8</f>
        <v>888349</v>
      </c>
      <c r="CB53" s="18">
        <f>CB8</f>
        <v>31336</v>
      </c>
      <c r="CE53" s="18">
        <f>CE8</f>
        <v>489998</v>
      </c>
      <c r="CH53" s="18">
        <f>CH8</f>
        <v>39287</v>
      </c>
      <c r="CK53" s="18">
        <f>CK8</f>
        <v>174756</v>
      </c>
      <c r="CN53" s="18">
        <f>CN8</f>
        <v>65994</v>
      </c>
      <c r="CQ53" s="18">
        <f>CQ8</f>
        <v>116036</v>
      </c>
    </row>
    <row r="54" spans="3:95" s="19" customFormat="1" x14ac:dyDescent="0.25">
      <c r="E54" s="18" t="e">
        <f>#REF!</f>
        <v>#REF!</v>
      </c>
      <c r="H54" s="18" t="e">
        <f>#REF!</f>
        <v>#REF!</v>
      </c>
      <c r="K54" s="18" t="e">
        <f>#REF!</f>
        <v>#REF!</v>
      </c>
      <c r="N54" s="18" t="e">
        <f>#REF!</f>
        <v>#REF!</v>
      </c>
      <c r="Q54" s="18" t="e">
        <f>#REF!</f>
        <v>#REF!</v>
      </c>
      <c r="T54" s="18" t="e">
        <f>#REF!</f>
        <v>#REF!</v>
      </c>
      <c r="W54" s="18" t="e">
        <f>#REF!</f>
        <v>#REF!</v>
      </c>
      <c r="Z54" s="18" t="e">
        <f>#REF!</f>
        <v>#REF!</v>
      </c>
      <c r="AC54" s="18" t="e">
        <f>#REF!</f>
        <v>#REF!</v>
      </c>
      <c r="AF54" s="18" t="e">
        <f>#REF!</f>
        <v>#REF!</v>
      </c>
      <c r="AI54" s="18" t="e">
        <f>#REF!</f>
        <v>#REF!</v>
      </c>
      <c r="AL54" s="18" t="e">
        <f>#REF!</f>
        <v>#REF!</v>
      </c>
      <c r="AO54" s="18" t="e">
        <f>#REF!</f>
        <v>#REF!</v>
      </c>
      <c r="AR54" s="18" t="e">
        <f>#REF!</f>
        <v>#REF!</v>
      </c>
      <c r="AU54" s="18" t="e">
        <f>#REF!</f>
        <v>#REF!</v>
      </c>
      <c r="AX54" s="18" t="e">
        <f>#REF!</f>
        <v>#REF!</v>
      </c>
      <c r="BA54" s="18" t="e">
        <f>#REF!</f>
        <v>#REF!</v>
      </c>
      <c r="BD54" s="18" t="e">
        <f>#REF!</f>
        <v>#REF!</v>
      </c>
      <c r="BG54" s="18" t="e">
        <f>#REF!</f>
        <v>#REF!</v>
      </c>
      <c r="BJ54" s="18" t="e">
        <f>#REF!</f>
        <v>#REF!</v>
      </c>
      <c r="BM54" s="18" t="e">
        <f>#REF!</f>
        <v>#REF!</v>
      </c>
      <c r="BP54" s="18" t="e">
        <f>#REF!</f>
        <v>#REF!</v>
      </c>
      <c r="BS54" s="18" t="e">
        <f>#REF!</f>
        <v>#REF!</v>
      </c>
      <c r="BV54" s="18" t="e">
        <f>#REF!</f>
        <v>#REF!</v>
      </c>
      <c r="BY54" s="18" t="e">
        <f>#REF!</f>
        <v>#REF!</v>
      </c>
      <c r="CB54" s="18" t="e">
        <f>#REF!</f>
        <v>#REF!</v>
      </c>
      <c r="CE54" s="18" t="e">
        <f>#REF!</f>
        <v>#REF!</v>
      </c>
      <c r="CH54" s="18" t="e">
        <f>#REF!</f>
        <v>#REF!</v>
      </c>
      <c r="CK54" s="18" t="e">
        <f>#REF!</f>
        <v>#REF!</v>
      </c>
      <c r="CN54" s="18" t="e">
        <f>#REF!</f>
        <v>#REF!</v>
      </c>
      <c r="CQ54" s="18" t="e">
        <f>#REF!</f>
        <v>#REF!</v>
      </c>
    </row>
    <row r="55" spans="3:95" s="19" customFormat="1" x14ac:dyDescent="0.25">
      <c r="E55" s="18">
        <f t="shared" ref="E55:E62" si="274">E9</f>
        <v>75106894</v>
      </c>
      <c r="H55" s="18">
        <f t="shared" ref="H55:H62" si="275">H9</f>
        <v>414136</v>
      </c>
      <c r="K55" s="18">
        <f t="shared" ref="K55:K62" si="276">K9</f>
        <v>111707</v>
      </c>
      <c r="N55" s="18">
        <f t="shared" ref="N55:N62" si="277">N9</f>
        <v>16018</v>
      </c>
      <c r="Q55" s="18">
        <f t="shared" ref="Q55:Q62" si="278">Q9</f>
        <v>515477</v>
      </c>
      <c r="T55" s="18">
        <f t="shared" ref="T55:T62" si="279">T9</f>
        <v>13760134</v>
      </c>
      <c r="W55" s="18">
        <f t="shared" ref="W55:W62" si="280">W9</f>
        <v>43949</v>
      </c>
      <c r="Z55" s="18">
        <f t="shared" ref="Z55:Z62" si="281">Z9</f>
        <v>34793</v>
      </c>
      <c r="AC55" s="18">
        <f t="shared" ref="AC55:AC62" si="282">AC9</f>
        <v>12230</v>
      </c>
      <c r="AF55" s="18">
        <f t="shared" ref="AF55:AF62" si="283">AF9</f>
        <v>25537</v>
      </c>
      <c r="AI55" s="18">
        <f t="shared" ref="AI55:AI62" si="284">AI9</f>
        <v>740146</v>
      </c>
      <c r="AL55" s="18">
        <f t="shared" ref="AL55:AL62" si="285">AL9</f>
        <v>16189</v>
      </c>
      <c r="AO55" s="18">
        <f t="shared" ref="AO55:AO62" si="286">AO9</f>
        <v>190069</v>
      </c>
      <c r="AR55" s="18">
        <f t="shared" ref="AR55:AR62" si="287">AR9</f>
        <v>25122</v>
      </c>
      <c r="AU55" s="18">
        <f t="shared" ref="AU55:AU62" si="288">AU9</f>
        <v>63595</v>
      </c>
      <c r="AX55" s="18">
        <f t="shared" ref="AX55:AX62" si="289">AX9</f>
        <v>18728</v>
      </c>
      <c r="BA55" s="18">
        <f t="shared" ref="BA55:BA62" si="290">BA9</f>
        <v>355559</v>
      </c>
      <c r="BD55" s="18">
        <f t="shared" ref="BD55:BD62" si="291">BD9</f>
        <v>212947</v>
      </c>
      <c r="BG55" s="18">
        <f t="shared" ref="BG55:BG62" si="292">BG9</f>
        <v>114859</v>
      </c>
      <c r="BJ55" s="18">
        <f t="shared" ref="BJ55:BJ62" si="293">BJ9</f>
        <v>64600</v>
      </c>
      <c r="BM55" s="18">
        <f t="shared" ref="BM55:BM62" si="294">BM9</f>
        <v>60453</v>
      </c>
      <c r="BP55" s="18">
        <f t="shared" ref="BP55:BP62" si="295">BP9</f>
        <v>64292</v>
      </c>
      <c r="BS55" s="18">
        <f t="shared" ref="BS55:BS62" si="296">BS9</f>
        <v>10962</v>
      </c>
      <c r="BV55" s="18">
        <f t="shared" ref="BV55:BV62" si="297">BV9</f>
        <v>88400</v>
      </c>
      <c r="BY55" s="18">
        <f t="shared" ref="BY55:BY62" si="298">BY9</f>
        <v>844738</v>
      </c>
      <c r="CB55" s="18">
        <f t="shared" ref="CB55:CB62" si="299">CB9</f>
        <v>25993</v>
      </c>
      <c r="CE55" s="18">
        <f t="shared" ref="CE55:CE62" si="300">CE9</f>
        <v>373254</v>
      </c>
      <c r="CH55" s="18">
        <f t="shared" ref="CH55:CH62" si="301">CH9</f>
        <v>33567</v>
      </c>
      <c r="CK55" s="18">
        <f t="shared" ref="CK55:CK62" si="302">CK9</f>
        <v>158313</v>
      </c>
      <c r="CN55" s="18">
        <f t="shared" ref="CN55:CN62" si="303">CN9</f>
        <v>37023</v>
      </c>
      <c r="CQ55" s="18">
        <f t="shared" ref="CQ55:CQ62" si="304">CQ9</f>
        <v>81987</v>
      </c>
    </row>
    <row r="56" spans="3:95" s="19" customFormat="1" x14ac:dyDescent="0.25">
      <c r="E56" s="18">
        <f t="shared" si="274"/>
        <v>75506744</v>
      </c>
      <c r="H56" s="18">
        <f t="shared" si="275"/>
        <v>479067</v>
      </c>
      <c r="K56" s="18">
        <f t="shared" si="276"/>
        <v>70745</v>
      </c>
      <c r="N56" s="18">
        <f t="shared" si="277"/>
        <v>20370</v>
      </c>
      <c r="Q56" s="18">
        <f t="shared" si="278"/>
        <v>602606</v>
      </c>
      <c r="T56" s="18">
        <f t="shared" si="279"/>
        <v>13797769</v>
      </c>
      <c r="W56" s="18">
        <f t="shared" si="280"/>
        <v>86407</v>
      </c>
      <c r="Z56" s="18">
        <f t="shared" si="281"/>
        <v>205292</v>
      </c>
      <c r="AC56" s="18">
        <f t="shared" si="282"/>
        <v>11698</v>
      </c>
      <c r="AF56" s="18">
        <f t="shared" si="283"/>
        <v>41757</v>
      </c>
      <c r="AI56" s="18">
        <f t="shared" si="284"/>
        <v>694137</v>
      </c>
      <c r="AL56" s="18">
        <f t="shared" si="285"/>
        <v>17024</v>
      </c>
      <c r="AO56" s="18">
        <f t="shared" si="286"/>
        <v>205926</v>
      </c>
      <c r="AR56" s="18">
        <f t="shared" si="287"/>
        <v>67989</v>
      </c>
      <c r="AU56" s="18">
        <f t="shared" si="288"/>
        <v>187397</v>
      </c>
      <c r="AX56" s="18">
        <f t="shared" si="289"/>
        <v>21551</v>
      </c>
      <c r="BA56" s="18">
        <f t="shared" si="290"/>
        <v>356056</v>
      </c>
      <c r="BD56" s="18">
        <f t="shared" si="291"/>
        <v>154866</v>
      </c>
      <c r="BG56" s="18">
        <f t="shared" si="292"/>
        <v>139827</v>
      </c>
      <c r="BJ56" s="18">
        <f t="shared" si="293"/>
        <v>61015</v>
      </c>
      <c r="BM56" s="18">
        <f t="shared" si="294"/>
        <v>76442</v>
      </c>
      <c r="BP56" s="18">
        <f t="shared" si="295"/>
        <v>71454</v>
      </c>
      <c r="BS56" s="18">
        <f t="shared" si="296"/>
        <v>18444</v>
      </c>
      <c r="BV56" s="18">
        <f t="shared" si="297"/>
        <v>124722</v>
      </c>
      <c r="BY56" s="18">
        <f t="shared" si="298"/>
        <v>682114</v>
      </c>
      <c r="CB56" s="18">
        <f t="shared" si="299"/>
        <v>33351</v>
      </c>
      <c r="CE56" s="18">
        <f t="shared" si="300"/>
        <v>263877</v>
      </c>
      <c r="CH56" s="18">
        <f t="shared" si="301"/>
        <v>36200</v>
      </c>
      <c r="CK56" s="18">
        <f t="shared" si="302"/>
        <v>181948</v>
      </c>
      <c r="CN56" s="18">
        <f t="shared" si="303"/>
        <v>48315</v>
      </c>
      <c r="CQ56" s="18">
        <f t="shared" si="304"/>
        <v>93451</v>
      </c>
    </row>
    <row r="57" spans="3:95" s="19" customFormat="1" x14ac:dyDescent="0.25">
      <c r="E57" s="18">
        <f t="shared" si="274"/>
        <v>72646086</v>
      </c>
      <c r="H57" s="18">
        <f t="shared" si="275"/>
        <v>464143</v>
      </c>
      <c r="K57" s="18">
        <f t="shared" si="276"/>
        <v>99684</v>
      </c>
      <c r="N57" s="18">
        <f t="shared" si="277"/>
        <v>21488</v>
      </c>
      <c r="Q57" s="18">
        <f t="shared" si="278"/>
        <v>662597</v>
      </c>
      <c r="T57" s="18">
        <f t="shared" si="279"/>
        <v>15648348</v>
      </c>
      <c r="W57" s="18">
        <f t="shared" si="280"/>
        <v>51659</v>
      </c>
      <c r="Z57" s="18">
        <f t="shared" si="281"/>
        <v>1036529</v>
      </c>
      <c r="AC57" s="18">
        <f t="shared" si="282"/>
        <v>19643</v>
      </c>
      <c r="AF57" s="18">
        <f t="shared" si="283"/>
        <v>62392</v>
      </c>
      <c r="AI57" s="18">
        <f t="shared" si="284"/>
        <v>724222</v>
      </c>
      <c r="AL57" s="18">
        <f t="shared" si="285"/>
        <v>32552</v>
      </c>
      <c r="AO57" s="18">
        <f t="shared" si="286"/>
        <v>256836</v>
      </c>
      <c r="AR57" s="18">
        <f t="shared" si="287"/>
        <v>68094</v>
      </c>
      <c r="AU57" s="18">
        <f t="shared" si="288"/>
        <v>78650</v>
      </c>
      <c r="AX57" s="18">
        <f t="shared" si="289"/>
        <v>50177</v>
      </c>
      <c r="BA57" s="18">
        <f t="shared" si="290"/>
        <v>483361</v>
      </c>
      <c r="BD57" s="18">
        <f t="shared" si="291"/>
        <v>121088</v>
      </c>
      <c r="BG57" s="18">
        <f t="shared" si="292"/>
        <v>231986</v>
      </c>
      <c r="BJ57" s="18">
        <f t="shared" si="293"/>
        <v>71872</v>
      </c>
      <c r="BM57" s="18">
        <f t="shared" si="294"/>
        <v>141950</v>
      </c>
      <c r="BP57" s="18">
        <f t="shared" si="295"/>
        <v>134037</v>
      </c>
      <c r="BS57" s="18">
        <f t="shared" si="296"/>
        <v>16798</v>
      </c>
      <c r="BV57" s="18">
        <f t="shared" si="297"/>
        <v>170645</v>
      </c>
      <c r="BY57" s="18">
        <f t="shared" si="298"/>
        <v>733103</v>
      </c>
      <c r="CB57" s="18">
        <f t="shared" si="299"/>
        <v>50115</v>
      </c>
      <c r="CE57" s="18">
        <f t="shared" si="300"/>
        <v>436751</v>
      </c>
      <c r="CH57" s="18">
        <f t="shared" si="301"/>
        <v>58875</v>
      </c>
      <c r="CK57" s="18">
        <f t="shared" si="302"/>
        <v>631748</v>
      </c>
      <c r="CN57" s="18">
        <f t="shared" si="303"/>
        <v>103631</v>
      </c>
      <c r="CQ57" s="18">
        <f t="shared" si="304"/>
        <v>134477</v>
      </c>
    </row>
    <row r="58" spans="3:95" s="19" customFormat="1" x14ac:dyDescent="0.25">
      <c r="E58" s="18">
        <f t="shared" si="274"/>
        <v>70883165</v>
      </c>
      <c r="H58" s="18">
        <f t="shared" si="275"/>
        <v>460045</v>
      </c>
      <c r="K58" s="18">
        <f t="shared" si="276"/>
        <v>89372</v>
      </c>
      <c r="N58" s="18">
        <f t="shared" si="277"/>
        <v>42994</v>
      </c>
      <c r="Q58" s="18">
        <f t="shared" si="278"/>
        <v>816163</v>
      </c>
      <c r="T58" s="18">
        <f t="shared" si="279"/>
        <v>16295464</v>
      </c>
      <c r="W58" s="18">
        <f t="shared" si="280"/>
        <v>39780</v>
      </c>
      <c r="Z58" s="18">
        <f t="shared" si="281"/>
        <v>1551413</v>
      </c>
      <c r="AC58" s="18">
        <f t="shared" si="282"/>
        <v>19502</v>
      </c>
      <c r="AF58" s="18">
        <f t="shared" si="283"/>
        <v>53867</v>
      </c>
      <c r="AI58" s="18">
        <f t="shared" si="284"/>
        <v>727103</v>
      </c>
      <c r="AL58" s="18">
        <f t="shared" si="285"/>
        <v>33425</v>
      </c>
      <c r="AO58" s="18">
        <f t="shared" si="286"/>
        <v>216187</v>
      </c>
      <c r="AR58" s="18">
        <f t="shared" si="287"/>
        <v>64124</v>
      </c>
      <c r="AU58" s="18">
        <f t="shared" si="288"/>
        <v>92125</v>
      </c>
      <c r="AX58" s="18">
        <f t="shared" si="289"/>
        <v>53381</v>
      </c>
      <c r="BA58" s="18">
        <f t="shared" si="290"/>
        <v>513456</v>
      </c>
      <c r="BD58" s="18">
        <f t="shared" si="291"/>
        <v>124200</v>
      </c>
      <c r="BG58" s="18">
        <f t="shared" si="292"/>
        <v>150298</v>
      </c>
      <c r="BJ58" s="18">
        <f t="shared" si="293"/>
        <v>67808</v>
      </c>
      <c r="BM58" s="18">
        <f t="shared" si="294"/>
        <v>127841</v>
      </c>
      <c r="BP58" s="18">
        <f t="shared" si="295"/>
        <v>142784</v>
      </c>
      <c r="BS58" s="18">
        <f t="shared" si="296"/>
        <v>13956</v>
      </c>
      <c r="BV58" s="18">
        <f t="shared" si="297"/>
        <v>228338</v>
      </c>
      <c r="BY58" s="18">
        <f t="shared" si="298"/>
        <v>940226</v>
      </c>
      <c r="CB58" s="18">
        <f t="shared" si="299"/>
        <v>46531</v>
      </c>
      <c r="CE58" s="18">
        <f t="shared" si="300"/>
        <v>439274</v>
      </c>
      <c r="CH58" s="18">
        <f t="shared" si="301"/>
        <v>48852</v>
      </c>
      <c r="CK58" s="18">
        <f t="shared" si="302"/>
        <v>325298</v>
      </c>
      <c r="CN58" s="18">
        <f t="shared" si="303"/>
        <v>98061</v>
      </c>
      <c r="CQ58" s="18">
        <f t="shared" si="304"/>
        <v>123945</v>
      </c>
    </row>
    <row r="59" spans="3:95" s="19" customFormat="1" x14ac:dyDescent="0.25">
      <c r="E59" s="18">
        <f t="shared" si="274"/>
        <v>78046706</v>
      </c>
      <c r="H59" s="18">
        <f t="shared" si="275"/>
        <v>654265</v>
      </c>
      <c r="K59" s="18">
        <f t="shared" si="276"/>
        <v>82593</v>
      </c>
      <c r="N59" s="18">
        <f t="shared" si="277"/>
        <v>65677</v>
      </c>
      <c r="Q59" s="18">
        <f t="shared" si="278"/>
        <v>714043</v>
      </c>
      <c r="T59" s="18">
        <f t="shared" si="279"/>
        <v>17184506</v>
      </c>
      <c r="W59" s="18">
        <f t="shared" si="280"/>
        <v>45121</v>
      </c>
      <c r="Z59" s="18">
        <f t="shared" si="281"/>
        <v>1529288</v>
      </c>
      <c r="AC59" s="18">
        <f t="shared" si="282"/>
        <v>17710</v>
      </c>
      <c r="AF59" s="18">
        <f t="shared" si="283"/>
        <v>49891</v>
      </c>
      <c r="AI59" s="18">
        <f t="shared" si="284"/>
        <v>774166</v>
      </c>
      <c r="AL59" s="18">
        <f t="shared" si="285"/>
        <v>39113</v>
      </c>
      <c r="AO59" s="18">
        <f t="shared" si="286"/>
        <v>252095</v>
      </c>
      <c r="AR59" s="18">
        <f t="shared" si="287"/>
        <v>88715</v>
      </c>
      <c r="AU59" s="18">
        <f t="shared" si="288"/>
        <v>83435</v>
      </c>
      <c r="AX59" s="18">
        <f t="shared" si="289"/>
        <v>52679</v>
      </c>
      <c r="BA59" s="18">
        <f t="shared" si="290"/>
        <v>581587</v>
      </c>
      <c r="BD59" s="18">
        <f t="shared" si="291"/>
        <v>140275</v>
      </c>
      <c r="BG59" s="18">
        <f t="shared" si="292"/>
        <v>188015</v>
      </c>
      <c r="BJ59" s="18">
        <f t="shared" si="293"/>
        <v>76989</v>
      </c>
      <c r="BM59" s="18">
        <f t="shared" si="294"/>
        <v>163715</v>
      </c>
      <c r="BP59" s="18">
        <f t="shared" si="295"/>
        <v>125609</v>
      </c>
      <c r="BS59" s="18">
        <f t="shared" si="296"/>
        <v>14659</v>
      </c>
      <c r="BV59" s="18">
        <f t="shared" si="297"/>
        <v>205115</v>
      </c>
      <c r="BY59" s="18">
        <f t="shared" si="298"/>
        <v>865907</v>
      </c>
      <c r="CB59" s="18">
        <f t="shared" si="299"/>
        <v>48331</v>
      </c>
      <c r="CE59" s="18">
        <f t="shared" si="300"/>
        <v>460297</v>
      </c>
      <c r="CH59" s="18">
        <f t="shared" si="301"/>
        <v>52221</v>
      </c>
      <c r="CK59" s="18">
        <f t="shared" si="302"/>
        <v>339290</v>
      </c>
      <c r="CN59" s="18">
        <f t="shared" si="303"/>
        <v>111558</v>
      </c>
      <c r="CQ59" s="18">
        <f t="shared" si="304"/>
        <v>121293</v>
      </c>
    </row>
    <row r="60" spans="3:95" s="19" customFormat="1" x14ac:dyDescent="0.25">
      <c r="E60" s="18">
        <f t="shared" si="274"/>
        <v>80101240</v>
      </c>
      <c r="H60" s="18">
        <f t="shared" si="275"/>
        <v>675636</v>
      </c>
      <c r="K60" s="18">
        <f t="shared" si="276"/>
        <v>86192</v>
      </c>
      <c r="N60" s="18">
        <f t="shared" si="277"/>
        <v>23979</v>
      </c>
      <c r="Q60" s="18">
        <f t="shared" si="278"/>
        <v>704734</v>
      </c>
      <c r="T60" s="18">
        <f t="shared" si="279"/>
        <v>18826275</v>
      </c>
      <c r="W60" s="18">
        <f t="shared" si="280"/>
        <v>81905</v>
      </c>
      <c r="Z60" s="18">
        <f t="shared" si="281"/>
        <v>1186580</v>
      </c>
      <c r="AC60" s="18">
        <f t="shared" si="282"/>
        <v>22371</v>
      </c>
      <c r="AF60" s="18">
        <f t="shared" si="283"/>
        <v>49281</v>
      </c>
      <c r="AI60" s="18">
        <f t="shared" si="284"/>
        <v>883083</v>
      </c>
      <c r="AL60" s="18">
        <f t="shared" si="285"/>
        <v>32871</v>
      </c>
      <c r="AO60" s="18">
        <f t="shared" si="286"/>
        <v>224514</v>
      </c>
      <c r="AR60" s="18">
        <f t="shared" si="287"/>
        <v>58375</v>
      </c>
      <c r="AU60" s="18">
        <f t="shared" si="288"/>
        <v>83421</v>
      </c>
      <c r="AX60" s="18">
        <f t="shared" si="289"/>
        <v>53313</v>
      </c>
      <c r="BA60" s="18">
        <f t="shared" si="290"/>
        <v>518881</v>
      </c>
      <c r="BD60" s="18">
        <f t="shared" si="291"/>
        <v>169496</v>
      </c>
      <c r="BG60" s="18">
        <f t="shared" si="292"/>
        <v>177870</v>
      </c>
      <c r="BJ60" s="18">
        <f t="shared" si="293"/>
        <v>86521</v>
      </c>
      <c r="BM60" s="18">
        <f t="shared" si="294"/>
        <v>168284</v>
      </c>
      <c r="BP60" s="18">
        <f t="shared" si="295"/>
        <v>107176</v>
      </c>
      <c r="BS60" s="18">
        <f t="shared" si="296"/>
        <v>15550</v>
      </c>
      <c r="BV60" s="18">
        <f t="shared" si="297"/>
        <v>131329</v>
      </c>
      <c r="BY60" s="18">
        <f t="shared" si="298"/>
        <v>1445723</v>
      </c>
      <c r="CB60" s="18">
        <f t="shared" si="299"/>
        <v>41301</v>
      </c>
      <c r="CE60" s="18">
        <f t="shared" si="300"/>
        <v>353867</v>
      </c>
      <c r="CH60" s="18">
        <f t="shared" si="301"/>
        <v>56001</v>
      </c>
      <c r="CK60" s="18">
        <f t="shared" si="302"/>
        <v>313874</v>
      </c>
      <c r="CN60" s="18">
        <f t="shared" si="303"/>
        <v>95425</v>
      </c>
      <c r="CQ60" s="18">
        <f t="shared" si="304"/>
        <v>120974</v>
      </c>
    </row>
    <row r="61" spans="3:95" s="19" customFormat="1" x14ac:dyDescent="0.25">
      <c r="E61" s="18">
        <f t="shared" si="274"/>
        <v>90212107</v>
      </c>
      <c r="H61" s="18">
        <f t="shared" si="275"/>
        <v>654228</v>
      </c>
      <c r="K61" s="18">
        <f t="shared" si="276"/>
        <v>71162</v>
      </c>
      <c r="N61" s="18">
        <f t="shared" si="277"/>
        <v>30871</v>
      </c>
      <c r="Q61" s="18">
        <f t="shared" si="278"/>
        <v>721622</v>
      </c>
      <c r="T61" s="18">
        <f t="shared" si="279"/>
        <v>19356151</v>
      </c>
      <c r="W61" s="18">
        <f t="shared" si="280"/>
        <v>14159</v>
      </c>
      <c r="Z61" s="18">
        <f t="shared" si="281"/>
        <v>1469862</v>
      </c>
      <c r="AC61" s="18">
        <f t="shared" si="282"/>
        <v>40844</v>
      </c>
      <c r="AF61" s="18">
        <f t="shared" si="283"/>
        <v>36182</v>
      </c>
      <c r="AI61" s="18">
        <f t="shared" si="284"/>
        <v>693056</v>
      </c>
      <c r="AL61" s="18">
        <f t="shared" si="285"/>
        <v>26559</v>
      </c>
      <c r="AO61" s="18">
        <f t="shared" si="286"/>
        <v>210497</v>
      </c>
      <c r="AR61" s="18">
        <f t="shared" si="287"/>
        <v>57804</v>
      </c>
      <c r="AU61" s="18">
        <f t="shared" si="288"/>
        <v>92138</v>
      </c>
      <c r="AX61" s="18">
        <f t="shared" si="289"/>
        <v>45539</v>
      </c>
      <c r="BA61" s="18">
        <f t="shared" si="290"/>
        <v>446582</v>
      </c>
      <c r="BD61" s="18">
        <f t="shared" si="291"/>
        <v>141834</v>
      </c>
      <c r="BG61" s="18">
        <f t="shared" si="292"/>
        <v>158661</v>
      </c>
      <c r="BJ61" s="18">
        <f t="shared" si="293"/>
        <v>83201</v>
      </c>
      <c r="BM61" s="18">
        <f t="shared" si="294"/>
        <v>199117</v>
      </c>
      <c r="BP61" s="18">
        <f t="shared" si="295"/>
        <v>112950</v>
      </c>
      <c r="BS61" s="18">
        <f t="shared" si="296"/>
        <v>14847</v>
      </c>
      <c r="BV61" s="18">
        <f t="shared" si="297"/>
        <v>61060</v>
      </c>
      <c r="BY61" s="18">
        <f t="shared" si="298"/>
        <v>1295388</v>
      </c>
      <c r="CB61" s="18">
        <f t="shared" si="299"/>
        <v>46930</v>
      </c>
      <c r="CE61" s="18">
        <f t="shared" si="300"/>
        <v>243305</v>
      </c>
      <c r="CH61" s="18">
        <f t="shared" si="301"/>
        <v>56804</v>
      </c>
      <c r="CK61" s="18">
        <f t="shared" si="302"/>
        <v>337877</v>
      </c>
      <c r="CN61" s="18">
        <f t="shared" si="303"/>
        <v>71187</v>
      </c>
      <c r="CQ61" s="18">
        <f t="shared" si="304"/>
        <v>107548</v>
      </c>
    </row>
    <row r="62" spans="3:95" s="19" customFormat="1" x14ac:dyDescent="0.25">
      <c r="E62" s="18">
        <f t="shared" si="274"/>
        <v>89635159</v>
      </c>
      <c r="H62" s="18">
        <f t="shared" si="275"/>
        <v>515483</v>
      </c>
      <c r="K62" s="18">
        <f t="shared" si="276"/>
        <v>76159</v>
      </c>
      <c r="N62" s="18">
        <f t="shared" si="277"/>
        <v>18291</v>
      </c>
      <c r="Q62" s="18">
        <f t="shared" si="278"/>
        <v>642689</v>
      </c>
      <c r="T62" s="18">
        <f t="shared" si="279"/>
        <v>21652204</v>
      </c>
      <c r="W62" s="18">
        <f t="shared" si="280"/>
        <v>20661</v>
      </c>
      <c r="Z62" s="18">
        <f t="shared" si="281"/>
        <v>1334310</v>
      </c>
      <c r="AC62" s="18">
        <f t="shared" si="282"/>
        <v>21587</v>
      </c>
      <c r="AF62" s="18">
        <f t="shared" si="283"/>
        <v>36723</v>
      </c>
      <c r="AI62" s="18">
        <f t="shared" si="284"/>
        <v>657504</v>
      </c>
      <c r="AL62" s="18">
        <f t="shared" si="285"/>
        <v>26504</v>
      </c>
      <c r="AO62" s="18">
        <f t="shared" si="286"/>
        <v>192629</v>
      </c>
      <c r="AR62" s="18">
        <f t="shared" si="287"/>
        <v>63731</v>
      </c>
      <c r="AU62" s="18">
        <f t="shared" si="288"/>
        <v>55457</v>
      </c>
      <c r="AX62" s="18">
        <f t="shared" si="289"/>
        <v>32999</v>
      </c>
      <c r="BA62" s="18">
        <f t="shared" si="290"/>
        <v>377792</v>
      </c>
      <c r="BD62" s="18">
        <f t="shared" si="291"/>
        <v>100220</v>
      </c>
      <c r="BG62" s="18">
        <f t="shared" si="292"/>
        <v>133698</v>
      </c>
      <c r="BJ62" s="18">
        <f t="shared" si="293"/>
        <v>70884</v>
      </c>
      <c r="BM62" s="18">
        <f t="shared" si="294"/>
        <v>177257</v>
      </c>
      <c r="BP62" s="18">
        <f t="shared" si="295"/>
        <v>69349</v>
      </c>
      <c r="BS62" s="18">
        <f t="shared" si="296"/>
        <v>14916</v>
      </c>
      <c r="BV62" s="18">
        <f t="shared" si="297"/>
        <v>49023</v>
      </c>
      <c r="BY62" s="18">
        <f t="shared" si="298"/>
        <v>1681189</v>
      </c>
      <c r="CB62" s="18">
        <f t="shared" si="299"/>
        <v>27734</v>
      </c>
      <c r="CE62" s="18">
        <f t="shared" si="300"/>
        <v>176413</v>
      </c>
      <c r="CH62" s="18">
        <f t="shared" si="301"/>
        <v>50540</v>
      </c>
      <c r="CK62" s="18">
        <f t="shared" si="302"/>
        <v>295084</v>
      </c>
      <c r="CN62" s="18">
        <f t="shared" si="303"/>
        <v>70195</v>
      </c>
      <c r="CQ62" s="18">
        <f t="shared" si="304"/>
        <v>104981</v>
      </c>
    </row>
    <row r="63" spans="3:95" s="19" customFormat="1" x14ac:dyDescent="0.25"/>
    <row r="64" spans="3:95" s="12" customFormat="1" x14ac:dyDescent="0.25">
      <c r="C64" s="22" t="e">
        <f>SUM(C20:C63)</f>
        <v>#REF!</v>
      </c>
      <c r="D64" s="22" t="e">
        <f>SUM(D35:D63)</f>
        <v>#REF!</v>
      </c>
      <c r="E64" s="22" t="e">
        <f>SUM(E50:E62)</f>
        <v>#REF!</v>
      </c>
      <c r="F64" s="22" t="e">
        <f t="shared" ref="F64" si="305">SUM(F20:F63)</f>
        <v>#REF!</v>
      </c>
      <c r="G64" s="22" t="e">
        <f t="shared" ref="G64" si="306">SUM(G35:G63)</f>
        <v>#REF!</v>
      </c>
      <c r="H64" s="22" t="e">
        <f t="shared" ref="H64" si="307">SUM(H50:H62)</f>
        <v>#REF!</v>
      </c>
      <c r="I64" s="22" t="e">
        <f t="shared" ref="I64" si="308">SUM(I20:I63)</f>
        <v>#REF!</v>
      </c>
      <c r="J64" s="22" t="e">
        <f t="shared" ref="J64" si="309">SUM(J35:J63)</f>
        <v>#REF!</v>
      </c>
      <c r="K64" s="22" t="e">
        <f t="shared" ref="K64" si="310">SUM(K50:K62)</f>
        <v>#REF!</v>
      </c>
      <c r="L64" s="22" t="e">
        <f t="shared" ref="L64" si="311">SUM(L20:L63)</f>
        <v>#REF!</v>
      </c>
      <c r="M64" s="22" t="e">
        <f t="shared" ref="M64" si="312">SUM(M35:M63)</f>
        <v>#REF!</v>
      </c>
      <c r="N64" s="22" t="e">
        <f t="shared" ref="N64:BY64" si="313">SUM(N50:N62)</f>
        <v>#REF!</v>
      </c>
      <c r="O64" s="22" t="e">
        <f t="shared" ref="O64" si="314">SUM(O20:O63)</f>
        <v>#REF!</v>
      </c>
      <c r="P64" s="22" t="e">
        <f t="shared" ref="P64" si="315">SUM(P35:P63)</f>
        <v>#REF!</v>
      </c>
      <c r="Q64" s="22" t="e">
        <f t="shared" si="313"/>
        <v>#REF!</v>
      </c>
      <c r="R64" s="22" t="e">
        <f t="shared" ref="R64" si="316">SUM(R20:R63)</f>
        <v>#REF!</v>
      </c>
      <c r="S64" s="22" t="e">
        <f t="shared" ref="S64" si="317">SUM(S35:S63)</f>
        <v>#REF!</v>
      </c>
      <c r="T64" s="22" t="e">
        <f t="shared" si="313"/>
        <v>#REF!</v>
      </c>
      <c r="U64" s="22" t="e">
        <f t="shared" ref="U64" si="318">SUM(U20:U63)</f>
        <v>#REF!</v>
      </c>
      <c r="V64" s="22" t="e">
        <f t="shared" ref="V64" si="319">SUM(V35:V63)</f>
        <v>#REF!</v>
      </c>
      <c r="W64" s="22" t="e">
        <f t="shared" si="313"/>
        <v>#REF!</v>
      </c>
      <c r="X64" s="22" t="e">
        <f t="shared" ref="X64" si="320">SUM(X20:X63)</f>
        <v>#REF!</v>
      </c>
      <c r="Y64" s="22" t="e">
        <f t="shared" ref="Y64" si="321">SUM(Y35:Y63)</f>
        <v>#REF!</v>
      </c>
      <c r="Z64" s="22" t="e">
        <f t="shared" si="313"/>
        <v>#REF!</v>
      </c>
      <c r="AA64" s="22" t="e">
        <f t="shared" ref="AA64" si="322">SUM(AA20:AA63)</f>
        <v>#REF!</v>
      </c>
      <c r="AB64" s="22" t="e">
        <f t="shared" ref="AB64" si="323">SUM(AB35:AB63)</f>
        <v>#REF!</v>
      </c>
      <c r="AC64" s="22" t="e">
        <f t="shared" si="313"/>
        <v>#REF!</v>
      </c>
      <c r="AD64" s="22" t="e">
        <f t="shared" ref="AD64" si="324">SUM(AD20:AD63)</f>
        <v>#REF!</v>
      </c>
      <c r="AE64" s="22" t="e">
        <f t="shared" ref="AE64" si="325">SUM(AE35:AE63)</f>
        <v>#REF!</v>
      </c>
      <c r="AF64" s="22" t="e">
        <f t="shared" si="313"/>
        <v>#REF!</v>
      </c>
      <c r="AG64" s="22" t="e">
        <f t="shared" ref="AG64" si="326">SUM(AG20:AG63)</f>
        <v>#REF!</v>
      </c>
      <c r="AH64" s="22" t="e">
        <f t="shared" ref="AH64" si="327">SUM(AH35:AH63)</f>
        <v>#REF!</v>
      </c>
      <c r="AI64" s="22" t="e">
        <f t="shared" si="313"/>
        <v>#REF!</v>
      </c>
      <c r="AJ64" s="22" t="e">
        <f t="shared" ref="AJ64" si="328">SUM(AJ20:AJ63)</f>
        <v>#REF!</v>
      </c>
      <c r="AK64" s="22" t="e">
        <f t="shared" ref="AK64" si="329">SUM(AK35:AK63)</f>
        <v>#REF!</v>
      </c>
      <c r="AL64" s="22" t="e">
        <f t="shared" si="313"/>
        <v>#REF!</v>
      </c>
      <c r="AM64" s="22" t="e">
        <f t="shared" ref="AM64" si="330">SUM(AM20:AM63)</f>
        <v>#REF!</v>
      </c>
      <c r="AN64" s="22" t="e">
        <f t="shared" ref="AN64" si="331">SUM(AN35:AN63)</f>
        <v>#REF!</v>
      </c>
      <c r="AO64" s="22" t="e">
        <f t="shared" si="313"/>
        <v>#REF!</v>
      </c>
      <c r="AP64" s="22" t="e">
        <f t="shared" ref="AP64" si="332">SUM(AP20:AP63)</f>
        <v>#REF!</v>
      </c>
      <c r="AQ64" s="22" t="e">
        <f t="shared" ref="AQ64" si="333">SUM(AQ35:AQ63)</f>
        <v>#REF!</v>
      </c>
      <c r="AR64" s="22" t="e">
        <f t="shared" si="313"/>
        <v>#REF!</v>
      </c>
      <c r="AS64" s="22" t="e">
        <f t="shared" ref="AS64" si="334">SUM(AS20:AS63)</f>
        <v>#REF!</v>
      </c>
      <c r="AT64" s="22" t="e">
        <f t="shared" ref="AT64" si="335">SUM(AT35:AT63)</f>
        <v>#REF!</v>
      </c>
      <c r="AU64" s="22" t="e">
        <f t="shared" si="313"/>
        <v>#REF!</v>
      </c>
      <c r="AV64" s="22" t="e">
        <f t="shared" ref="AV64" si="336">SUM(AV20:AV63)</f>
        <v>#REF!</v>
      </c>
      <c r="AW64" s="22" t="e">
        <f t="shared" ref="AW64" si="337">SUM(AW35:AW63)</f>
        <v>#REF!</v>
      </c>
      <c r="AX64" s="22" t="e">
        <f t="shared" si="313"/>
        <v>#REF!</v>
      </c>
      <c r="AY64" s="22" t="e">
        <f t="shared" ref="AY64" si="338">SUM(AY20:AY63)</f>
        <v>#REF!</v>
      </c>
      <c r="AZ64" s="22" t="e">
        <f t="shared" ref="AZ64" si="339">SUM(AZ35:AZ63)</f>
        <v>#REF!</v>
      </c>
      <c r="BA64" s="22" t="e">
        <f t="shared" si="313"/>
        <v>#REF!</v>
      </c>
      <c r="BB64" s="22" t="e">
        <f t="shared" ref="BB64" si="340">SUM(BB20:BB63)</f>
        <v>#REF!</v>
      </c>
      <c r="BC64" s="22" t="e">
        <f t="shared" ref="BC64" si="341">SUM(BC35:BC63)</f>
        <v>#REF!</v>
      </c>
      <c r="BD64" s="22" t="e">
        <f t="shared" si="313"/>
        <v>#REF!</v>
      </c>
      <c r="BE64" s="22" t="e">
        <f t="shared" ref="BE64" si="342">SUM(BE20:BE63)</f>
        <v>#REF!</v>
      </c>
      <c r="BF64" s="22" t="e">
        <f t="shared" ref="BF64" si="343">SUM(BF35:BF63)</f>
        <v>#REF!</v>
      </c>
      <c r="BG64" s="22" t="e">
        <f t="shared" si="313"/>
        <v>#REF!</v>
      </c>
      <c r="BH64" s="22" t="e">
        <f t="shared" ref="BH64" si="344">SUM(BH20:BH63)</f>
        <v>#REF!</v>
      </c>
      <c r="BI64" s="22" t="e">
        <f t="shared" ref="BI64" si="345">SUM(BI35:BI63)</f>
        <v>#REF!</v>
      </c>
      <c r="BJ64" s="22" t="e">
        <f t="shared" si="313"/>
        <v>#REF!</v>
      </c>
      <c r="BK64" s="22" t="e">
        <f t="shared" ref="BK64" si="346">SUM(BK20:BK63)</f>
        <v>#REF!</v>
      </c>
      <c r="BL64" s="22" t="e">
        <f t="shared" ref="BL64" si="347">SUM(BL35:BL63)</f>
        <v>#REF!</v>
      </c>
      <c r="BM64" s="22" t="e">
        <f t="shared" si="313"/>
        <v>#REF!</v>
      </c>
      <c r="BN64" s="22" t="e">
        <f t="shared" ref="BN64" si="348">SUM(BN20:BN63)</f>
        <v>#REF!</v>
      </c>
      <c r="BO64" s="22" t="e">
        <f t="shared" ref="BO64" si="349">SUM(BO35:BO63)</f>
        <v>#REF!</v>
      </c>
      <c r="BP64" s="22" t="e">
        <f t="shared" si="313"/>
        <v>#REF!</v>
      </c>
      <c r="BQ64" s="22" t="e">
        <f t="shared" ref="BQ64" si="350">SUM(BQ20:BQ63)</f>
        <v>#REF!</v>
      </c>
      <c r="BR64" s="22" t="e">
        <f t="shared" ref="BR64" si="351">SUM(BR35:BR63)</f>
        <v>#REF!</v>
      </c>
      <c r="BS64" s="22" t="e">
        <f t="shared" si="313"/>
        <v>#REF!</v>
      </c>
      <c r="BT64" s="22" t="e">
        <f t="shared" ref="BT64" si="352">SUM(BT20:BT63)</f>
        <v>#REF!</v>
      </c>
      <c r="BU64" s="22" t="e">
        <f t="shared" ref="BU64" si="353">SUM(BU35:BU63)</f>
        <v>#REF!</v>
      </c>
      <c r="BV64" s="22" t="e">
        <f t="shared" si="313"/>
        <v>#REF!</v>
      </c>
      <c r="BW64" s="22" t="e">
        <f t="shared" ref="BW64" si="354">SUM(BW20:BW63)</f>
        <v>#REF!</v>
      </c>
      <c r="BX64" s="22" t="e">
        <f t="shared" ref="BX64" si="355">SUM(BX35:BX63)</f>
        <v>#REF!</v>
      </c>
      <c r="BY64" s="22" t="e">
        <f t="shared" si="313"/>
        <v>#REF!</v>
      </c>
      <c r="BZ64" s="22" t="e">
        <f t="shared" ref="BZ64" si="356">SUM(BZ20:BZ63)</f>
        <v>#REF!</v>
      </c>
      <c r="CA64" s="22" t="e">
        <f t="shared" ref="CA64" si="357">SUM(CA35:CA63)</f>
        <v>#REF!</v>
      </c>
      <c r="CB64" s="22" t="e">
        <f t="shared" ref="CB64:CQ64" si="358">SUM(CB50:CB62)</f>
        <v>#REF!</v>
      </c>
      <c r="CC64" s="22" t="e">
        <f t="shared" ref="CC64" si="359">SUM(CC20:CC63)</f>
        <v>#REF!</v>
      </c>
      <c r="CD64" s="22" t="e">
        <f t="shared" ref="CD64" si="360">SUM(CD35:CD63)</f>
        <v>#REF!</v>
      </c>
      <c r="CE64" s="22" t="e">
        <f t="shared" si="358"/>
        <v>#REF!</v>
      </c>
      <c r="CF64" s="22" t="e">
        <f t="shared" ref="CF64" si="361">SUM(CF20:CF63)</f>
        <v>#REF!</v>
      </c>
      <c r="CG64" s="22" t="e">
        <f t="shared" ref="CG64" si="362">SUM(CG35:CG63)</f>
        <v>#REF!</v>
      </c>
      <c r="CH64" s="22" t="e">
        <f t="shared" si="358"/>
        <v>#REF!</v>
      </c>
      <c r="CI64" s="22" t="e">
        <f t="shared" ref="CI64" si="363">SUM(CI20:CI63)</f>
        <v>#REF!</v>
      </c>
      <c r="CJ64" s="22" t="e">
        <f t="shared" ref="CJ64" si="364">SUM(CJ35:CJ63)</f>
        <v>#REF!</v>
      </c>
      <c r="CK64" s="22" t="e">
        <f t="shared" si="358"/>
        <v>#REF!</v>
      </c>
      <c r="CL64" s="22" t="e">
        <f t="shared" ref="CL64" si="365">SUM(CL20:CL63)</f>
        <v>#REF!</v>
      </c>
      <c r="CM64" s="22" t="e">
        <f t="shared" ref="CM64" si="366">SUM(CM35:CM63)</f>
        <v>#REF!</v>
      </c>
      <c r="CN64" s="22" t="e">
        <f t="shared" si="358"/>
        <v>#REF!</v>
      </c>
      <c r="CO64" s="22" t="e">
        <f t="shared" ref="CO64" si="367">SUM(CO20:CO63)</f>
        <v>#REF!</v>
      </c>
      <c r="CP64" s="22" t="e">
        <f t="shared" ref="CP64" si="368">SUM(CP35:CP63)</f>
        <v>#REF!</v>
      </c>
      <c r="CQ64" s="22" t="e">
        <f t="shared" si="358"/>
        <v>#REF!</v>
      </c>
    </row>
  </sheetData>
  <sheetProtection algorithmName="SHA-512" hashValue="pCC1cy2saCLFbGJBSiTFFwopwn6vHokaa7mlxOIvIpNkR3YSW2bI/esAi1C9NhTzKKwhZCOYJRDDqWvi76lipw==" saltValue="Ls21R1f0MIXurBAvFaunYA==" spinCount="100000" sheet="1" objects="1" scenarios="1"/>
  <mergeCells count="132">
    <mergeCell ref="A1:W1"/>
    <mergeCell ref="X1:AT1"/>
    <mergeCell ref="AU1:BQ1"/>
    <mergeCell ref="BR1:CR1"/>
    <mergeCell ref="CQ3:CQ4"/>
    <mergeCell ref="CR2:CR4"/>
    <mergeCell ref="CK3:CK4"/>
    <mergeCell ref="CL3:CL4"/>
    <mergeCell ref="CM3:CM4"/>
    <mergeCell ref="CN3:CN4"/>
    <mergeCell ref="CO3:CO4"/>
    <mergeCell ref="CP3:CP4"/>
    <mergeCell ref="CE3:CE4"/>
    <mergeCell ref="CF3:CF4"/>
    <mergeCell ref="CG3:CG4"/>
    <mergeCell ref="CH3:CH4"/>
    <mergeCell ref="CI3:CI4"/>
    <mergeCell ref="CJ3:CJ4"/>
    <mergeCell ref="BY3:BY4"/>
    <mergeCell ref="BZ3:BZ4"/>
    <mergeCell ref="CA3:CA4"/>
    <mergeCell ref="CB3:CB4"/>
    <mergeCell ref="CC3:CC4"/>
    <mergeCell ref="CD3:CD4"/>
    <mergeCell ref="BS3:BS4"/>
    <mergeCell ref="BT3:BT4"/>
    <mergeCell ref="BU3:BU4"/>
    <mergeCell ref="BV3:BV4"/>
    <mergeCell ref="BW3:BW4"/>
    <mergeCell ref="BX3:BX4"/>
    <mergeCell ref="BM3:BM4"/>
    <mergeCell ref="BN3:BN4"/>
    <mergeCell ref="BO3:BO4"/>
    <mergeCell ref="BP3:BP4"/>
    <mergeCell ref="BQ3:BQ4"/>
    <mergeCell ref="BR3:BR4"/>
    <mergeCell ref="BG3:BG4"/>
    <mergeCell ref="BH3:BH4"/>
    <mergeCell ref="BI3:BI4"/>
    <mergeCell ref="BJ3:BJ4"/>
    <mergeCell ref="BK3:BK4"/>
    <mergeCell ref="BL3:BL4"/>
    <mergeCell ref="BA3:BA4"/>
    <mergeCell ref="BB3:BB4"/>
    <mergeCell ref="BC3:BC4"/>
    <mergeCell ref="BD3:BD4"/>
    <mergeCell ref="BE3:BE4"/>
    <mergeCell ref="BF3:BF4"/>
    <mergeCell ref="AX3:AX4"/>
    <mergeCell ref="AY3:AY4"/>
    <mergeCell ref="AZ3:AZ4"/>
    <mergeCell ref="AO3:AO4"/>
    <mergeCell ref="AP3:AP4"/>
    <mergeCell ref="AQ3:AQ4"/>
    <mergeCell ref="AR3:AR4"/>
    <mergeCell ref="AS3:AS4"/>
    <mergeCell ref="AT3:AT4"/>
    <mergeCell ref="AC3:AC4"/>
    <mergeCell ref="AD3:AD4"/>
    <mergeCell ref="AE3:AE4"/>
    <mergeCell ref="AF3:AF4"/>
    <mergeCell ref="AG3:AG4"/>
    <mergeCell ref="AH3:AH4"/>
    <mergeCell ref="AU3:AU4"/>
    <mergeCell ref="AV3:AV4"/>
    <mergeCell ref="AW3:AW4"/>
    <mergeCell ref="AD2:AF2"/>
    <mergeCell ref="AG2:AI2"/>
    <mergeCell ref="AJ2:AL2"/>
    <mergeCell ref="AM2:AO2"/>
    <mergeCell ref="AP2:AR2"/>
    <mergeCell ref="AS2:AU2"/>
    <mergeCell ref="AI3:AI4"/>
    <mergeCell ref="AJ3:AJ4"/>
    <mergeCell ref="AK3:AK4"/>
    <mergeCell ref="AL3:AL4"/>
    <mergeCell ref="AM3:AM4"/>
    <mergeCell ref="AN3:AN4"/>
    <mergeCell ref="CO2:CQ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CF2:CH2"/>
    <mergeCell ref="CI2:CK2"/>
    <mergeCell ref="CL2:CN2"/>
    <mergeCell ref="R2:T2"/>
    <mergeCell ref="U2:W2"/>
    <mergeCell ref="X2:Z2"/>
    <mergeCell ref="AA2:AC2"/>
    <mergeCell ref="F3:F4"/>
    <mergeCell ref="G3:G4"/>
    <mergeCell ref="H3:H4"/>
    <mergeCell ref="F2:H2"/>
    <mergeCell ref="I2:K2"/>
    <mergeCell ref="I3:I4"/>
    <mergeCell ref="J3:J4"/>
    <mergeCell ref="K3:K4"/>
    <mergeCell ref="L3:L4"/>
    <mergeCell ref="X3:X4"/>
    <mergeCell ref="Y3:Y4"/>
    <mergeCell ref="Z3:Z4"/>
    <mergeCell ref="R3:R4"/>
    <mergeCell ref="S3:S4"/>
    <mergeCell ref="T3:T4"/>
    <mergeCell ref="U3:U4"/>
    <mergeCell ref="V3:V4"/>
    <mergeCell ref="W3:W4"/>
    <mergeCell ref="AA3:AA4"/>
    <mergeCell ref="AB3:AB4"/>
    <mergeCell ref="A17:B17"/>
    <mergeCell ref="C3:C4"/>
    <mergeCell ref="D3:D4"/>
    <mergeCell ref="E3:E4"/>
    <mergeCell ref="M3:M4"/>
    <mergeCell ref="N3:N4"/>
    <mergeCell ref="O3:O4"/>
    <mergeCell ref="P3:P4"/>
    <mergeCell ref="Q3:Q4"/>
    <mergeCell ref="A2:A4"/>
    <mergeCell ref="B2:B4"/>
    <mergeCell ref="C2:E2"/>
    <mergeCell ref="L2:N2"/>
    <mergeCell ref="O2:Q2"/>
  </mergeCells>
  <conditionalFormatting sqref="C19 E49 F19 H49 I19 K49">
    <cfRule type="cellIs" dxfId="116" priority="62" operator="equal">
      <formula>FALSE</formula>
    </cfRule>
  </conditionalFormatting>
  <conditionalFormatting sqref="CR5:CR16">
    <cfRule type="dataBar" priority="6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{2CDAE78D-91AB-4122-91FD-8329B1A247CB}</x14:id>
        </ext>
      </extLst>
    </cfRule>
  </conditionalFormatting>
  <conditionalFormatting sqref="C34 F34 I34">
    <cfRule type="cellIs" dxfId="115" priority="57" operator="equal">
      <formula>FALSE</formula>
    </cfRule>
  </conditionalFormatting>
  <conditionalFormatting sqref="L19 N49">
    <cfRule type="cellIs" dxfId="114" priority="56" operator="equal">
      <formula>FALSE</formula>
    </cfRule>
  </conditionalFormatting>
  <conditionalFormatting sqref="L34">
    <cfRule type="cellIs" dxfId="113" priority="55" operator="equal">
      <formula>FALSE</formula>
    </cfRule>
  </conditionalFormatting>
  <conditionalFormatting sqref="O19 Q49">
    <cfRule type="cellIs" dxfId="112" priority="54" operator="equal">
      <formula>FALSE</formula>
    </cfRule>
  </conditionalFormatting>
  <conditionalFormatting sqref="O34">
    <cfRule type="cellIs" dxfId="111" priority="53" operator="equal">
      <formula>FALSE</formula>
    </cfRule>
  </conditionalFormatting>
  <conditionalFormatting sqref="R19 T49">
    <cfRule type="cellIs" dxfId="110" priority="52" operator="equal">
      <formula>FALSE</formula>
    </cfRule>
  </conditionalFormatting>
  <conditionalFormatting sqref="R34">
    <cfRule type="cellIs" dxfId="109" priority="51" operator="equal">
      <formula>FALSE</formula>
    </cfRule>
  </conditionalFormatting>
  <conditionalFormatting sqref="U19 W49">
    <cfRule type="cellIs" dxfId="108" priority="50" operator="equal">
      <formula>FALSE</formula>
    </cfRule>
  </conditionalFormatting>
  <conditionalFormatting sqref="U34">
    <cfRule type="cellIs" dxfId="107" priority="49" operator="equal">
      <formula>FALSE</formula>
    </cfRule>
  </conditionalFormatting>
  <conditionalFormatting sqref="X19 Z49">
    <cfRule type="cellIs" dxfId="106" priority="48" operator="equal">
      <formula>FALSE</formula>
    </cfRule>
  </conditionalFormatting>
  <conditionalFormatting sqref="X34">
    <cfRule type="cellIs" dxfId="105" priority="47" operator="equal">
      <formula>FALSE</formula>
    </cfRule>
  </conditionalFormatting>
  <conditionalFormatting sqref="AA19 AC49">
    <cfRule type="cellIs" dxfId="104" priority="46" operator="equal">
      <formula>FALSE</formula>
    </cfRule>
  </conditionalFormatting>
  <conditionalFormatting sqref="AA34">
    <cfRule type="cellIs" dxfId="103" priority="45" operator="equal">
      <formula>FALSE</formula>
    </cfRule>
  </conditionalFormatting>
  <conditionalFormatting sqref="AD19 AF49">
    <cfRule type="cellIs" dxfId="102" priority="44" operator="equal">
      <formula>FALSE</formula>
    </cfRule>
  </conditionalFormatting>
  <conditionalFormatting sqref="AD34">
    <cfRule type="cellIs" dxfId="101" priority="43" operator="equal">
      <formula>FALSE</formula>
    </cfRule>
  </conditionalFormatting>
  <conditionalFormatting sqref="AG19 AI49">
    <cfRule type="cellIs" dxfId="100" priority="42" operator="equal">
      <formula>FALSE</formula>
    </cfRule>
  </conditionalFormatting>
  <conditionalFormatting sqref="AG34">
    <cfRule type="cellIs" dxfId="99" priority="41" operator="equal">
      <formula>FALSE</formula>
    </cfRule>
  </conditionalFormatting>
  <conditionalFormatting sqref="AJ19 AL49">
    <cfRule type="cellIs" dxfId="98" priority="40" operator="equal">
      <formula>FALSE</formula>
    </cfRule>
  </conditionalFormatting>
  <conditionalFormatting sqref="AJ34">
    <cfRule type="cellIs" dxfId="97" priority="39" operator="equal">
      <formula>FALSE</formula>
    </cfRule>
  </conditionalFormatting>
  <conditionalFormatting sqref="AM19 AO49">
    <cfRule type="cellIs" dxfId="96" priority="38" operator="equal">
      <formula>FALSE</formula>
    </cfRule>
  </conditionalFormatting>
  <conditionalFormatting sqref="AM34">
    <cfRule type="cellIs" dxfId="95" priority="37" operator="equal">
      <formula>FALSE</formula>
    </cfRule>
  </conditionalFormatting>
  <conditionalFormatting sqref="AP19 AR49">
    <cfRule type="cellIs" dxfId="94" priority="36" operator="equal">
      <formula>FALSE</formula>
    </cfRule>
  </conditionalFormatting>
  <conditionalFormatting sqref="AP34">
    <cfRule type="cellIs" dxfId="93" priority="35" operator="equal">
      <formula>FALSE</formula>
    </cfRule>
  </conditionalFormatting>
  <conditionalFormatting sqref="AS19 AU49">
    <cfRule type="cellIs" dxfId="92" priority="34" operator="equal">
      <formula>FALSE</formula>
    </cfRule>
  </conditionalFormatting>
  <conditionalFormatting sqref="AS34">
    <cfRule type="cellIs" dxfId="91" priority="33" operator="equal">
      <formula>FALSE</formula>
    </cfRule>
  </conditionalFormatting>
  <conditionalFormatting sqref="AV19 AX49">
    <cfRule type="cellIs" dxfId="90" priority="32" operator="equal">
      <formula>FALSE</formula>
    </cfRule>
  </conditionalFormatting>
  <conditionalFormatting sqref="AV34">
    <cfRule type="cellIs" dxfId="89" priority="31" operator="equal">
      <formula>FALSE</formula>
    </cfRule>
  </conditionalFormatting>
  <conditionalFormatting sqref="AY19 BA49">
    <cfRule type="cellIs" dxfId="88" priority="30" operator="equal">
      <formula>FALSE</formula>
    </cfRule>
  </conditionalFormatting>
  <conditionalFormatting sqref="AY34">
    <cfRule type="cellIs" dxfId="87" priority="29" operator="equal">
      <formula>FALSE</formula>
    </cfRule>
  </conditionalFormatting>
  <conditionalFormatting sqref="BB19 BD49">
    <cfRule type="cellIs" dxfId="86" priority="28" operator="equal">
      <formula>FALSE</formula>
    </cfRule>
  </conditionalFormatting>
  <conditionalFormatting sqref="BB34">
    <cfRule type="cellIs" dxfId="85" priority="27" operator="equal">
      <formula>FALSE</formula>
    </cfRule>
  </conditionalFormatting>
  <conditionalFormatting sqref="BE19 BG49">
    <cfRule type="cellIs" dxfId="84" priority="26" operator="equal">
      <formula>FALSE</formula>
    </cfRule>
  </conditionalFormatting>
  <conditionalFormatting sqref="BE34">
    <cfRule type="cellIs" dxfId="83" priority="25" operator="equal">
      <formula>FALSE</formula>
    </cfRule>
  </conditionalFormatting>
  <conditionalFormatting sqref="BH19 BJ49">
    <cfRule type="cellIs" dxfId="82" priority="24" operator="equal">
      <formula>FALSE</formula>
    </cfRule>
  </conditionalFormatting>
  <conditionalFormatting sqref="BH34">
    <cfRule type="cellIs" dxfId="81" priority="23" operator="equal">
      <formula>FALSE</formula>
    </cfRule>
  </conditionalFormatting>
  <conditionalFormatting sqref="BK19 BM49">
    <cfRule type="cellIs" dxfId="80" priority="22" operator="equal">
      <formula>FALSE</formula>
    </cfRule>
  </conditionalFormatting>
  <conditionalFormatting sqref="BK34">
    <cfRule type="cellIs" dxfId="79" priority="21" operator="equal">
      <formula>FALSE</formula>
    </cfRule>
  </conditionalFormatting>
  <conditionalFormatting sqref="BN19 BP49">
    <cfRule type="cellIs" dxfId="78" priority="20" operator="equal">
      <formula>FALSE</formula>
    </cfRule>
  </conditionalFormatting>
  <conditionalFormatting sqref="BN34">
    <cfRule type="cellIs" dxfId="77" priority="19" operator="equal">
      <formula>FALSE</formula>
    </cfRule>
  </conditionalFormatting>
  <conditionalFormatting sqref="BQ19 BS49">
    <cfRule type="cellIs" dxfId="76" priority="18" operator="equal">
      <formula>FALSE</formula>
    </cfRule>
  </conditionalFormatting>
  <conditionalFormatting sqref="BQ34">
    <cfRule type="cellIs" dxfId="75" priority="17" operator="equal">
      <formula>FALSE</formula>
    </cfRule>
  </conditionalFormatting>
  <conditionalFormatting sqref="BT19 BV49">
    <cfRule type="cellIs" dxfId="74" priority="16" operator="equal">
      <formula>FALSE</formula>
    </cfRule>
  </conditionalFormatting>
  <conditionalFormatting sqref="BT34">
    <cfRule type="cellIs" dxfId="73" priority="15" operator="equal">
      <formula>FALSE</formula>
    </cfRule>
  </conditionalFormatting>
  <conditionalFormatting sqref="BW19 BY49">
    <cfRule type="cellIs" dxfId="72" priority="14" operator="equal">
      <formula>FALSE</formula>
    </cfRule>
  </conditionalFormatting>
  <conditionalFormatting sqref="BW34">
    <cfRule type="cellIs" dxfId="71" priority="13" operator="equal">
      <formula>FALSE</formula>
    </cfRule>
  </conditionalFormatting>
  <conditionalFormatting sqref="BZ19 CB49">
    <cfRule type="cellIs" dxfId="70" priority="12" operator="equal">
      <formula>FALSE</formula>
    </cfRule>
  </conditionalFormatting>
  <conditionalFormatting sqref="BZ34">
    <cfRule type="cellIs" dxfId="69" priority="11" operator="equal">
      <formula>FALSE</formula>
    </cfRule>
  </conditionalFormatting>
  <conditionalFormatting sqref="CC19 CE49">
    <cfRule type="cellIs" dxfId="68" priority="10" operator="equal">
      <formula>FALSE</formula>
    </cfRule>
  </conditionalFormatting>
  <conditionalFormatting sqref="CC34">
    <cfRule type="cellIs" dxfId="67" priority="9" operator="equal">
      <formula>FALSE</formula>
    </cfRule>
  </conditionalFormatting>
  <conditionalFormatting sqref="CF19 CH49">
    <cfRule type="cellIs" dxfId="66" priority="8" operator="equal">
      <formula>FALSE</formula>
    </cfRule>
  </conditionalFormatting>
  <conditionalFormatting sqref="CF34">
    <cfRule type="cellIs" dxfId="65" priority="7" operator="equal">
      <formula>FALSE</formula>
    </cfRule>
  </conditionalFormatting>
  <conditionalFormatting sqref="CI19 CK49">
    <cfRule type="cellIs" dxfId="64" priority="6" operator="equal">
      <formula>FALSE</formula>
    </cfRule>
  </conditionalFormatting>
  <conditionalFormatting sqref="CI34">
    <cfRule type="cellIs" dxfId="63" priority="5" operator="equal">
      <formula>FALSE</formula>
    </cfRule>
  </conditionalFormatting>
  <conditionalFormatting sqref="CL19 CN49">
    <cfRule type="cellIs" dxfId="62" priority="4" operator="equal">
      <formula>FALSE</formula>
    </cfRule>
  </conditionalFormatting>
  <conditionalFormatting sqref="CL34">
    <cfRule type="cellIs" dxfId="61" priority="3" operator="equal">
      <formula>FALSE</formula>
    </cfRule>
  </conditionalFormatting>
  <conditionalFormatting sqref="CO19 CQ49">
    <cfRule type="cellIs" dxfId="60" priority="2" operator="equal">
      <formula>FALSE</formula>
    </cfRule>
  </conditionalFormatting>
  <conditionalFormatting sqref="CO34">
    <cfRule type="cellIs" dxfId="59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DAE78D-91AB-4122-91FD-8329B1A247C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-0.249977111117893"/>
  </sheetPr>
  <dimension ref="A1:CR66"/>
  <sheetViews>
    <sheetView showGridLines="0" rightToLeft="1" zoomScale="80" zoomScaleNormal="80" workbookViewId="0">
      <pane xSplit="2" ySplit="4" topLeftCell="C14" activePane="bottomRight" state="frozen"/>
      <selection sqref="A1:V1048576"/>
      <selection pane="topRight" sqref="A1:V1048576"/>
      <selection pane="bottomLeft" sqref="A1:V1048576"/>
      <selection pane="bottomRight" activeCell="M24" sqref="M24"/>
    </sheetView>
  </sheetViews>
  <sheetFormatPr defaultColWidth="11.140625" defaultRowHeight="15" x14ac:dyDescent="0.25"/>
  <cols>
    <col min="1" max="1" width="8.28515625" style="5" bestFit="1" customWidth="1"/>
    <col min="2" max="2" width="8.5703125" style="5" bestFit="1" customWidth="1"/>
    <col min="3" max="3" width="10.85546875" style="5" bestFit="1" customWidth="1"/>
    <col min="4" max="5" width="13.5703125" style="5" bestFit="1" customWidth="1"/>
    <col min="6" max="6" width="7.7109375" style="5" bestFit="1" customWidth="1"/>
    <col min="7" max="7" width="12.7109375" style="5" bestFit="1" customWidth="1"/>
    <col min="8" max="8" width="10.85546875" style="5" bestFit="1" customWidth="1"/>
    <col min="9" max="9" width="7.7109375" style="5" bestFit="1" customWidth="1"/>
    <col min="10" max="10" width="12.7109375" style="5" bestFit="1" customWidth="1"/>
    <col min="11" max="11" width="10.85546875" style="5" bestFit="1" customWidth="1"/>
    <col min="12" max="12" width="7.7109375" style="5" bestFit="1" customWidth="1"/>
    <col min="13" max="13" width="12.7109375" style="5" bestFit="1" customWidth="1"/>
    <col min="14" max="14" width="9.85546875" style="5" bestFit="1" customWidth="1"/>
    <col min="15" max="15" width="7.7109375" style="5" bestFit="1" customWidth="1"/>
    <col min="16" max="16" width="13.5703125" style="5" bestFit="1" customWidth="1"/>
    <col min="17" max="17" width="10.85546875" style="5" bestFit="1" customWidth="1"/>
    <col min="18" max="18" width="7.7109375" style="5" bestFit="1" customWidth="1"/>
    <col min="19" max="19" width="12.7109375" style="5" bestFit="1" customWidth="1"/>
    <col min="20" max="20" width="10.85546875" style="5" bestFit="1" customWidth="1"/>
    <col min="21" max="21" width="7.7109375" style="5" bestFit="1" customWidth="1"/>
    <col min="22" max="22" width="12.7109375" style="5" bestFit="1" customWidth="1"/>
    <col min="23" max="23" width="9.85546875" style="5" bestFit="1" customWidth="1"/>
    <col min="24" max="24" width="7.7109375" style="5" bestFit="1" customWidth="1"/>
    <col min="25" max="25" width="12.7109375" style="5" bestFit="1" customWidth="1"/>
    <col min="26" max="26" width="9.85546875" style="5" bestFit="1" customWidth="1"/>
    <col min="27" max="27" width="7.7109375" style="5" bestFit="1" customWidth="1"/>
    <col min="28" max="28" width="12.7109375" style="5" bestFit="1" customWidth="1"/>
    <col min="29" max="29" width="9.85546875" style="5" bestFit="1" customWidth="1"/>
    <col min="30" max="30" width="7.7109375" style="5" bestFit="1" customWidth="1"/>
    <col min="31" max="31" width="12.7109375" style="5" bestFit="1" customWidth="1"/>
    <col min="32" max="32" width="9.85546875" style="5" bestFit="1" customWidth="1"/>
    <col min="33" max="33" width="8.140625" style="5" bestFit="1" customWidth="1"/>
    <col min="34" max="34" width="13.5703125" style="5" bestFit="1" customWidth="1"/>
    <col min="35" max="35" width="10.85546875" style="5" bestFit="1" customWidth="1"/>
    <col min="36" max="36" width="7.7109375" style="5" bestFit="1" customWidth="1"/>
    <col min="37" max="37" width="12.7109375" style="5" bestFit="1" customWidth="1"/>
    <col min="38" max="38" width="9.85546875" style="5" bestFit="1" customWidth="1"/>
    <col min="39" max="39" width="7.7109375" style="5" bestFit="1" customWidth="1"/>
    <col min="40" max="40" width="13.5703125" style="5" bestFit="1" customWidth="1"/>
    <col min="41" max="41" width="10.85546875" style="5" bestFit="1" customWidth="1"/>
    <col min="42" max="42" width="7.7109375" style="5" bestFit="1" customWidth="1"/>
    <col min="43" max="43" width="12.7109375" style="5" bestFit="1" customWidth="1"/>
    <col min="44" max="44" width="9.85546875" style="5" bestFit="1" customWidth="1"/>
    <col min="45" max="45" width="7.7109375" style="5" bestFit="1" customWidth="1"/>
    <col min="46" max="46" width="12.7109375" style="5" bestFit="1" customWidth="1"/>
    <col min="47" max="47" width="9.85546875" style="5" bestFit="1" customWidth="1"/>
    <col min="48" max="48" width="7.7109375" style="5" bestFit="1" customWidth="1"/>
    <col min="49" max="49" width="12.7109375" style="5" bestFit="1" customWidth="1"/>
    <col min="50" max="50" width="10.85546875" style="5" bestFit="1" customWidth="1"/>
    <col min="51" max="51" width="7.7109375" style="5" bestFit="1" customWidth="1"/>
    <col min="52" max="52" width="13.5703125" style="5" bestFit="1" customWidth="1"/>
    <col min="53" max="53" width="10.85546875" style="5" bestFit="1" customWidth="1"/>
    <col min="54" max="54" width="7.7109375" style="5" bestFit="1" customWidth="1"/>
    <col min="55" max="55" width="12.7109375" style="5" bestFit="1" customWidth="1"/>
    <col min="56" max="56" width="9.85546875" style="5" bestFit="1" customWidth="1"/>
    <col min="57" max="57" width="7.7109375" style="5" bestFit="1" customWidth="1"/>
    <col min="58" max="58" width="12.7109375" style="5" bestFit="1" customWidth="1"/>
    <col min="59" max="59" width="9.85546875" style="5" bestFit="1" customWidth="1"/>
    <col min="60" max="60" width="7.7109375" style="5" bestFit="1" customWidth="1"/>
    <col min="61" max="61" width="12.7109375" style="5" bestFit="1" customWidth="1"/>
    <col min="62" max="62" width="9.85546875" style="5" bestFit="1" customWidth="1"/>
    <col min="63" max="63" width="7.7109375" style="5" bestFit="1" customWidth="1"/>
    <col min="64" max="64" width="12.7109375" style="5" bestFit="1" customWidth="1"/>
    <col min="65" max="65" width="10.85546875" style="5" bestFit="1" customWidth="1"/>
    <col min="66" max="66" width="7.7109375" style="5" bestFit="1" customWidth="1"/>
    <col min="67" max="67" width="12.7109375" style="5" bestFit="1" customWidth="1"/>
    <col min="68" max="68" width="9.85546875" style="5" bestFit="1" customWidth="1"/>
    <col min="69" max="69" width="7.7109375" style="5" bestFit="1" customWidth="1"/>
    <col min="70" max="70" width="12.7109375" style="5" bestFit="1" customWidth="1"/>
    <col min="71" max="71" width="9.85546875" style="5" bestFit="1" customWidth="1"/>
    <col min="72" max="72" width="7.7109375" style="5" bestFit="1" customWidth="1"/>
    <col min="73" max="73" width="12.7109375" style="5" bestFit="1" customWidth="1"/>
    <col min="74" max="74" width="9.85546875" style="5" bestFit="1" customWidth="1"/>
    <col min="75" max="75" width="7.7109375" style="5" bestFit="1" customWidth="1"/>
    <col min="76" max="76" width="12.7109375" style="5" bestFit="1" customWidth="1"/>
    <col min="77" max="77" width="10.85546875" style="5" bestFit="1" customWidth="1"/>
    <col min="78" max="78" width="7.7109375" style="5" bestFit="1" customWidth="1"/>
    <col min="79" max="79" width="12.7109375" style="5" bestFit="1" customWidth="1"/>
    <col min="80" max="80" width="9.85546875" style="5" bestFit="1" customWidth="1"/>
    <col min="81" max="81" width="7.7109375" style="5" bestFit="1" customWidth="1"/>
    <col min="82" max="82" width="12.7109375" style="5" bestFit="1" customWidth="1"/>
    <col min="83" max="83" width="10.85546875" style="5" bestFit="1" customWidth="1"/>
    <col min="84" max="84" width="7.7109375" style="5" bestFit="1" customWidth="1"/>
    <col min="85" max="85" width="12.7109375" style="5" bestFit="1" customWidth="1"/>
    <col min="86" max="87" width="9.85546875" style="5" bestFit="1" customWidth="1"/>
    <col min="88" max="88" width="12.7109375" style="5" bestFit="1" customWidth="1"/>
    <col min="89" max="89" width="10.85546875" style="5" bestFit="1" customWidth="1"/>
    <col min="90" max="90" width="7.7109375" style="5" bestFit="1" customWidth="1"/>
    <col min="91" max="91" width="12.7109375" style="5" bestFit="1" customWidth="1"/>
    <col min="92" max="92" width="9.85546875" style="5" bestFit="1" customWidth="1"/>
    <col min="93" max="93" width="7.7109375" style="5" bestFit="1" customWidth="1"/>
    <col min="94" max="94" width="12.7109375" style="5" bestFit="1" customWidth="1"/>
    <col min="95" max="95" width="9.85546875" style="5" bestFit="1" customWidth="1"/>
    <col min="96" max="96" width="30" style="5" bestFit="1" customWidth="1"/>
    <col min="97" max="16384" width="11.140625" style="5"/>
  </cols>
  <sheetData>
    <row r="1" spans="1:96" ht="57.75" customHeight="1" x14ac:dyDescent="0.25">
      <c r="A1" s="105" t="s">
        <v>73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7"/>
    </row>
    <row r="2" spans="1:96" ht="26.25" customHeight="1" x14ac:dyDescent="0.25">
      <c r="A2" s="80" t="s">
        <v>0</v>
      </c>
      <c r="B2" s="81" t="s">
        <v>56</v>
      </c>
      <c r="C2" s="102" t="s">
        <v>18</v>
      </c>
      <c r="D2" s="102"/>
      <c r="E2" s="103"/>
      <c r="F2" s="104" t="s">
        <v>11</v>
      </c>
      <c r="G2" s="102"/>
      <c r="H2" s="103"/>
      <c r="I2" s="104" t="s">
        <v>12</v>
      </c>
      <c r="J2" s="102"/>
      <c r="K2" s="103"/>
      <c r="L2" s="104" t="s">
        <v>13</v>
      </c>
      <c r="M2" s="102"/>
      <c r="N2" s="103"/>
      <c r="O2" s="104" t="s">
        <v>14</v>
      </c>
      <c r="P2" s="102"/>
      <c r="Q2" s="103"/>
      <c r="R2" s="104" t="s">
        <v>15</v>
      </c>
      <c r="S2" s="102"/>
      <c r="T2" s="103"/>
      <c r="U2" s="104" t="s">
        <v>16</v>
      </c>
      <c r="V2" s="102"/>
      <c r="W2" s="103"/>
      <c r="X2" s="104" t="s">
        <v>17</v>
      </c>
      <c r="Y2" s="102"/>
      <c r="Z2" s="103"/>
      <c r="AA2" s="104" t="s">
        <v>19</v>
      </c>
      <c r="AB2" s="102"/>
      <c r="AC2" s="103"/>
      <c r="AD2" s="104" t="s">
        <v>20</v>
      </c>
      <c r="AE2" s="102"/>
      <c r="AF2" s="103"/>
      <c r="AG2" s="104" t="s">
        <v>21</v>
      </c>
      <c r="AH2" s="102"/>
      <c r="AI2" s="103"/>
      <c r="AJ2" s="104" t="s">
        <v>22</v>
      </c>
      <c r="AK2" s="102"/>
      <c r="AL2" s="103"/>
      <c r="AM2" s="104" t="s">
        <v>23</v>
      </c>
      <c r="AN2" s="102"/>
      <c r="AO2" s="103"/>
      <c r="AP2" s="104" t="s">
        <v>24</v>
      </c>
      <c r="AQ2" s="102"/>
      <c r="AR2" s="103"/>
      <c r="AS2" s="104" t="s">
        <v>25</v>
      </c>
      <c r="AT2" s="102"/>
      <c r="AU2" s="103"/>
      <c r="AV2" s="104" t="s">
        <v>26</v>
      </c>
      <c r="AW2" s="102"/>
      <c r="AX2" s="103"/>
      <c r="AY2" s="104" t="s">
        <v>27</v>
      </c>
      <c r="AZ2" s="102"/>
      <c r="BA2" s="103"/>
      <c r="BB2" s="104" t="s">
        <v>28</v>
      </c>
      <c r="BC2" s="102"/>
      <c r="BD2" s="103"/>
      <c r="BE2" s="104" t="s">
        <v>29</v>
      </c>
      <c r="BF2" s="102"/>
      <c r="BG2" s="103"/>
      <c r="BH2" s="104" t="s">
        <v>30</v>
      </c>
      <c r="BI2" s="102"/>
      <c r="BJ2" s="103"/>
      <c r="BK2" s="104" t="s">
        <v>31</v>
      </c>
      <c r="BL2" s="102"/>
      <c r="BM2" s="103"/>
      <c r="BN2" s="104" t="s">
        <v>32</v>
      </c>
      <c r="BO2" s="102"/>
      <c r="BP2" s="103"/>
      <c r="BQ2" s="104" t="s">
        <v>33</v>
      </c>
      <c r="BR2" s="102"/>
      <c r="BS2" s="103"/>
      <c r="BT2" s="104" t="s">
        <v>34</v>
      </c>
      <c r="BU2" s="102"/>
      <c r="BV2" s="103"/>
      <c r="BW2" s="104" t="s">
        <v>35</v>
      </c>
      <c r="BX2" s="102"/>
      <c r="BY2" s="103"/>
      <c r="BZ2" s="104" t="s">
        <v>36</v>
      </c>
      <c r="CA2" s="102"/>
      <c r="CB2" s="103"/>
      <c r="CC2" s="104" t="s">
        <v>37</v>
      </c>
      <c r="CD2" s="102"/>
      <c r="CE2" s="103"/>
      <c r="CF2" s="104" t="s">
        <v>38</v>
      </c>
      <c r="CG2" s="102"/>
      <c r="CH2" s="103"/>
      <c r="CI2" s="104" t="s">
        <v>39</v>
      </c>
      <c r="CJ2" s="102"/>
      <c r="CK2" s="103"/>
      <c r="CL2" s="104" t="s">
        <v>40</v>
      </c>
      <c r="CM2" s="102"/>
      <c r="CN2" s="103"/>
      <c r="CO2" s="104" t="s">
        <v>41</v>
      </c>
      <c r="CP2" s="102"/>
      <c r="CQ2" s="103"/>
      <c r="CR2" s="109" t="s">
        <v>54</v>
      </c>
    </row>
    <row r="3" spans="1:96" ht="21" customHeight="1" x14ac:dyDescent="0.25">
      <c r="A3" s="80"/>
      <c r="B3" s="81"/>
      <c r="C3" s="75" t="s">
        <v>2</v>
      </c>
      <c r="D3" s="76" t="s">
        <v>3</v>
      </c>
      <c r="E3" s="101" t="s">
        <v>4</v>
      </c>
      <c r="F3" s="75" t="s">
        <v>2</v>
      </c>
      <c r="G3" s="76" t="s">
        <v>3</v>
      </c>
      <c r="H3" s="101" t="s">
        <v>4</v>
      </c>
      <c r="I3" s="75" t="s">
        <v>2</v>
      </c>
      <c r="J3" s="76" t="s">
        <v>3</v>
      </c>
      <c r="K3" s="101" t="s">
        <v>4</v>
      </c>
      <c r="L3" s="75" t="s">
        <v>2</v>
      </c>
      <c r="M3" s="76" t="s">
        <v>3</v>
      </c>
      <c r="N3" s="101" t="s">
        <v>4</v>
      </c>
      <c r="O3" s="75" t="s">
        <v>2</v>
      </c>
      <c r="P3" s="76" t="s">
        <v>3</v>
      </c>
      <c r="Q3" s="101" t="s">
        <v>4</v>
      </c>
      <c r="R3" s="75" t="s">
        <v>2</v>
      </c>
      <c r="S3" s="76" t="s">
        <v>3</v>
      </c>
      <c r="T3" s="101" t="s">
        <v>4</v>
      </c>
      <c r="U3" s="75" t="s">
        <v>2</v>
      </c>
      <c r="V3" s="76" t="s">
        <v>3</v>
      </c>
      <c r="W3" s="101" t="s">
        <v>4</v>
      </c>
      <c r="X3" s="75" t="s">
        <v>2</v>
      </c>
      <c r="Y3" s="76" t="s">
        <v>3</v>
      </c>
      <c r="Z3" s="101" t="s">
        <v>4</v>
      </c>
      <c r="AA3" s="75" t="s">
        <v>2</v>
      </c>
      <c r="AB3" s="76" t="s">
        <v>3</v>
      </c>
      <c r="AC3" s="101" t="s">
        <v>4</v>
      </c>
      <c r="AD3" s="75" t="s">
        <v>2</v>
      </c>
      <c r="AE3" s="76" t="s">
        <v>3</v>
      </c>
      <c r="AF3" s="101" t="s">
        <v>4</v>
      </c>
      <c r="AG3" s="75" t="s">
        <v>2</v>
      </c>
      <c r="AH3" s="76" t="s">
        <v>3</v>
      </c>
      <c r="AI3" s="101" t="s">
        <v>4</v>
      </c>
      <c r="AJ3" s="75" t="s">
        <v>2</v>
      </c>
      <c r="AK3" s="76" t="s">
        <v>3</v>
      </c>
      <c r="AL3" s="101" t="s">
        <v>4</v>
      </c>
      <c r="AM3" s="75" t="s">
        <v>2</v>
      </c>
      <c r="AN3" s="76" t="s">
        <v>3</v>
      </c>
      <c r="AO3" s="101" t="s">
        <v>4</v>
      </c>
      <c r="AP3" s="75" t="s">
        <v>2</v>
      </c>
      <c r="AQ3" s="76" t="s">
        <v>3</v>
      </c>
      <c r="AR3" s="101" t="s">
        <v>4</v>
      </c>
      <c r="AS3" s="75" t="s">
        <v>2</v>
      </c>
      <c r="AT3" s="76" t="s">
        <v>3</v>
      </c>
      <c r="AU3" s="101" t="s">
        <v>4</v>
      </c>
      <c r="AV3" s="75" t="s">
        <v>2</v>
      </c>
      <c r="AW3" s="76" t="s">
        <v>3</v>
      </c>
      <c r="AX3" s="101" t="s">
        <v>4</v>
      </c>
      <c r="AY3" s="75" t="s">
        <v>2</v>
      </c>
      <c r="AZ3" s="76" t="s">
        <v>3</v>
      </c>
      <c r="BA3" s="101" t="s">
        <v>4</v>
      </c>
      <c r="BB3" s="75" t="s">
        <v>2</v>
      </c>
      <c r="BC3" s="76" t="s">
        <v>3</v>
      </c>
      <c r="BD3" s="101" t="s">
        <v>4</v>
      </c>
      <c r="BE3" s="75" t="s">
        <v>2</v>
      </c>
      <c r="BF3" s="76" t="s">
        <v>3</v>
      </c>
      <c r="BG3" s="101" t="s">
        <v>4</v>
      </c>
      <c r="BH3" s="75" t="s">
        <v>2</v>
      </c>
      <c r="BI3" s="76" t="s">
        <v>3</v>
      </c>
      <c r="BJ3" s="101" t="s">
        <v>4</v>
      </c>
      <c r="BK3" s="75" t="s">
        <v>2</v>
      </c>
      <c r="BL3" s="76" t="s">
        <v>3</v>
      </c>
      <c r="BM3" s="101" t="s">
        <v>4</v>
      </c>
      <c r="BN3" s="75" t="s">
        <v>2</v>
      </c>
      <c r="BO3" s="76" t="s">
        <v>3</v>
      </c>
      <c r="BP3" s="101" t="s">
        <v>4</v>
      </c>
      <c r="BQ3" s="75" t="s">
        <v>2</v>
      </c>
      <c r="BR3" s="76" t="s">
        <v>3</v>
      </c>
      <c r="BS3" s="101" t="s">
        <v>4</v>
      </c>
      <c r="BT3" s="75" t="s">
        <v>2</v>
      </c>
      <c r="BU3" s="76" t="s">
        <v>3</v>
      </c>
      <c r="BV3" s="101" t="s">
        <v>4</v>
      </c>
      <c r="BW3" s="75" t="s">
        <v>2</v>
      </c>
      <c r="BX3" s="76" t="s">
        <v>3</v>
      </c>
      <c r="BY3" s="101" t="s">
        <v>4</v>
      </c>
      <c r="BZ3" s="75" t="s">
        <v>2</v>
      </c>
      <c r="CA3" s="76" t="s">
        <v>3</v>
      </c>
      <c r="CB3" s="101" t="s">
        <v>4</v>
      </c>
      <c r="CC3" s="75" t="s">
        <v>2</v>
      </c>
      <c r="CD3" s="76" t="s">
        <v>3</v>
      </c>
      <c r="CE3" s="101" t="s">
        <v>4</v>
      </c>
      <c r="CF3" s="75" t="s">
        <v>2</v>
      </c>
      <c r="CG3" s="76" t="s">
        <v>3</v>
      </c>
      <c r="CH3" s="101" t="s">
        <v>4</v>
      </c>
      <c r="CI3" s="75" t="s">
        <v>2</v>
      </c>
      <c r="CJ3" s="76" t="s">
        <v>3</v>
      </c>
      <c r="CK3" s="101" t="s">
        <v>4</v>
      </c>
      <c r="CL3" s="75" t="s">
        <v>2</v>
      </c>
      <c r="CM3" s="76" t="s">
        <v>3</v>
      </c>
      <c r="CN3" s="101" t="s">
        <v>4</v>
      </c>
      <c r="CO3" s="75" t="s">
        <v>2</v>
      </c>
      <c r="CP3" s="76" t="s">
        <v>3</v>
      </c>
      <c r="CQ3" s="101" t="s">
        <v>4</v>
      </c>
      <c r="CR3" s="109"/>
    </row>
    <row r="4" spans="1:96" ht="34.5" customHeight="1" x14ac:dyDescent="0.25">
      <c r="A4" s="80"/>
      <c r="B4" s="81"/>
      <c r="C4" s="75"/>
      <c r="D4" s="76"/>
      <c r="E4" s="101"/>
      <c r="F4" s="75"/>
      <c r="G4" s="76"/>
      <c r="H4" s="101"/>
      <c r="I4" s="75"/>
      <c r="J4" s="76"/>
      <c r="K4" s="101"/>
      <c r="L4" s="75"/>
      <c r="M4" s="76"/>
      <c r="N4" s="101"/>
      <c r="O4" s="75"/>
      <c r="P4" s="76"/>
      <c r="Q4" s="101"/>
      <c r="R4" s="75"/>
      <c r="S4" s="76"/>
      <c r="T4" s="101"/>
      <c r="U4" s="75"/>
      <c r="V4" s="76"/>
      <c r="W4" s="101"/>
      <c r="X4" s="75"/>
      <c r="Y4" s="76"/>
      <c r="Z4" s="101"/>
      <c r="AA4" s="75"/>
      <c r="AB4" s="76"/>
      <c r="AC4" s="101"/>
      <c r="AD4" s="75"/>
      <c r="AE4" s="76"/>
      <c r="AF4" s="101"/>
      <c r="AG4" s="75"/>
      <c r="AH4" s="76"/>
      <c r="AI4" s="101"/>
      <c r="AJ4" s="75"/>
      <c r="AK4" s="76"/>
      <c r="AL4" s="101"/>
      <c r="AM4" s="75"/>
      <c r="AN4" s="76"/>
      <c r="AO4" s="101"/>
      <c r="AP4" s="75"/>
      <c r="AQ4" s="76"/>
      <c r="AR4" s="101"/>
      <c r="AS4" s="75"/>
      <c r="AT4" s="76"/>
      <c r="AU4" s="101"/>
      <c r="AV4" s="75"/>
      <c r="AW4" s="76"/>
      <c r="AX4" s="101"/>
      <c r="AY4" s="75"/>
      <c r="AZ4" s="76"/>
      <c r="BA4" s="101"/>
      <c r="BB4" s="75"/>
      <c r="BC4" s="76"/>
      <c r="BD4" s="101"/>
      <c r="BE4" s="75"/>
      <c r="BF4" s="76"/>
      <c r="BG4" s="101"/>
      <c r="BH4" s="75"/>
      <c r="BI4" s="76"/>
      <c r="BJ4" s="101"/>
      <c r="BK4" s="75"/>
      <c r="BL4" s="76"/>
      <c r="BM4" s="101"/>
      <c r="BN4" s="75"/>
      <c r="BO4" s="76"/>
      <c r="BP4" s="101"/>
      <c r="BQ4" s="75"/>
      <c r="BR4" s="76"/>
      <c r="BS4" s="101"/>
      <c r="BT4" s="75"/>
      <c r="BU4" s="76"/>
      <c r="BV4" s="101"/>
      <c r="BW4" s="75"/>
      <c r="BX4" s="76"/>
      <c r="BY4" s="101"/>
      <c r="BZ4" s="75"/>
      <c r="CA4" s="76"/>
      <c r="CB4" s="101"/>
      <c r="CC4" s="75"/>
      <c r="CD4" s="76"/>
      <c r="CE4" s="101"/>
      <c r="CF4" s="75"/>
      <c r="CG4" s="76"/>
      <c r="CH4" s="101"/>
      <c r="CI4" s="75"/>
      <c r="CJ4" s="76"/>
      <c r="CK4" s="101"/>
      <c r="CL4" s="75"/>
      <c r="CM4" s="76"/>
      <c r="CN4" s="101"/>
      <c r="CO4" s="75"/>
      <c r="CP4" s="76"/>
      <c r="CQ4" s="101"/>
      <c r="CR4" s="109"/>
    </row>
    <row r="5" spans="1:96" ht="26.45" customHeight="1" x14ac:dyDescent="0.25">
      <c r="A5" s="1">
        <v>1</v>
      </c>
      <c r="B5" s="8" t="s">
        <v>57</v>
      </c>
      <c r="C5" s="43">
        <v>8380923.458802999</v>
      </c>
      <c r="D5" s="43">
        <v>270988692.20675099</v>
      </c>
      <c r="E5" s="45">
        <v>86904203.814375997</v>
      </c>
      <c r="F5" s="43">
        <v>137.68145299999998</v>
      </c>
      <c r="G5" s="43">
        <v>39866823.032317996</v>
      </c>
      <c r="H5" s="45">
        <v>827713.36938699987</v>
      </c>
      <c r="I5" s="43">
        <v>61.993034999999999</v>
      </c>
      <c r="J5" s="43">
        <v>39768704.761524998</v>
      </c>
      <c r="K5" s="45">
        <v>412244.456336</v>
      </c>
      <c r="L5" s="43">
        <v>185.313434</v>
      </c>
      <c r="M5" s="43">
        <v>12432204.892359</v>
      </c>
      <c r="N5" s="45">
        <v>157774.79621400003</v>
      </c>
      <c r="O5" s="43">
        <v>4307.3798959999995</v>
      </c>
      <c r="P5" s="43">
        <v>65339016.238293998</v>
      </c>
      <c r="Q5" s="45">
        <v>2148379.6595630003</v>
      </c>
      <c r="R5" s="43">
        <v>173.77512199999998</v>
      </c>
      <c r="S5" s="43">
        <v>34961147.850936994</v>
      </c>
      <c r="T5" s="45">
        <v>2291650.5526219998</v>
      </c>
      <c r="U5" s="43">
        <v>165.893</v>
      </c>
      <c r="V5" s="43">
        <v>6649917.4828850012</v>
      </c>
      <c r="W5" s="45">
        <v>149061.88898699995</v>
      </c>
      <c r="X5" s="43">
        <v>53.620530000000002</v>
      </c>
      <c r="Y5" s="43">
        <v>25074841.540550999</v>
      </c>
      <c r="Z5" s="45">
        <v>367164.12451199995</v>
      </c>
      <c r="AA5" s="43">
        <v>75.353406000000007</v>
      </c>
      <c r="AB5" s="43">
        <v>8042002.4482970024</v>
      </c>
      <c r="AC5" s="45">
        <v>167290.36808499999</v>
      </c>
      <c r="AD5" s="43">
        <v>16.851221000000002</v>
      </c>
      <c r="AE5" s="43">
        <v>5911717.8431609999</v>
      </c>
      <c r="AF5" s="45">
        <v>163988.285343</v>
      </c>
      <c r="AG5" s="43">
        <v>8389.0676149999999</v>
      </c>
      <c r="AH5" s="43">
        <v>76132428.552711993</v>
      </c>
      <c r="AI5" s="45">
        <v>3674357.4107909994</v>
      </c>
      <c r="AJ5" s="43">
        <v>115.923</v>
      </c>
      <c r="AK5" s="43">
        <v>6430173.5081420001</v>
      </c>
      <c r="AL5" s="45">
        <v>215426.56551000004</v>
      </c>
      <c r="AM5" s="43">
        <v>612.93263999999999</v>
      </c>
      <c r="AN5" s="43">
        <v>63778682.431726001</v>
      </c>
      <c r="AO5" s="45">
        <v>1411373.8521500002</v>
      </c>
      <c r="AP5" s="43">
        <v>374.207605</v>
      </c>
      <c r="AQ5" s="43">
        <v>8924014.1064050011</v>
      </c>
      <c r="AR5" s="45">
        <v>377271.85231900006</v>
      </c>
      <c r="AS5" s="43">
        <v>39.713000999999998</v>
      </c>
      <c r="AT5" s="43">
        <v>7248433.4707099991</v>
      </c>
      <c r="AU5" s="45">
        <v>250182.30754799998</v>
      </c>
      <c r="AV5" s="43">
        <v>51.104317999999999</v>
      </c>
      <c r="AW5" s="43">
        <v>26833659.111545</v>
      </c>
      <c r="AX5" s="45">
        <v>667248.78082499991</v>
      </c>
      <c r="AY5" s="43">
        <v>530.6365760000001</v>
      </c>
      <c r="AZ5" s="43">
        <v>67964556.834266007</v>
      </c>
      <c r="BA5" s="45">
        <v>2116012.848735</v>
      </c>
      <c r="BB5" s="43">
        <v>55.254000000000005</v>
      </c>
      <c r="BC5" s="43">
        <v>11991955.779430998</v>
      </c>
      <c r="BD5" s="45">
        <v>796939.3043839999</v>
      </c>
      <c r="BE5" s="43">
        <v>469.68366199999997</v>
      </c>
      <c r="BF5" s="43">
        <v>15552292.963089999</v>
      </c>
      <c r="BG5" s="45">
        <v>608493.96665400022</v>
      </c>
      <c r="BH5" s="43">
        <v>201.694365</v>
      </c>
      <c r="BI5" s="43">
        <v>19836677.151638001</v>
      </c>
      <c r="BJ5" s="45">
        <v>501475.46410099999</v>
      </c>
      <c r="BK5" s="43">
        <v>935.7563879999999</v>
      </c>
      <c r="BL5" s="43">
        <v>27524813.266833995</v>
      </c>
      <c r="BM5" s="45">
        <v>1228288.0763630001</v>
      </c>
      <c r="BN5" s="43">
        <v>419.09535699999998</v>
      </c>
      <c r="BO5" s="43">
        <v>21770014.577421997</v>
      </c>
      <c r="BP5" s="45">
        <v>421004.69299900002</v>
      </c>
      <c r="BQ5" s="43">
        <v>73.758666000000005</v>
      </c>
      <c r="BR5" s="43">
        <v>6970317.3255660003</v>
      </c>
      <c r="BS5" s="45">
        <v>97450.817341000002</v>
      </c>
      <c r="BT5" s="43">
        <v>1756.286713</v>
      </c>
      <c r="BU5" s="43">
        <v>17324775.442793999</v>
      </c>
      <c r="BV5" s="45">
        <v>469855.42065799993</v>
      </c>
      <c r="BW5" s="43">
        <v>1481.5500729999999</v>
      </c>
      <c r="BX5" s="43">
        <v>30993562.300878</v>
      </c>
      <c r="BY5" s="45">
        <v>1148632.9595270001</v>
      </c>
      <c r="BZ5" s="43">
        <v>241.74307299999998</v>
      </c>
      <c r="CA5" s="43">
        <v>15083971.908266002</v>
      </c>
      <c r="CB5" s="45">
        <v>353270.16516700003</v>
      </c>
      <c r="CC5" s="43">
        <v>532.92425000000003</v>
      </c>
      <c r="CD5" s="43">
        <v>45515746.017393999</v>
      </c>
      <c r="CE5" s="45">
        <v>1654458.1169869998</v>
      </c>
      <c r="CF5" s="43">
        <v>148.10142300000001</v>
      </c>
      <c r="CG5" s="43">
        <v>13240369.617543001</v>
      </c>
      <c r="CH5" s="45">
        <v>254240.49823400003</v>
      </c>
      <c r="CI5" s="43">
        <v>49099.655308999994</v>
      </c>
      <c r="CJ5" s="43">
        <v>35054393.436898008</v>
      </c>
      <c r="CK5" s="45">
        <v>1475877.222361</v>
      </c>
      <c r="CL5" s="43">
        <v>132.87899999999999</v>
      </c>
      <c r="CM5" s="43">
        <v>15772905.99529</v>
      </c>
      <c r="CN5" s="45">
        <v>534829.69208800001</v>
      </c>
      <c r="CO5" s="43">
        <v>118.36828700000001</v>
      </c>
      <c r="CP5" s="43">
        <v>14737447.203863</v>
      </c>
      <c r="CQ5" s="45">
        <v>201778.99317599996</v>
      </c>
      <c r="CR5" s="44">
        <v>1178216081.2780552</v>
      </c>
    </row>
    <row r="6" spans="1:96" ht="26.45" customHeight="1" x14ac:dyDescent="0.25">
      <c r="A6" s="1">
        <v>2</v>
      </c>
      <c r="B6" s="8" t="s">
        <v>58</v>
      </c>
      <c r="C6" s="9">
        <v>7724880.369585</v>
      </c>
      <c r="D6" s="9">
        <v>491041242.03876996</v>
      </c>
      <c r="E6" s="16">
        <v>156605698.78315401</v>
      </c>
      <c r="F6" s="9">
        <v>211.39789899999997</v>
      </c>
      <c r="G6" s="9">
        <v>56561976.912915997</v>
      </c>
      <c r="H6" s="16">
        <v>1020370.1688680002</v>
      </c>
      <c r="I6" s="9">
        <v>98.412001000000004</v>
      </c>
      <c r="J6" s="9">
        <v>51536514.649725005</v>
      </c>
      <c r="K6" s="16">
        <v>797285.67262299999</v>
      </c>
      <c r="L6" s="9">
        <v>289.03232100000002</v>
      </c>
      <c r="M6" s="9">
        <v>16575821.098629</v>
      </c>
      <c r="N6" s="16">
        <v>228007.675827</v>
      </c>
      <c r="O6" s="9">
        <v>4211.4880709999998</v>
      </c>
      <c r="P6" s="9">
        <v>100199180.04732798</v>
      </c>
      <c r="Q6" s="16">
        <v>3463857.6675190004</v>
      </c>
      <c r="R6" s="9">
        <v>162.70063000000002</v>
      </c>
      <c r="S6" s="9">
        <v>62694944.368132986</v>
      </c>
      <c r="T6" s="16">
        <v>2098287.2929330003</v>
      </c>
      <c r="U6" s="9">
        <v>182.49278100000001</v>
      </c>
      <c r="V6" s="9">
        <v>10282772.542547001</v>
      </c>
      <c r="W6" s="16">
        <v>164598.64547300001</v>
      </c>
      <c r="X6" s="9">
        <v>92.559609999999992</v>
      </c>
      <c r="Y6" s="9">
        <v>29287679.628267005</v>
      </c>
      <c r="Z6" s="16">
        <v>339600.6731769999</v>
      </c>
      <c r="AA6" s="9">
        <v>102.51299999999999</v>
      </c>
      <c r="AB6" s="9">
        <v>11376713.829561999</v>
      </c>
      <c r="AC6" s="16">
        <v>179495.324941</v>
      </c>
      <c r="AD6" s="9">
        <v>26.627199999999998</v>
      </c>
      <c r="AE6" s="9">
        <v>7819598.0164099997</v>
      </c>
      <c r="AF6" s="16">
        <v>165896.64047099996</v>
      </c>
      <c r="AG6" s="9">
        <v>11178.929208</v>
      </c>
      <c r="AH6" s="9">
        <v>109295470.97138201</v>
      </c>
      <c r="AI6" s="16">
        <v>4035396.2178650005</v>
      </c>
      <c r="AJ6" s="9">
        <v>53.410499999999999</v>
      </c>
      <c r="AK6" s="9">
        <v>9080236.2229380012</v>
      </c>
      <c r="AL6" s="16">
        <v>209583.93800699999</v>
      </c>
      <c r="AM6" s="9">
        <v>556.80879699999991</v>
      </c>
      <c r="AN6" s="9">
        <v>90371879.613591</v>
      </c>
      <c r="AO6" s="16">
        <v>1760097.9026790003</v>
      </c>
      <c r="AP6" s="9">
        <v>302.93455699999998</v>
      </c>
      <c r="AQ6" s="9">
        <v>13493063.342424</v>
      </c>
      <c r="AR6" s="16">
        <v>369917.46588300006</v>
      </c>
      <c r="AS6" s="9">
        <v>75.996570000000006</v>
      </c>
      <c r="AT6" s="9">
        <v>11977611.837777</v>
      </c>
      <c r="AU6" s="16">
        <v>314349.53228499996</v>
      </c>
      <c r="AV6" s="9">
        <v>63.665100000000002</v>
      </c>
      <c r="AW6" s="9">
        <v>33894009.622030996</v>
      </c>
      <c r="AX6" s="16">
        <v>847074.17843099986</v>
      </c>
      <c r="AY6" s="9">
        <v>491.17185599999999</v>
      </c>
      <c r="AZ6" s="9">
        <v>97442684.995219022</v>
      </c>
      <c r="BA6" s="16">
        <v>2246471.7662790003</v>
      </c>
      <c r="BB6" s="9">
        <v>81.472999999999999</v>
      </c>
      <c r="BC6" s="9">
        <v>19257241.871310003</v>
      </c>
      <c r="BD6" s="16">
        <v>843598.69552199985</v>
      </c>
      <c r="BE6" s="9">
        <v>948.33864600000004</v>
      </c>
      <c r="BF6" s="9">
        <v>23523022.100435998</v>
      </c>
      <c r="BG6" s="16">
        <v>754196.37932899978</v>
      </c>
      <c r="BH6" s="9">
        <v>291.58510000000001</v>
      </c>
      <c r="BI6" s="9">
        <v>22847953.729399998</v>
      </c>
      <c r="BJ6" s="16">
        <v>504640.95167400001</v>
      </c>
      <c r="BK6" s="9">
        <v>1010.1731629999999</v>
      </c>
      <c r="BL6" s="9">
        <v>40228463.977817997</v>
      </c>
      <c r="BM6" s="16">
        <v>1659675.9339999999</v>
      </c>
      <c r="BN6" s="9">
        <v>2747.4245970000002</v>
      </c>
      <c r="BO6" s="9">
        <v>32748208.840930998</v>
      </c>
      <c r="BP6" s="16">
        <v>441004.61893699999</v>
      </c>
      <c r="BQ6" s="9">
        <v>81.044349999999994</v>
      </c>
      <c r="BR6" s="9">
        <v>8724597.6127199996</v>
      </c>
      <c r="BS6" s="16">
        <v>100753.02871100001</v>
      </c>
      <c r="BT6" s="9">
        <v>1726.943111</v>
      </c>
      <c r="BU6" s="9">
        <v>23484327.98209</v>
      </c>
      <c r="BV6" s="16">
        <v>456662.78697200003</v>
      </c>
      <c r="BW6" s="9">
        <v>1622.4734940000001</v>
      </c>
      <c r="BX6" s="9">
        <v>37982808.228429005</v>
      </c>
      <c r="BY6" s="16">
        <v>1078735.3904149998</v>
      </c>
      <c r="BZ6" s="9">
        <v>344.68582200000003</v>
      </c>
      <c r="CA6" s="9">
        <v>20929737.384924997</v>
      </c>
      <c r="CB6" s="16">
        <v>407632.861806</v>
      </c>
      <c r="CC6" s="9">
        <v>717.48889000000008</v>
      </c>
      <c r="CD6" s="9">
        <v>57889129.055027999</v>
      </c>
      <c r="CE6" s="16">
        <v>1602110.4081429997</v>
      </c>
      <c r="CF6" s="9">
        <v>223.53600499999999</v>
      </c>
      <c r="CG6" s="9">
        <v>20949283.110184997</v>
      </c>
      <c r="CH6" s="16">
        <v>280018.49134100002</v>
      </c>
      <c r="CI6" s="9">
        <v>45382.738819000006</v>
      </c>
      <c r="CJ6" s="9">
        <v>37732919.775334001</v>
      </c>
      <c r="CK6" s="16">
        <v>1572986.963486</v>
      </c>
      <c r="CL6" s="9">
        <v>199.91409999999999</v>
      </c>
      <c r="CM6" s="9">
        <v>23041296.084512003</v>
      </c>
      <c r="CN6" s="16">
        <v>514731.26577100001</v>
      </c>
      <c r="CO6" s="9">
        <v>1192.4759669999999</v>
      </c>
      <c r="CP6" s="9">
        <v>20661574.591644</v>
      </c>
      <c r="CQ6" s="16">
        <v>274172.76147600001</v>
      </c>
      <c r="CR6" s="10">
        <v>1786068424.971159</v>
      </c>
    </row>
    <row r="7" spans="1:96" ht="26.45" customHeight="1" x14ac:dyDescent="0.25">
      <c r="A7" s="1">
        <v>3</v>
      </c>
      <c r="B7" s="8" t="s">
        <v>59</v>
      </c>
      <c r="C7" s="50">
        <v>6466408.8890899988</v>
      </c>
      <c r="D7" s="50">
        <v>494110717.63413</v>
      </c>
      <c r="E7" s="52">
        <v>175019382.39146897</v>
      </c>
      <c r="F7" s="50">
        <v>306.23092100000002</v>
      </c>
      <c r="G7" s="50">
        <v>59956625.322572999</v>
      </c>
      <c r="H7" s="52">
        <v>1223573.2702129998</v>
      </c>
      <c r="I7" s="50">
        <v>175.80000100000001</v>
      </c>
      <c r="J7" s="50">
        <v>54646746.845474988</v>
      </c>
      <c r="K7" s="52">
        <v>1103706.1331120001</v>
      </c>
      <c r="L7" s="50">
        <v>370.74317199999996</v>
      </c>
      <c r="M7" s="50">
        <v>18519807.542874999</v>
      </c>
      <c r="N7" s="52">
        <v>229212.70496299997</v>
      </c>
      <c r="O7" s="50">
        <v>4050.9802600000003</v>
      </c>
      <c r="P7" s="50">
        <v>106650123.619992</v>
      </c>
      <c r="Q7" s="52">
        <v>2364091.3966769995</v>
      </c>
      <c r="R7" s="50">
        <v>218.18049800000003</v>
      </c>
      <c r="S7" s="50">
        <v>66792752.438721001</v>
      </c>
      <c r="T7" s="52">
        <v>2414682.6682529999</v>
      </c>
      <c r="U7" s="50">
        <v>403.59607099999999</v>
      </c>
      <c r="V7" s="50">
        <v>11397785.625356</v>
      </c>
      <c r="W7" s="52">
        <v>164950.77758299999</v>
      </c>
      <c r="X7" s="50">
        <v>98.779520000000005</v>
      </c>
      <c r="Y7" s="50">
        <v>29838067.063957006</v>
      </c>
      <c r="Z7" s="52">
        <v>326247.71860000002</v>
      </c>
      <c r="AA7" s="50">
        <v>138.32499999999999</v>
      </c>
      <c r="AB7" s="50">
        <v>12990394.546419</v>
      </c>
      <c r="AC7" s="52">
        <v>190158.45861</v>
      </c>
      <c r="AD7" s="50">
        <v>19.470222</v>
      </c>
      <c r="AE7" s="50">
        <v>8079736.3028050009</v>
      </c>
      <c r="AF7" s="52">
        <v>164328.55847799999</v>
      </c>
      <c r="AG7" s="50">
        <v>9636.2211439999992</v>
      </c>
      <c r="AH7" s="50">
        <v>114716960.17780299</v>
      </c>
      <c r="AI7" s="52">
        <v>3832740.729121</v>
      </c>
      <c r="AJ7" s="50">
        <v>55.915999999999997</v>
      </c>
      <c r="AK7" s="50">
        <v>10037196.787204999</v>
      </c>
      <c r="AL7" s="52">
        <v>225374.50191799999</v>
      </c>
      <c r="AM7" s="50">
        <v>722.85920099999998</v>
      </c>
      <c r="AN7" s="50">
        <v>96103777.390165001</v>
      </c>
      <c r="AO7" s="52">
        <v>1671591.6806150002</v>
      </c>
      <c r="AP7" s="50">
        <v>2375.571688</v>
      </c>
      <c r="AQ7" s="50">
        <v>14458437.644159</v>
      </c>
      <c r="AR7" s="52">
        <v>356966.53215700004</v>
      </c>
      <c r="AS7" s="50">
        <v>81.04280700000001</v>
      </c>
      <c r="AT7" s="50">
        <v>12444037.230683001</v>
      </c>
      <c r="AU7" s="52">
        <v>359318.66590600001</v>
      </c>
      <c r="AV7" s="50">
        <v>66.075009999999992</v>
      </c>
      <c r="AW7" s="50">
        <v>31653835.963385999</v>
      </c>
      <c r="AX7" s="52">
        <v>1217562.4986119994</v>
      </c>
      <c r="AY7" s="50">
        <v>620.91114300000004</v>
      </c>
      <c r="AZ7" s="50">
        <v>104973573.275617</v>
      </c>
      <c r="BA7" s="52">
        <v>2282817.3881690004</v>
      </c>
      <c r="BB7" s="50">
        <v>101.689834</v>
      </c>
      <c r="BC7" s="50">
        <v>20490120.502433997</v>
      </c>
      <c r="BD7" s="52">
        <v>874430.43747799995</v>
      </c>
      <c r="BE7" s="50">
        <v>887.27342299999998</v>
      </c>
      <c r="BF7" s="50">
        <v>23686540.559163004</v>
      </c>
      <c r="BG7" s="52">
        <v>738776.85277899972</v>
      </c>
      <c r="BH7" s="50">
        <v>408.25220000000002</v>
      </c>
      <c r="BI7" s="50">
        <v>26451467.757039998</v>
      </c>
      <c r="BJ7" s="52">
        <v>487454.20659000002</v>
      </c>
      <c r="BK7" s="50">
        <v>1500.5457000000001</v>
      </c>
      <c r="BL7" s="50">
        <v>40467570.517766997</v>
      </c>
      <c r="BM7" s="52">
        <v>1650740.3686830001</v>
      </c>
      <c r="BN7" s="50">
        <v>1093.0382170000003</v>
      </c>
      <c r="BO7" s="50">
        <v>37562944.060613006</v>
      </c>
      <c r="BP7" s="52">
        <v>442653.87578900001</v>
      </c>
      <c r="BQ7" s="50">
        <v>143.06479999999999</v>
      </c>
      <c r="BR7" s="50">
        <v>10103959.187314</v>
      </c>
      <c r="BS7" s="52">
        <v>92799.845098000005</v>
      </c>
      <c r="BT7" s="50">
        <v>1702.1903110000001</v>
      </c>
      <c r="BU7" s="50">
        <v>26224880.949512005</v>
      </c>
      <c r="BV7" s="52">
        <v>522883.96244699997</v>
      </c>
      <c r="BW7" s="50">
        <v>1517.6802600000001</v>
      </c>
      <c r="BX7" s="50">
        <v>42010557.065862</v>
      </c>
      <c r="BY7" s="52">
        <v>1181943.2027500002</v>
      </c>
      <c r="BZ7" s="50">
        <v>453.36650000000003</v>
      </c>
      <c r="CA7" s="50">
        <v>23981199.438681003</v>
      </c>
      <c r="CB7" s="52">
        <v>387188.82178900007</v>
      </c>
      <c r="CC7" s="50">
        <v>702.60727100000008</v>
      </c>
      <c r="CD7" s="50">
        <v>64301073.096251003</v>
      </c>
      <c r="CE7" s="52">
        <v>1586258.8087769998</v>
      </c>
      <c r="CF7" s="50">
        <v>209.63319300000001</v>
      </c>
      <c r="CG7" s="50">
        <v>22927621.349300999</v>
      </c>
      <c r="CH7" s="52">
        <v>265155.51776599995</v>
      </c>
      <c r="CI7" s="50">
        <v>46140.821317000002</v>
      </c>
      <c r="CJ7" s="50">
        <v>36935817.760723002</v>
      </c>
      <c r="CK7" s="52">
        <v>1519265.6189959999</v>
      </c>
      <c r="CL7" s="50">
        <v>294.9606</v>
      </c>
      <c r="CM7" s="50">
        <v>26277428.754844006</v>
      </c>
      <c r="CN7" s="52">
        <v>510828.5428949999</v>
      </c>
      <c r="CO7" s="50">
        <v>211.45700000000002</v>
      </c>
      <c r="CP7" s="50">
        <v>21094604.183052998</v>
      </c>
      <c r="CQ7" s="52">
        <v>286462.70896200009</v>
      </c>
      <c r="CR7" s="51">
        <v>1880121025.6115074</v>
      </c>
    </row>
    <row r="8" spans="1:96" ht="21.75" x14ac:dyDescent="0.25">
      <c r="A8" s="1">
        <v>4</v>
      </c>
      <c r="B8" s="8" t="s">
        <v>60</v>
      </c>
      <c r="C8" s="53">
        <v>6670024.6679940009</v>
      </c>
      <c r="D8" s="53">
        <v>539257861.75738001</v>
      </c>
      <c r="E8" s="56">
        <v>177212675.70641601</v>
      </c>
      <c r="F8" s="53">
        <v>189.490544</v>
      </c>
      <c r="G8" s="53">
        <v>66441662.261301003</v>
      </c>
      <c r="H8" s="56">
        <v>1909800.3750729999</v>
      </c>
      <c r="I8" s="53">
        <v>91.31</v>
      </c>
      <c r="J8" s="53">
        <v>58619201.071174003</v>
      </c>
      <c r="K8" s="56">
        <v>1359087.9033330001</v>
      </c>
      <c r="L8" s="53">
        <v>264.98708599999998</v>
      </c>
      <c r="M8" s="53">
        <v>20767758.505241003</v>
      </c>
      <c r="N8" s="56">
        <v>295200.64756599994</v>
      </c>
      <c r="O8" s="53">
        <v>4504.7513259999996</v>
      </c>
      <c r="P8" s="53">
        <v>117719029.746317</v>
      </c>
      <c r="Q8" s="56">
        <v>2709579.7770840004</v>
      </c>
      <c r="R8" s="53">
        <v>198.85009499999998</v>
      </c>
      <c r="S8" s="53">
        <v>71383990.142870009</v>
      </c>
      <c r="T8" s="56">
        <v>2635965.9829550013</v>
      </c>
      <c r="U8" s="53">
        <v>210.48588299999997</v>
      </c>
      <c r="V8" s="53">
        <v>11328245.140278999</v>
      </c>
      <c r="W8" s="56">
        <v>210070.68244899996</v>
      </c>
      <c r="X8" s="53">
        <v>63.416800000000002</v>
      </c>
      <c r="Y8" s="53">
        <v>31087089.716382001</v>
      </c>
      <c r="Z8" s="56">
        <v>345905.01864299999</v>
      </c>
      <c r="AA8" s="53">
        <v>93.094499999999996</v>
      </c>
      <c r="AB8" s="53">
        <v>14159113.759242998</v>
      </c>
      <c r="AC8" s="56">
        <v>210229.55485099999</v>
      </c>
      <c r="AD8" s="53">
        <v>21.555</v>
      </c>
      <c r="AE8" s="53">
        <v>8789296.3921819981</v>
      </c>
      <c r="AF8" s="56">
        <v>187956.083851</v>
      </c>
      <c r="AG8" s="53">
        <v>9577.3734910000003</v>
      </c>
      <c r="AH8" s="53">
        <v>129586759.05800901</v>
      </c>
      <c r="AI8" s="56">
        <v>4651969.0825159997</v>
      </c>
      <c r="AJ8" s="53">
        <v>162.37649999999999</v>
      </c>
      <c r="AK8" s="53">
        <v>10830727.070385</v>
      </c>
      <c r="AL8" s="56">
        <v>254462.02193000002</v>
      </c>
      <c r="AM8" s="53">
        <v>505.05279100000001</v>
      </c>
      <c r="AN8" s="53">
        <v>100124861.58704199</v>
      </c>
      <c r="AO8" s="56">
        <v>1803977.843872</v>
      </c>
      <c r="AP8" s="53">
        <v>324.90807899999999</v>
      </c>
      <c r="AQ8" s="53">
        <v>15302994.101776</v>
      </c>
      <c r="AR8" s="56">
        <v>412691.59176699998</v>
      </c>
      <c r="AS8" s="53">
        <v>51.703110999999993</v>
      </c>
      <c r="AT8" s="53">
        <v>12737123.098278001</v>
      </c>
      <c r="AU8" s="56">
        <v>381924.09544000006</v>
      </c>
      <c r="AV8" s="53">
        <v>51.581009999999999</v>
      </c>
      <c r="AW8" s="53">
        <v>35305600.654897995</v>
      </c>
      <c r="AX8" s="56">
        <v>1292947.8979540002</v>
      </c>
      <c r="AY8" s="53">
        <v>506.01789600000006</v>
      </c>
      <c r="AZ8" s="53">
        <v>116676536.65582301</v>
      </c>
      <c r="BA8" s="56">
        <v>2480013.7853640006</v>
      </c>
      <c r="BB8" s="53">
        <v>67.981000000000009</v>
      </c>
      <c r="BC8" s="53">
        <v>21664481.651889</v>
      </c>
      <c r="BD8" s="56">
        <v>1035183.104946</v>
      </c>
      <c r="BE8" s="53">
        <v>578.37072699999999</v>
      </c>
      <c r="BF8" s="53">
        <v>27733948.593096003</v>
      </c>
      <c r="BG8" s="56">
        <v>785536.69276999997</v>
      </c>
      <c r="BH8" s="53">
        <v>272.96969799999999</v>
      </c>
      <c r="BI8" s="53">
        <v>28791060.382677</v>
      </c>
      <c r="BJ8" s="56">
        <v>523922.79987300001</v>
      </c>
      <c r="BK8" s="53">
        <v>1059.6471320000001</v>
      </c>
      <c r="BL8" s="53">
        <v>43473890.367894992</v>
      </c>
      <c r="BM8" s="56">
        <v>2054529.916004</v>
      </c>
      <c r="BN8" s="53">
        <v>238.149001</v>
      </c>
      <c r="BO8" s="53">
        <v>41534246.080959</v>
      </c>
      <c r="BP8" s="56">
        <v>493305.90419000003</v>
      </c>
      <c r="BQ8" s="53">
        <v>77.719554000000002</v>
      </c>
      <c r="BR8" s="53">
        <v>10972944.457236001</v>
      </c>
      <c r="BS8" s="56">
        <v>90997.384565</v>
      </c>
      <c r="BT8" s="53">
        <v>1653.937529</v>
      </c>
      <c r="BU8" s="53">
        <v>28101216.594073001</v>
      </c>
      <c r="BV8" s="56">
        <v>601526.08189400006</v>
      </c>
      <c r="BW8" s="53">
        <v>1982.635996</v>
      </c>
      <c r="BX8" s="53">
        <v>43547190.410676003</v>
      </c>
      <c r="BY8" s="56">
        <v>1283698.3005880003</v>
      </c>
      <c r="BZ8" s="53">
        <v>305.37679400000002</v>
      </c>
      <c r="CA8" s="53">
        <v>25571901.299609996</v>
      </c>
      <c r="CB8" s="56">
        <v>427738.01889700006</v>
      </c>
      <c r="CC8" s="53">
        <v>366.40544800000004</v>
      </c>
      <c r="CD8" s="53">
        <v>67838794.002225012</v>
      </c>
      <c r="CE8" s="56">
        <v>1751038.5989369999</v>
      </c>
      <c r="CF8" s="53">
        <v>193.95473399999997</v>
      </c>
      <c r="CG8" s="53">
        <v>24074565.151559997</v>
      </c>
      <c r="CH8" s="56">
        <v>300148.47057499998</v>
      </c>
      <c r="CI8" s="53">
        <v>52684.632247000001</v>
      </c>
      <c r="CJ8" s="53">
        <v>39559920.758562006</v>
      </c>
      <c r="CK8" s="56">
        <v>1778141.2497100004</v>
      </c>
      <c r="CL8" s="53">
        <v>231.86640399999999</v>
      </c>
      <c r="CM8" s="53">
        <v>28261547.754570995</v>
      </c>
      <c r="CN8" s="56">
        <v>567624.69239299989</v>
      </c>
      <c r="CO8" s="53">
        <v>136.62200000000001</v>
      </c>
      <c r="CP8" s="53">
        <v>24228232.334773</v>
      </c>
      <c r="CQ8" s="56">
        <v>416140.62107399997</v>
      </c>
      <c r="CR8" s="54">
        <v>2032682472.3362319</v>
      </c>
    </row>
    <row r="9" spans="1:96" ht="21.75" x14ac:dyDescent="0.25">
      <c r="A9" s="1">
        <v>5</v>
      </c>
      <c r="B9" s="8" t="s">
        <v>61</v>
      </c>
      <c r="C9" s="57">
        <v>7032719.9900579993</v>
      </c>
      <c r="D9" s="57">
        <v>635323575.17469203</v>
      </c>
      <c r="E9" s="60">
        <v>180059339.40313002</v>
      </c>
      <c r="F9" s="57">
        <v>230.04116100000002</v>
      </c>
      <c r="G9" s="57">
        <v>83446230.765009001</v>
      </c>
      <c r="H9" s="60">
        <v>3352369.6933230003</v>
      </c>
      <c r="I9" s="57">
        <v>101.926</v>
      </c>
      <c r="J9" s="57">
        <v>74885341.908319011</v>
      </c>
      <c r="K9" s="60">
        <v>1079334.3620500001</v>
      </c>
      <c r="L9" s="57">
        <v>303.03699999999998</v>
      </c>
      <c r="M9" s="57">
        <v>25894285.891898997</v>
      </c>
      <c r="N9" s="60">
        <v>233851.60175700003</v>
      </c>
      <c r="O9" s="57">
        <v>3769.8885909999999</v>
      </c>
      <c r="P9" s="57">
        <v>138048493.15216199</v>
      </c>
      <c r="Q9" s="60">
        <v>8414707.7674529999</v>
      </c>
      <c r="R9" s="57">
        <v>240.11685900000001</v>
      </c>
      <c r="S9" s="57">
        <v>81706873.483926997</v>
      </c>
      <c r="T9" s="60">
        <v>2663167.0305170002</v>
      </c>
      <c r="U9" s="57">
        <v>399.25948099999999</v>
      </c>
      <c r="V9" s="57">
        <v>13049584.811457999</v>
      </c>
      <c r="W9" s="60">
        <v>221315.22810399998</v>
      </c>
      <c r="X9" s="57">
        <v>77.695520000000016</v>
      </c>
      <c r="Y9" s="57">
        <v>33969647.430739</v>
      </c>
      <c r="Z9" s="60">
        <v>341775.232648</v>
      </c>
      <c r="AA9" s="57">
        <v>112.996</v>
      </c>
      <c r="AB9" s="57">
        <v>16724967.687912999</v>
      </c>
      <c r="AC9" s="60">
        <v>203316.275612</v>
      </c>
      <c r="AD9" s="57">
        <v>28.719878999999999</v>
      </c>
      <c r="AE9" s="57">
        <v>10299460.833667999</v>
      </c>
      <c r="AF9" s="60">
        <v>195019.54672400001</v>
      </c>
      <c r="AG9" s="57">
        <v>11595.104323</v>
      </c>
      <c r="AH9" s="57">
        <v>155962676.44428399</v>
      </c>
      <c r="AI9" s="60">
        <v>5272441.4150879988</v>
      </c>
      <c r="AJ9" s="57">
        <v>116.087458</v>
      </c>
      <c r="AK9" s="57">
        <v>13074552.521325998</v>
      </c>
      <c r="AL9" s="60">
        <v>244436.493109</v>
      </c>
      <c r="AM9" s="57">
        <v>623.85399099999995</v>
      </c>
      <c r="AN9" s="57">
        <v>111840318.70633696</v>
      </c>
      <c r="AO9" s="60">
        <v>1668959.9322510001</v>
      </c>
      <c r="AP9" s="57">
        <v>378.94200599999999</v>
      </c>
      <c r="AQ9" s="57">
        <v>18986863.799465001</v>
      </c>
      <c r="AR9" s="60">
        <v>405186.20566900005</v>
      </c>
      <c r="AS9" s="57">
        <v>87.155000000000001</v>
      </c>
      <c r="AT9" s="57">
        <v>14426307.137949001</v>
      </c>
      <c r="AU9" s="60">
        <v>410797.63997699996</v>
      </c>
      <c r="AV9" s="57">
        <v>91.939001000000005</v>
      </c>
      <c r="AW9" s="57">
        <v>40015621.168832995</v>
      </c>
      <c r="AX9" s="60">
        <v>1272574.4954169998</v>
      </c>
      <c r="AY9" s="57">
        <v>550.31099900000004</v>
      </c>
      <c r="AZ9" s="57">
        <v>135822075.999836</v>
      </c>
      <c r="BA9" s="60">
        <v>2276024.1054839999</v>
      </c>
      <c r="BB9" s="57">
        <v>69.088999999999999</v>
      </c>
      <c r="BC9" s="57">
        <v>25933949.010552999</v>
      </c>
      <c r="BD9" s="60">
        <v>1016872.22826</v>
      </c>
      <c r="BE9" s="57">
        <v>818.85706500000003</v>
      </c>
      <c r="BF9" s="57">
        <v>32589138.474849999</v>
      </c>
      <c r="BG9" s="60">
        <v>854641.36075800005</v>
      </c>
      <c r="BH9" s="57">
        <v>315.21959300000003</v>
      </c>
      <c r="BI9" s="57">
        <v>36845573.766043</v>
      </c>
      <c r="BJ9" s="60">
        <v>537166.62111499999</v>
      </c>
      <c r="BK9" s="57">
        <v>1217.566114</v>
      </c>
      <c r="BL9" s="57">
        <v>48508201.828869998</v>
      </c>
      <c r="BM9" s="60">
        <v>2350764.7237080005</v>
      </c>
      <c r="BN9" s="57">
        <v>291.359422</v>
      </c>
      <c r="BO9" s="57">
        <v>49741107.535713002</v>
      </c>
      <c r="BP9" s="60">
        <v>474626.19865800015</v>
      </c>
      <c r="BQ9" s="57">
        <v>81.622</v>
      </c>
      <c r="BR9" s="57">
        <v>12576151.900627999</v>
      </c>
      <c r="BS9" s="60">
        <v>91202.183227000001</v>
      </c>
      <c r="BT9" s="57">
        <v>1951.6635289999999</v>
      </c>
      <c r="BU9" s="57">
        <v>32040394.863562994</v>
      </c>
      <c r="BV9" s="60">
        <v>521287.03967600001</v>
      </c>
      <c r="BW9" s="57">
        <v>2204.7148710000001</v>
      </c>
      <c r="BX9" s="57">
        <v>51581597.459390998</v>
      </c>
      <c r="BY9" s="60">
        <v>1224447.806297</v>
      </c>
      <c r="BZ9" s="57">
        <v>333.56643599999995</v>
      </c>
      <c r="CA9" s="57">
        <v>30076349.779360004</v>
      </c>
      <c r="CB9" s="60">
        <v>437205.19927700004</v>
      </c>
      <c r="CC9" s="57">
        <v>488.02100000000002</v>
      </c>
      <c r="CD9" s="57">
        <v>79882436.222310007</v>
      </c>
      <c r="CE9" s="60">
        <v>1635027.3618429997</v>
      </c>
      <c r="CF9" s="57">
        <v>185.91924699999996</v>
      </c>
      <c r="CG9" s="57">
        <v>28205939.970645003</v>
      </c>
      <c r="CH9" s="60">
        <v>341917.952299</v>
      </c>
      <c r="CI9" s="57">
        <v>61056.116386000002</v>
      </c>
      <c r="CJ9" s="57">
        <v>42107402.171014011</v>
      </c>
      <c r="CK9" s="60">
        <v>1990689.9633490001</v>
      </c>
      <c r="CL9" s="57">
        <v>262.08299</v>
      </c>
      <c r="CM9" s="57">
        <v>35055614.948768996</v>
      </c>
      <c r="CN9" s="60">
        <v>576994.62215700012</v>
      </c>
      <c r="CO9" s="57">
        <v>173.119</v>
      </c>
      <c r="CP9" s="57">
        <v>28505592.890669998</v>
      </c>
      <c r="CQ9" s="60">
        <v>408093.53805099998</v>
      </c>
      <c r="CR9" s="58">
        <v>2365022756.9471626</v>
      </c>
    </row>
    <row r="10" spans="1:96" ht="26.45" customHeight="1" x14ac:dyDescent="0.25">
      <c r="A10" s="1">
        <v>6</v>
      </c>
      <c r="B10" s="8" t="s">
        <v>55</v>
      </c>
      <c r="C10" s="61">
        <v>6882533.8657360002</v>
      </c>
      <c r="D10" s="61">
        <v>620377207.87961304</v>
      </c>
      <c r="E10" s="64">
        <v>174149336.09386304</v>
      </c>
      <c r="F10" s="61">
        <v>317.53472899999997</v>
      </c>
      <c r="G10" s="61">
        <v>94197600.630436987</v>
      </c>
      <c r="H10" s="64">
        <v>3337185.3618910001</v>
      </c>
      <c r="I10" s="61">
        <v>213.59152699999999</v>
      </c>
      <c r="J10" s="61">
        <v>88021597.08228898</v>
      </c>
      <c r="K10" s="64">
        <v>1027339.1678710002</v>
      </c>
      <c r="L10" s="61">
        <v>317.88900000000001</v>
      </c>
      <c r="M10" s="61">
        <v>28845399.932052001</v>
      </c>
      <c r="N10" s="64">
        <v>270351.55481599999</v>
      </c>
      <c r="O10" s="61">
        <v>3046.7352740000006</v>
      </c>
      <c r="P10" s="61">
        <v>141454707.46631598</v>
      </c>
      <c r="Q10" s="64">
        <v>10724382.282581</v>
      </c>
      <c r="R10" s="61">
        <v>263.393036</v>
      </c>
      <c r="S10" s="61">
        <v>82162881.102461994</v>
      </c>
      <c r="T10" s="64">
        <v>2557986.5607220004</v>
      </c>
      <c r="U10" s="61">
        <v>302.84752099999997</v>
      </c>
      <c r="V10" s="61">
        <v>13397722.714707</v>
      </c>
      <c r="W10" s="64">
        <v>284767.45996400004</v>
      </c>
      <c r="X10" s="61">
        <v>86.681450000000012</v>
      </c>
      <c r="Y10" s="61">
        <v>34415954.104743995</v>
      </c>
      <c r="Z10" s="64">
        <v>398775.07981199992</v>
      </c>
      <c r="AA10" s="61">
        <v>118.63599999999998</v>
      </c>
      <c r="AB10" s="61">
        <v>17756630.792955004</v>
      </c>
      <c r="AC10" s="64">
        <v>196405.07705500003</v>
      </c>
      <c r="AD10" s="61">
        <v>31.265659999999997</v>
      </c>
      <c r="AE10" s="61">
        <v>10345708.959355999</v>
      </c>
      <c r="AF10" s="64">
        <v>239787.30122300002</v>
      </c>
      <c r="AG10" s="61">
        <v>9446.301085000001</v>
      </c>
      <c r="AH10" s="61">
        <v>161245871.08549696</v>
      </c>
      <c r="AI10" s="64">
        <v>4987889.9564249981</v>
      </c>
      <c r="AJ10" s="61">
        <v>99.277999999999992</v>
      </c>
      <c r="AK10" s="61">
        <v>14201603.799999002</v>
      </c>
      <c r="AL10" s="64">
        <v>294023.20638999995</v>
      </c>
      <c r="AM10" s="61">
        <v>620.97345300000006</v>
      </c>
      <c r="AN10" s="61">
        <v>112299153.143582</v>
      </c>
      <c r="AO10" s="64">
        <v>1709130.2775089999</v>
      </c>
      <c r="AP10" s="61">
        <v>488.82216499999998</v>
      </c>
      <c r="AQ10" s="61">
        <v>20662124.321036</v>
      </c>
      <c r="AR10" s="64">
        <v>437633.858756</v>
      </c>
      <c r="AS10" s="61">
        <v>68.729702000000017</v>
      </c>
      <c r="AT10" s="61">
        <v>14979768.792846002</v>
      </c>
      <c r="AU10" s="64">
        <v>627406.49653600005</v>
      </c>
      <c r="AV10" s="61">
        <v>127.765</v>
      </c>
      <c r="AW10" s="61">
        <v>42187129.210630998</v>
      </c>
      <c r="AX10" s="64">
        <v>1400670.9599910001</v>
      </c>
      <c r="AY10" s="61">
        <v>720.44979999999987</v>
      </c>
      <c r="AZ10" s="61">
        <v>145784738.30651501</v>
      </c>
      <c r="BA10" s="64">
        <v>2524826.1814280003</v>
      </c>
      <c r="BB10" s="61">
        <v>94.865000000000009</v>
      </c>
      <c r="BC10" s="61">
        <v>28516320.162074003</v>
      </c>
      <c r="BD10" s="64">
        <v>1015980.6666699998</v>
      </c>
      <c r="BE10" s="61">
        <v>723.51132800000005</v>
      </c>
      <c r="BF10" s="61">
        <v>33224313.669487003</v>
      </c>
      <c r="BG10" s="64">
        <v>1073504.628756</v>
      </c>
      <c r="BH10" s="61">
        <v>326.44708999999995</v>
      </c>
      <c r="BI10" s="61">
        <v>45472744.086956009</v>
      </c>
      <c r="BJ10" s="64">
        <v>562204.47244300006</v>
      </c>
      <c r="BK10" s="61">
        <v>1530.262264</v>
      </c>
      <c r="BL10" s="61">
        <v>50258018.012715988</v>
      </c>
      <c r="BM10" s="64">
        <v>2438099.1211740002</v>
      </c>
      <c r="BN10" s="61">
        <v>353.76409000000001</v>
      </c>
      <c r="BO10" s="61">
        <v>53236495.695300005</v>
      </c>
      <c r="BP10" s="64">
        <v>435104.30767700006</v>
      </c>
      <c r="BQ10" s="61">
        <v>125.50327299999999</v>
      </c>
      <c r="BR10" s="61">
        <v>13101471.254818</v>
      </c>
      <c r="BS10" s="64">
        <v>118748.87297899998</v>
      </c>
      <c r="BT10" s="61">
        <v>1781.1357149999999</v>
      </c>
      <c r="BU10" s="61">
        <v>34676454.182062007</v>
      </c>
      <c r="BV10" s="64">
        <v>606746.3854100001</v>
      </c>
      <c r="BW10" s="61">
        <v>2395.950468</v>
      </c>
      <c r="BX10" s="61">
        <v>61263805.467164978</v>
      </c>
      <c r="BY10" s="64">
        <v>1324420.019109</v>
      </c>
      <c r="BZ10" s="61">
        <v>495.92872299999999</v>
      </c>
      <c r="CA10" s="61">
        <v>31433560.582093999</v>
      </c>
      <c r="CB10" s="64">
        <v>472064.55021699995</v>
      </c>
      <c r="CC10" s="61">
        <v>580.4511</v>
      </c>
      <c r="CD10" s="61">
        <v>90531396.267665014</v>
      </c>
      <c r="CE10" s="64">
        <v>1891036.9095010001</v>
      </c>
      <c r="CF10" s="61">
        <v>263.25603100000001</v>
      </c>
      <c r="CG10" s="61">
        <v>29320982.217008002</v>
      </c>
      <c r="CH10" s="64">
        <v>337984.73770600004</v>
      </c>
      <c r="CI10" s="61">
        <v>56251.454623000005</v>
      </c>
      <c r="CJ10" s="61">
        <v>43161693.939420998</v>
      </c>
      <c r="CK10" s="64">
        <v>2115531.2066679997</v>
      </c>
      <c r="CL10" s="61">
        <v>356.12724399999996</v>
      </c>
      <c r="CM10" s="61">
        <v>37337737.092591003</v>
      </c>
      <c r="CN10" s="64">
        <v>743089.73751100001</v>
      </c>
      <c r="CO10" s="61">
        <v>207.95580000000001</v>
      </c>
      <c r="CP10" s="61">
        <v>28338794.196947999</v>
      </c>
      <c r="CQ10" s="64">
        <v>550846.64148899994</v>
      </c>
      <c r="CR10" s="62">
        <v>2448027136.6573715</v>
      </c>
    </row>
    <row r="11" spans="1:96" ht="26.45" customHeight="1" x14ac:dyDescent="0.25">
      <c r="A11" s="1">
        <v>7</v>
      </c>
      <c r="B11" s="8" t="s">
        <v>62</v>
      </c>
      <c r="C11" s="65">
        <v>7077916.6080109999</v>
      </c>
      <c r="D11" s="65">
        <v>659505144.34152997</v>
      </c>
      <c r="E11" s="68">
        <v>206515641.166509</v>
      </c>
      <c r="F11" s="65">
        <v>218.59263000000001</v>
      </c>
      <c r="G11" s="65">
        <v>99783367.295182005</v>
      </c>
      <c r="H11" s="68">
        <v>1347698.7030319998</v>
      </c>
      <c r="I11" s="65">
        <v>252.52030099999996</v>
      </c>
      <c r="J11" s="65">
        <v>95212595.786284</v>
      </c>
      <c r="K11" s="68">
        <v>1272175.8790779999</v>
      </c>
      <c r="L11" s="65">
        <v>211.79730000000001</v>
      </c>
      <c r="M11" s="65">
        <v>29256541.365199003</v>
      </c>
      <c r="N11" s="68">
        <v>355248.51252700004</v>
      </c>
      <c r="O11" s="65">
        <v>1942.5017410000003</v>
      </c>
      <c r="P11" s="65">
        <v>150293217.69051301</v>
      </c>
      <c r="Q11" s="68">
        <v>4371069.9015489994</v>
      </c>
      <c r="R11" s="65">
        <v>153.10645299999999</v>
      </c>
      <c r="S11" s="65">
        <v>86695560.627155989</v>
      </c>
      <c r="T11" s="68">
        <v>2445859.7892539999</v>
      </c>
      <c r="U11" s="65">
        <v>250.37030099999998</v>
      </c>
      <c r="V11" s="65">
        <v>14307687.289615</v>
      </c>
      <c r="W11" s="68">
        <v>264593.75894099998</v>
      </c>
      <c r="X11" s="65">
        <v>100.72455000000001</v>
      </c>
      <c r="Y11" s="65">
        <v>36246151.087122001</v>
      </c>
      <c r="Z11" s="68">
        <v>554801.91308899969</v>
      </c>
      <c r="AA11" s="65">
        <v>101.6113</v>
      </c>
      <c r="AB11" s="65">
        <v>18881475.347469002</v>
      </c>
      <c r="AC11" s="68">
        <v>330411.78243299993</v>
      </c>
      <c r="AD11" s="65">
        <v>46.510410999999998</v>
      </c>
      <c r="AE11" s="65">
        <v>11323970.298690999</v>
      </c>
      <c r="AF11" s="68">
        <v>228960.39797700002</v>
      </c>
      <c r="AG11" s="65">
        <v>10459.719911</v>
      </c>
      <c r="AH11" s="65">
        <v>169453817.68879402</v>
      </c>
      <c r="AI11" s="68">
        <v>4812653.4208539994</v>
      </c>
      <c r="AJ11" s="65">
        <v>95.220299999999995</v>
      </c>
      <c r="AK11" s="65">
        <v>15054668.412393002</v>
      </c>
      <c r="AL11" s="68">
        <v>238313.56165300001</v>
      </c>
      <c r="AM11" s="65">
        <v>505.91355699999997</v>
      </c>
      <c r="AN11" s="65">
        <v>121369873.60522999</v>
      </c>
      <c r="AO11" s="68">
        <v>1863296.7304699998</v>
      </c>
      <c r="AP11" s="65">
        <v>429.07860000000005</v>
      </c>
      <c r="AQ11" s="65">
        <v>22169973.144770999</v>
      </c>
      <c r="AR11" s="68">
        <v>462524.43491199997</v>
      </c>
      <c r="AS11" s="65">
        <v>68.090299999999999</v>
      </c>
      <c r="AT11" s="65">
        <v>14923300.353747999</v>
      </c>
      <c r="AU11" s="68">
        <v>415834.82023499999</v>
      </c>
      <c r="AV11" s="65">
        <v>93.912630000000007</v>
      </c>
      <c r="AW11" s="65">
        <v>50013836.272541992</v>
      </c>
      <c r="AX11" s="68">
        <v>1479245.354241</v>
      </c>
      <c r="AY11" s="65">
        <v>533.88351</v>
      </c>
      <c r="AZ11" s="65">
        <v>154616665.41354597</v>
      </c>
      <c r="BA11" s="68">
        <v>2481485.0446889997</v>
      </c>
      <c r="BB11" s="65">
        <v>76.796980000000005</v>
      </c>
      <c r="BC11" s="65">
        <v>30681527.820447002</v>
      </c>
      <c r="BD11" s="68">
        <v>816233.34202999994</v>
      </c>
      <c r="BE11" s="65">
        <v>1066.958944</v>
      </c>
      <c r="BF11" s="65">
        <v>36611592.996358007</v>
      </c>
      <c r="BG11" s="68">
        <v>1037905.7919400001</v>
      </c>
      <c r="BH11" s="65">
        <v>251.50005300000001</v>
      </c>
      <c r="BI11" s="65">
        <v>46498898.544845</v>
      </c>
      <c r="BJ11" s="68">
        <v>554959.42294299998</v>
      </c>
      <c r="BK11" s="65">
        <v>1247.7065099999998</v>
      </c>
      <c r="BL11" s="65">
        <v>58668143.78158699</v>
      </c>
      <c r="BM11" s="68">
        <v>3212321.3120480003</v>
      </c>
      <c r="BN11" s="65">
        <v>223.33706400000003</v>
      </c>
      <c r="BO11" s="65">
        <v>58471352.642817996</v>
      </c>
      <c r="BP11" s="68">
        <v>581379.27927099983</v>
      </c>
      <c r="BQ11" s="65">
        <v>134.21864500000001</v>
      </c>
      <c r="BR11" s="65">
        <v>13442799.957320999</v>
      </c>
      <c r="BS11" s="68">
        <v>223468.25716299994</v>
      </c>
      <c r="BT11" s="65">
        <v>1431.5747100000001</v>
      </c>
      <c r="BU11" s="65">
        <v>38154466.165647</v>
      </c>
      <c r="BV11" s="68">
        <v>636368.74801899993</v>
      </c>
      <c r="BW11" s="65">
        <v>2121.6730699999998</v>
      </c>
      <c r="BX11" s="65">
        <v>59158295.206368007</v>
      </c>
      <c r="BY11" s="68">
        <v>1316521.678412</v>
      </c>
      <c r="BZ11" s="65">
        <v>309.95573999999993</v>
      </c>
      <c r="CA11" s="65">
        <v>32556124.914490998</v>
      </c>
      <c r="CB11" s="68">
        <v>524339.44580199989</v>
      </c>
      <c r="CC11" s="65">
        <v>455.49590999999998</v>
      </c>
      <c r="CD11" s="65">
        <v>89348398.912322015</v>
      </c>
      <c r="CE11" s="68">
        <v>2203005.4779679999</v>
      </c>
      <c r="CF11" s="65">
        <v>184.44413799999998</v>
      </c>
      <c r="CG11" s="65">
        <v>30676729.035592996</v>
      </c>
      <c r="CH11" s="68">
        <v>624668.21856700012</v>
      </c>
      <c r="CI11" s="65">
        <v>161189.34151699999</v>
      </c>
      <c r="CJ11" s="65">
        <v>49186199.485070996</v>
      </c>
      <c r="CK11" s="68">
        <v>2210407.1363830003</v>
      </c>
      <c r="CL11" s="65">
        <v>262.02729999999997</v>
      </c>
      <c r="CM11" s="65">
        <v>40759838.308742002</v>
      </c>
      <c r="CN11" s="68">
        <v>719193.29472399992</v>
      </c>
      <c r="CO11" s="65">
        <v>226.9581</v>
      </c>
      <c r="CP11" s="65">
        <v>31547692.993479997</v>
      </c>
      <c r="CQ11" s="68">
        <v>1031106.9887359999</v>
      </c>
      <c r="CR11" s="66">
        <v>2617264162.5008111</v>
      </c>
    </row>
    <row r="12" spans="1:96" ht="26.45" customHeight="1" x14ac:dyDescent="0.25">
      <c r="A12" s="1">
        <v>8</v>
      </c>
      <c r="B12" s="8" t="s">
        <v>63</v>
      </c>
      <c r="C12" s="65">
        <v>7215306.7113069985</v>
      </c>
      <c r="D12" s="65">
        <v>559925215.70548499</v>
      </c>
      <c r="E12" s="68">
        <v>130563627.21396902</v>
      </c>
      <c r="F12" s="65">
        <v>235.70449499999998</v>
      </c>
      <c r="G12" s="65">
        <v>83657266.004896984</v>
      </c>
      <c r="H12" s="68">
        <v>1362728.3766399997</v>
      </c>
      <c r="I12" s="65">
        <v>192.45009999999999</v>
      </c>
      <c r="J12" s="65">
        <v>77034459.994871005</v>
      </c>
      <c r="K12" s="68">
        <v>1266449.8285340001</v>
      </c>
      <c r="L12" s="65">
        <v>234.83699999999999</v>
      </c>
      <c r="M12" s="65">
        <v>24985409.557080004</v>
      </c>
      <c r="N12" s="68">
        <v>362394.54445799999</v>
      </c>
      <c r="O12" s="65">
        <v>3057.3686399999997</v>
      </c>
      <c r="P12" s="65">
        <v>130001931.14660101</v>
      </c>
      <c r="Q12" s="68">
        <v>4082239.9094719999</v>
      </c>
      <c r="R12" s="65">
        <v>232.06096200000002</v>
      </c>
      <c r="S12" s="65">
        <v>74166431.019851997</v>
      </c>
      <c r="T12" s="68">
        <v>2375450.9216349996</v>
      </c>
      <c r="U12" s="65">
        <v>270.324003</v>
      </c>
      <c r="V12" s="65">
        <v>11720182.080356</v>
      </c>
      <c r="W12" s="68">
        <v>268164.03200999997</v>
      </c>
      <c r="X12" s="65">
        <v>113.95201999999999</v>
      </c>
      <c r="Y12" s="65">
        <v>34537679.024097003</v>
      </c>
      <c r="Z12" s="68">
        <v>554148.79817400011</v>
      </c>
      <c r="AA12" s="65">
        <v>105.041009</v>
      </c>
      <c r="AB12" s="65">
        <v>16483811.365546001</v>
      </c>
      <c r="AC12" s="68">
        <v>401443.00638999988</v>
      </c>
      <c r="AD12" s="65">
        <v>36.700412999999998</v>
      </c>
      <c r="AE12" s="65">
        <v>10313714.727197001</v>
      </c>
      <c r="AF12" s="68">
        <v>258903.824326</v>
      </c>
      <c r="AG12" s="65">
        <v>14355.451601999999</v>
      </c>
      <c r="AH12" s="65">
        <v>144527233.93565699</v>
      </c>
      <c r="AI12" s="68">
        <v>4471412.066792001</v>
      </c>
      <c r="AJ12" s="65">
        <v>101.663</v>
      </c>
      <c r="AK12" s="65">
        <v>13569978.163224999</v>
      </c>
      <c r="AL12" s="68">
        <v>238011.72274</v>
      </c>
      <c r="AM12" s="65">
        <v>575.82441300000005</v>
      </c>
      <c r="AN12" s="65">
        <v>107144095.868444</v>
      </c>
      <c r="AO12" s="68">
        <v>1966851.6431190001</v>
      </c>
      <c r="AP12" s="65">
        <v>538.60887000000002</v>
      </c>
      <c r="AQ12" s="65">
        <v>18672568.892307997</v>
      </c>
      <c r="AR12" s="68">
        <v>486380.05753300007</v>
      </c>
      <c r="AS12" s="65">
        <v>77.674412999999987</v>
      </c>
      <c r="AT12" s="65">
        <v>13130232.313837003</v>
      </c>
      <c r="AU12" s="68">
        <v>468111.19723400002</v>
      </c>
      <c r="AV12" s="65">
        <v>105.39844000000001</v>
      </c>
      <c r="AW12" s="65">
        <v>49550922.841992997</v>
      </c>
      <c r="AX12" s="68">
        <v>1642074.7446310001</v>
      </c>
      <c r="AY12" s="65">
        <v>666.93193299999996</v>
      </c>
      <c r="AZ12" s="65">
        <v>134597420.83117399</v>
      </c>
      <c r="BA12" s="68">
        <v>2838143.7617800003</v>
      </c>
      <c r="BB12" s="65">
        <v>90.772819999999996</v>
      </c>
      <c r="BC12" s="65">
        <v>25868733.573094998</v>
      </c>
      <c r="BD12" s="68">
        <v>817178.53636999999</v>
      </c>
      <c r="BE12" s="65">
        <v>819.98398200000008</v>
      </c>
      <c r="BF12" s="65">
        <v>29345231.102677997</v>
      </c>
      <c r="BG12" s="68">
        <v>911375.11610499991</v>
      </c>
      <c r="BH12" s="65">
        <v>306.58397200000002</v>
      </c>
      <c r="BI12" s="65">
        <v>35617909.582724005</v>
      </c>
      <c r="BJ12" s="68">
        <v>566342.62571200007</v>
      </c>
      <c r="BK12" s="65">
        <v>1212.1632719999998</v>
      </c>
      <c r="BL12" s="65">
        <v>50330346.540560998</v>
      </c>
      <c r="BM12" s="68">
        <v>3197589.3889339999</v>
      </c>
      <c r="BN12" s="65">
        <v>299.40700900000002</v>
      </c>
      <c r="BO12" s="65">
        <v>45756548.819878995</v>
      </c>
      <c r="BP12" s="68">
        <v>613871.83468500024</v>
      </c>
      <c r="BQ12" s="65">
        <v>133.988</v>
      </c>
      <c r="BR12" s="65">
        <v>11867978.303941999</v>
      </c>
      <c r="BS12" s="68">
        <v>228112.98693099999</v>
      </c>
      <c r="BT12" s="65">
        <v>1458.7223140000001</v>
      </c>
      <c r="BU12" s="65">
        <v>33011578.172148999</v>
      </c>
      <c r="BV12" s="68">
        <v>699898.17256999994</v>
      </c>
      <c r="BW12" s="65">
        <v>1817.4936210000001</v>
      </c>
      <c r="BX12" s="65">
        <v>53025527.946545996</v>
      </c>
      <c r="BY12" s="68">
        <v>1448512.3163439999</v>
      </c>
      <c r="BZ12" s="65">
        <v>346.85280299999999</v>
      </c>
      <c r="CA12" s="65">
        <v>29092389.594837002</v>
      </c>
      <c r="CB12" s="68">
        <v>550376.13075900031</v>
      </c>
      <c r="CC12" s="65">
        <v>509.51479999999998</v>
      </c>
      <c r="CD12" s="65">
        <v>80787055.437598005</v>
      </c>
      <c r="CE12" s="68">
        <v>2101761.3313300004</v>
      </c>
      <c r="CF12" s="65">
        <v>258.36738800000001</v>
      </c>
      <c r="CG12" s="65">
        <v>27301025.172463007</v>
      </c>
      <c r="CH12" s="68">
        <v>659891.34050500009</v>
      </c>
      <c r="CI12" s="65">
        <v>153934.01636700003</v>
      </c>
      <c r="CJ12" s="65">
        <v>49457142.682155997</v>
      </c>
      <c r="CK12" s="68">
        <v>2265975.2497730004</v>
      </c>
      <c r="CL12" s="65">
        <v>297.66800000000001</v>
      </c>
      <c r="CM12" s="65">
        <v>33859651.059331</v>
      </c>
      <c r="CN12" s="68">
        <v>771891.06440799998</v>
      </c>
      <c r="CO12" s="65">
        <v>193.13943</v>
      </c>
      <c r="CP12" s="65">
        <v>27570466.459877998</v>
      </c>
      <c r="CQ12" s="68">
        <v>944754.22291299992</v>
      </c>
      <c r="CR12" s="66">
        <v>2213692089.2636313</v>
      </c>
    </row>
    <row r="13" spans="1:96" ht="26.45" customHeight="1" x14ac:dyDescent="0.25">
      <c r="A13" s="1">
        <v>9</v>
      </c>
      <c r="B13" s="8" t="s">
        <v>64</v>
      </c>
      <c r="C13" s="65">
        <v>7051803.2276519993</v>
      </c>
      <c r="D13" s="65">
        <v>503412587.98139489</v>
      </c>
      <c r="E13" s="68">
        <v>119482647.69045399</v>
      </c>
      <c r="F13" s="65">
        <v>328.59088300000008</v>
      </c>
      <c r="G13" s="65">
        <v>74252669.193656996</v>
      </c>
      <c r="H13" s="68">
        <v>1248087.173765</v>
      </c>
      <c r="I13" s="65">
        <v>264.16000100000002</v>
      </c>
      <c r="J13" s="65">
        <v>65715529.790170997</v>
      </c>
      <c r="K13" s="68">
        <v>1016150.0329459999</v>
      </c>
      <c r="L13" s="65">
        <v>297.89877399999995</v>
      </c>
      <c r="M13" s="65">
        <v>22411252.260984004</v>
      </c>
      <c r="N13" s="68">
        <v>370252.74922899989</v>
      </c>
      <c r="O13" s="65">
        <v>2729.6386170000001</v>
      </c>
      <c r="P13" s="65">
        <v>118509428.370579</v>
      </c>
      <c r="Q13" s="68">
        <v>4109118.7409009999</v>
      </c>
      <c r="R13" s="65">
        <v>294.53518700000001</v>
      </c>
      <c r="S13" s="65">
        <v>68751462.141249999</v>
      </c>
      <c r="T13" s="68">
        <v>2492913.1394419991</v>
      </c>
      <c r="U13" s="65">
        <v>300.96674299999995</v>
      </c>
      <c r="V13" s="65">
        <v>10465197.103693999</v>
      </c>
      <c r="W13" s="68">
        <v>250748.320435</v>
      </c>
      <c r="X13" s="65">
        <v>101.45270600000001</v>
      </c>
      <c r="Y13" s="65">
        <v>31587568.227708004</v>
      </c>
      <c r="Z13" s="68">
        <v>573768.92893699999</v>
      </c>
      <c r="AA13" s="65">
        <v>118.496</v>
      </c>
      <c r="AB13" s="65">
        <v>15007457.430034999</v>
      </c>
      <c r="AC13" s="68">
        <v>357930.85848500003</v>
      </c>
      <c r="AD13" s="65">
        <v>68.295548999999994</v>
      </c>
      <c r="AE13" s="65">
        <v>10315060.228619</v>
      </c>
      <c r="AF13" s="68">
        <v>252741.55183799998</v>
      </c>
      <c r="AG13" s="65">
        <v>11855.668309999999</v>
      </c>
      <c r="AH13" s="65">
        <v>133665054.766927</v>
      </c>
      <c r="AI13" s="68">
        <v>3967240.9842639989</v>
      </c>
      <c r="AJ13" s="65">
        <v>68.126794000000004</v>
      </c>
      <c r="AK13" s="65">
        <v>12558228.696647001</v>
      </c>
      <c r="AL13" s="68">
        <v>227707.59295799994</v>
      </c>
      <c r="AM13" s="65">
        <v>543.68386599999997</v>
      </c>
      <c r="AN13" s="65">
        <v>99313533.214223981</v>
      </c>
      <c r="AO13" s="68">
        <v>2037075.7825260004</v>
      </c>
      <c r="AP13" s="65">
        <v>590.86333999999999</v>
      </c>
      <c r="AQ13" s="65">
        <v>16882304.884717003</v>
      </c>
      <c r="AR13" s="68">
        <v>482083.03722599999</v>
      </c>
      <c r="AS13" s="65">
        <v>94.773489999999995</v>
      </c>
      <c r="AT13" s="65">
        <v>12279408.559473</v>
      </c>
      <c r="AU13" s="68">
        <v>401186.88745400007</v>
      </c>
      <c r="AV13" s="65">
        <v>123.29556099999999</v>
      </c>
      <c r="AW13" s="65">
        <v>43945480.464730002</v>
      </c>
      <c r="AX13" s="68">
        <v>1613217.175605</v>
      </c>
      <c r="AY13" s="65">
        <v>751.14817499999992</v>
      </c>
      <c r="AZ13" s="65">
        <v>118876987.087101</v>
      </c>
      <c r="BA13" s="68">
        <v>2909565.614875</v>
      </c>
      <c r="BB13" s="65">
        <v>100.28999999999999</v>
      </c>
      <c r="BC13" s="65">
        <v>23130618.678002004</v>
      </c>
      <c r="BD13" s="68">
        <v>770863.77256900002</v>
      </c>
      <c r="BE13" s="65">
        <v>599.29873299999986</v>
      </c>
      <c r="BF13" s="65">
        <v>27422486.354323003</v>
      </c>
      <c r="BG13" s="68">
        <v>841448.47583000024</v>
      </c>
      <c r="BH13" s="65">
        <v>320.75183100000004</v>
      </c>
      <c r="BI13" s="65">
        <v>28750161.975774001</v>
      </c>
      <c r="BJ13" s="68">
        <v>507388.46005599992</v>
      </c>
      <c r="BK13" s="65">
        <v>1448.9766740000002</v>
      </c>
      <c r="BL13" s="65">
        <v>46729110.072153002</v>
      </c>
      <c r="BM13" s="68">
        <v>3000571.477525</v>
      </c>
      <c r="BN13" s="65">
        <v>414.34399999999999</v>
      </c>
      <c r="BO13" s="65">
        <v>37929370.901371002</v>
      </c>
      <c r="BP13" s="68">
        <v>563773.25703299989</v>
      </c>
      <c r="BQ13" s="65">
        <v>160.744</v>
      </c>
      <c r="BR13" s="65">
        <v>11088637.901528999</v>
      </c>
      <c r="BS13" s="68">
        <v>227064.21760100001</v>
      </c>
      <c r="BT13" s="65">
        <v>1308.6986590000001</v>
      </c>
      <c r="BU13" s="65">
        <v>29615495.420495003</v>
      </c>
      <c r="BV13" s="68">
        <v>646530.39116100001</v>
      </c>
      <c r="BW13" s="65">
        <v>1713.4146030000002</v>
      </c>
      <c r="BX13" s="65">
        <v>47579415.525430992</v>
      </c>
      <c r="BY13" s="68">
        <v>1534454.451592</v>
      </c>
      <c r="BZ13" s="65">
        <v>403.93985800000002</v>
      </c>
      <c r="CA13" s="65">
        <v>25962662.138566997</v>
      </c>
      <c r="CB13" s="68">
        <v>535155.31260599999</v>
      </c>
      <c r="CC13" s="65">
        <v>554.72829999999999</v>
      </c>
      <c r="CD13" s="65">
        <v>75200454.805318996</v>
      </c>
      <c r="CE13" s="68">
        <v>2088368.9022500003</v>
      </c>
      <c r="CF13" s="65">
        <v>279.69201200000003</v>
      </c>
      <c r="CG13" s="65">
        <v>24898846.374492005</v>
      </c>
      <c r="CH13" s="68">
        <v>641085.15935900016</v>
      </c>
      <c r="CI13" s="65">
        <v>179591.51790399998</v>
      </c>
      <c r="CJ13" s="65">
        <v>44867540.831409</v>
      </c>
      <c r="CK13" s="68">
        <v>2144523.5048890002</v>
      </c>
      <c r="CL13" s="65">
        <v>381.58400000000006</v>
      </c>
      <c r="CM13" s="65">
        <v>30049533.503141999</v>
      </c>
      <c r="CN13" s="68">
        <v>734444.890426</v>
      </c>
      <c r="CO13" s="65">
        <v>234.41649999999998</v>
      </c>
      <c r="CP13" s="65">
        <v>25081028.701372996</v>
      </c>
      <c r="CQ13" s="68">
        <v>896030.87253699999</v>
      </c>
      <c r="CR13" s="66">
        <v>2000436560.2107868</v>
      </c>
    </row>
    <row r="14" spans="1:96" ht="26.45" customHeight="1" x14ac:dyDescent="0.25">
      <c r="A14" s="1">
        <v>10</v>
      </c>
      <c r="B14" s="8" t="s">
        <v>65</v>
      </c>
      <c r="C14" s="65">
        <v>7128218.0308519993</v>
      </c>
      <c r="D14" s="65">
        <v>518332660.26635587</v>
      </c>
      <c r="E14" s="68">
        <v>131509065.99530901</v>
      </c>
      <c r="F14" s="65">
        <v>231.08910899999998</v>
      </c>
      <c r="G14" s="65">
        <v>72712765.178296</v>
      </c>
      <c r="H14" s="68">
        <v>1289856.7231940001</v>
      </c>
      <c r="I14" s="65">
        <v>446.886348</v>
      </c>
      <c r="J14" s="65">
        <v>64633954.058026999</v>
      </c>
      <c r="K14" s="68">
        <v>964046.01058599993</v>
      </c>
      <c r="L14" s="65">
        <v>286.719086</v>
      </c>
      <c r="M14" s="65">
        <v>21890836.071469996</v>
      </c>
      <c r="N14" s="68">
        <v>323793.61552799999</v>
      </c>
      <c r="O14" s="65">
        <v>3818.0776530000003</v>
      </c>
      <c r="P14" s="65">
        <v>119818428.33184101</v>
      </c>
      <c r="Q14" s="68">
        <v>4771310.3556490019</v>
      </c>
      <c r="R14" s="65">
        <v>250.880427</v>
      </c>
      <c r="S14" s="65">
        <v>69446220.253776997</v>
      </c>
      <c r="T14" s="68">
        <v>2543381.6553159999</v>
      </c>
      <c r="U14" s="65">
        <v>269.939052</v>
      </c>
      <c r="V14" s="65">
        <v>11011866.016896999</v>
      </c>
      <c r="W14" s="68">
        <v>296978.07352900004</v>
      </c>
      <c r="X14" s="65">
        <v>104.989998</v>
      </c>
      <c r="Y14" s="65">
        <v>34725220.146865003</v>
      </c>
      <c r="Z14" s="68">
        <v>612276.53531099984</v>
      </c>
      <c r="AA14" s="65">
        <v>100.267</v>
      </c>
      <c r="AB14" s="65">
        <v>14881187.564967003</v>
      </c>
      <c r="AC14" s="68">
        <v>299415.08550099999</v>
      </c>
      <c r="AD14" s="65">
        <v>36.769999999999996</v>
      </c>
      <c r="AE14" s="65">
        <v>10211387.863557</v>
      </c>
      <c r="AF14" s="68">
        <v>272710.55072500004</v>
      </c>
      <c r="AG14" s="65">
        <v>11068.082865</v>
      </c>
      <c r="AH14" s="65">
        <v>133224410.79700702</v>
      </c>
      <c r="AI14" s="68">
        <v>4284202.1692559998</v>
      </c>
      <c r="AJ14" s="65">
        <v>78.525499999999994</v>
      </c>
      <c r="AK14" s="65">
        <v>12477358.583785001</v>
      </c>
      <c r="AL14" s="68">
        <v>212987.82369799996</v>
      </c>
      <c r="AM14" s="65">
        <v>499.70630000000006</v>
      </c>
      <c r="AN14" s="65">
        <v>103016425.49506798</v>
      </c>
      <c r="AO14" s="68">
        <v>2083195.6666300001</v>
      </c>
      <c r="AP14" s="65">
        <v>729.44179800000006</v>
      </c>
      <c r="AQ14" s="65">
        <v>16745341.656220002</v>
      </c>
      <c r="AR14" s="68">
        <v>409134.41858300002</v>
      </c>
      <c r="AS14" s="65">
        <v>79.248139000000009</v>
      </c>
      <c r="AT14" s="65">
        <v>12547435.780537002</v>
      </c>
      <c r="AU14" s="68">
        <v>452605.38112699997</v>
      </c>
      <c r="AV14" s="65">
        <v>107.42054</v>
      </c>
      <c r="AW14" s="65">
        <v>43648590.673205994</v>
      </c>
      <c r="AX14" s="68">
        <v>1637118.8951829995</v>
      </c>
      <c r="AY14" s="65">
        <v>719.43419099999983</v>
      </c>
      <c r="AZ14" s="65">
        <v>119770222.56234601</v>
      </c>
      <c r="BA14" s="68">
        <v>2990807.2463219995</v>
      </c>
      <c r="BB14" s="65">
        <v>103.3085</v>
      </c>
      <c r="BC14" s="65">
        <v>23376912.487585004</v>
      </c>
      <c r="BD14" s="68">
        <v>825826.11726500001</v>
      </c>
      <c r="BE14" s="65">
        <v>667.18386099999998</v>
      </c>
      <c r="BF14" s="65">
        <v>27517362.118960004</v>
      </c>
      <c r="BG14" s="68">
        <v>870573.85242400004</v>
      </c>
      <c r="BH14" s="65">
        <v>317.79142899999999</v>
      </c>
      <c r="BI14" s="65">
        <v>29898237.716922998</v>
      </c>
      <c r="BJ14" s="68">
        <v>499367.47881499998</v>
      </c>
      <c r="BK14" s="65">
        <v>1288.4575090000001</v>
      </c>
      <c r="BL14" s="65">
        <v>47487295.415032007</v>
      </c>
      <c r="BM14" s="68">
        <v>3201778.6619899999</v>
      </c>
      <c r="BN14" s="65">
        <v>298.87299999999999</v>
      </c>
      <c r="BO14" s="65">
        <v>39566119.806009002</v>
      </c>
      <c r="BP14" s="68">
        <v>543079.59645099996</v>
      </c>
      <c r="BQ14" s="65">
        <v>176.74099999999999</v>
      </c>
      <c r="BR14" s="65">
        <v>11413176.133367</v>
      </c>
      <c r="BS14" s="68">
        <v>222748.82297500002</v>
      </c>
      <c r="BT14" s="65">
        <v>1320.6262939999999</v>
      </c>
      <c r="BU14" s="65">
        <v>29117742.437245999</v>
      </c>
      <c r="BV14" s="68">
        <v>774858.77771099983</v>
      </c>
      <c r="BW14" s="65">
        <v>1777.0043540000001</v>
      </c>
      <c r="BX14" s="65">
        <v>47207707.620801993</v>
      </c>
      <c r="BY14" s="68">
        <v>1767284.7803189999</v>
      </c>
      <c r="BZ14" s="65">
        <v>306.82475100000005</v>
      </c>
      <c r="CA14" s="65">
        <v>25934922.754691999</v>
      </c>
      <c r="CB14" s="68">
        <v>502440.66151899996</v>
      </c>
      <c r="CC14" s="65">
        <v>548.64051700000005</v>
      </c>
      <c r="CD14" s="65">
        <v>75833576.451521009</v>
      </c>
      <c r="CE14" s="68">
        <v>2169135.5603020005</v>
      </c>
      <c r="CF14" s="65">
        <v>510.65585800000002</v>
      </c>
      <c r="CG14" s="65">
        <v>24748976.824408002</v>
      </c>
      <c r="CH14" s="68">
        <v>585789.38779099996</v>
      </c>
      <c r="CI14" s="65">
        <v>172637.520792</v>
      </c>
      <c r="CJ14" s="65">
        <v>47200696.558564991</v>
      </c>
      <c r="CK14" s="68">
        <v>2290187.4186069998</v>
      </c>
      <c r="CL14" s="65">
        <v>453.97399999999999</v>
      </c>
      <c r="CM14" s="65">
        <v>29501187.453747004</v>
      </c>
      <c r="CN14" s="68">
        <v>578634.79730899993</v>
      </c>
      <c r="CO14" s="65">
        <v>256.05380500000001</v>
      </c>
      <c r="CP14" s="65">
        <v>25674009.56047</v>
      </c>
      <c r="CQ14" s="68">
        <v>833528.24654999992</v>
      </c>
      <c r="CR14" s="66">
        <v>2041518064.1655514</v>
      </c>
    </row>
    <row r="15" spans="1:96" ht="26.45" customHeight="1" x14ac:dyDescent="0.25">
      <c r="A15" s="1">
        <v>11</v>
      </c>
      <c r="B15" s="8" t="s">
        <v>66</v>
      </c>
      <c r="C15" s="9">
        <v>7499072.0497450009</v>
      </c>
      <c r="D15" s="9">
        <v>606971987.76966608</v>
      </c>
      <c r="E15" s="16">
        <v>162424987.61407402</v>
      </c>
      <c r="F15" s="9">
        <v>273.87585000000001</v>
      </c>
      <c r="G15" s="9">
        <v>87252398.578592002</v>
      </c>
      <c r="H15" s="16">
        <v>1710790.4305360001</v>
      </c>
      <c r="I15" s="9">
        <v>312.37833000000001</v>
      </c>
      <c r="J15" s="9">
        <v>80759120.825778991</v>
      </c>
      <c r="K15" s="16">
        <v>319544.02226700011</v>
      </c>
      <c r="L15" s="9">
        <v>280.74400900000001</v>
      </c>
      <c r="M15" s="9">
        <v>26467463.271675996</v>
      </c>
      <c r="N15" s="16">
        <v>343760.64332700003</v>
      </c>
      <c r="O15" s="9">
        <v>4229.0638159999999</v>
      </c>
      <c r="P15" s="9">
        <v>138727164.78026298</v>
      </c>
      <c r="Q15" s="16">
        <v>3772234.222548</v>
      </c>
      <c r="R15" s="9">
        <v>243.68008800000001</v>
      </c>
      <c r="S15" s="9">
        <v>80498333.799394011</v>
      </c>
      <c r="T15" s="16">
        <v>2887283.4119369998</v>
      </c>
      <c r="U15" s="9">
        <v>322.53411</v>
      </c>
      <c r="V15" s="9">
        <v>12462475.392594999</v>
      </c>
      <c r="W15" s="16">
        <v>74059.506319000022</v>
      </c>
      <c r="X15" s="9">
        <v>118.59555</v>
      </c>
      <c r="Y15" s="9">
        <v>41592895.356501006</v>
      </c>
      <c r="Z15" s="16">
        <v>694784.69616299996</v>
      </c>
      <c r="AA15" s="9">
        <v>107.70100000000001</v>
      </c>
      <c r="AB15" s="9">
        <v>17570216.998903003</v>
      </c>
      <c r="AC15" s="16">
        <v>308667.3017810001</v>
      </c>
      <c r="AD15" s="9">
        <v>35.593382000000005</v>
      </c>
      <c r="AE15" s="9">
        <v>11579885.993742</v>
      </c>
      <c r="AF15" s="16">
        <v>190101.40356999999</v>
      </c>
      <c r="AG15" s="9">
        <v>10776.972133999998</v>
      </c>
      <c r="AH15" s="9">
        <v>152080464.95909101</v>
      </c>
      <c r="AI15" s="16">
        <v>4402374.6104260003</v>
      </c>
      <c r="AJ15" s="9">
        <v>105.53999900000001</v>
      </c>
      <c r="AK15" s="9">
        <v>14362402.431237001</v>
      </c>
      <c r="AL15" s="16">
        <v>112066.34202899999</v>
      </c>
      <c r="AM15" s="9">
        <v>461.029</v>
      </c>
      <c r="AN15" s="9">
        <v>119430687.03413101</v>
      </c>
      <c r="AO15" s="16">
        <v>2260883.2509890003</v>
      </c>
      <c r="AP15" s="9">
        <v>804.78459999999995</v>
      </c>
      <c r="AQ15" s="9">
        <v>20610763.595729999</v>
      </c>
      <c r="AR15" s="16">
        <v>440647.63464399998</v>
      </c>
      <c r="AS15" s="9">
        <v>83.331999999999994</v>
      </c>
      <c r="AT15" s="9">
        <v>14070610.656892</v>
      </c>
      <c r="AU15" s="16">
        <v>536757.03657900007</v>
      </c>
      <c r="AV15" s="9">
        <v>118.42428</v>
      </c>
      <c r="AW15" s="9">
        <v>47198842.288734004</v>
      </c>
      <c r="AX15" s="16">
        <v>2218534.494105</v>
      </c>
      <c r="AY15" s="9">
        <v>790.11300700000004</v>
      </c>
      <c r="AZ15" s="9">
        <v>136844736.45931798</v>
      </c>
      <c r="BA15" s="16">
        <v>3052676.3304900005</v>
      </c>
      <c r="BB15" s="9">
        <v>109.56822200000001</v>
      </c>
      <c r="BC15" s="9">
        <v>27365447.148135003</v>
      </c>
      <c r="BD15" s="16">
        <v>986002.24979400006</v>
      </c>
      <c r="BE15" s="9">
        <v>773.55902700000013</v>
      </c>
      <c r="BF15" s="9">
        <v>32381146.171978001</v>
      </c>
      <c r="BG15" s="16">
        <v>378207.56129000004</v>
      </c>
      <c r="BH15" s="9">
        <v>335.14396299999993</v>
      </c>
      <c r="BI15" s="9">
        <v>37358077.380095996</v>
      </c>
      <c r="BJ15" s="16">
        <v>542205.496897</v>
      </c>
      <c r="BK15" s="9">
        <v>1411.761019</v>
      </c>
      <c r="BL15" s="9">
        <v>54130692.804575995</v>
      </c>
      <c r="BM15" s="16">
        <v>3102265.973911</v>
      </c>
      <c r="BN15" s="9">
        <v>455.77680899999996</v>
      </c>
      <c r="BO15" s="9">
        <v>47226496.147954002</v>
      </c>
      <c r="BP15" s="16">
        <v>577436.13175199984</v>
      </c>
      <c r="BQ15" s="9">
        <v>190.95222000000001</v>
      </c>
      <c r="BR15" s="9">
        <v>12705571.642730998</v>
      </c>
      <c r="BS15" s="16">
        <v>238094.77409900003</v>
      </c>
      <c r="BT15" s="9">
        <v>1347.6172260000001</v>
      </c>
      <c r="BU15" s="9">
        <v>33764067.796978004</v>
      </c>
      <c r="BV15" s="16">
        <v>217584.2053</v>
      </c>
      <c r="BW15" s="9">
        <v>1524.3100390000002</v>
      </c>
      <c r="BX15" s="9">
        <v>55875248.464021996</v>
      </c>
      <c r="BY15" s="16">
        <v>877667.84278799989</v>
      </c>
      <c r="BZ15" s="9">
        <v>330.31</v>
      </c>
      <c r="CA15" s="9">
        <v>31055018.318693995</v>
      </c>
      <c r="CB15" s="16">
        <v>485670.15891799994</v>
      </c>
      <c r="CC15" s="9">
        <v>621.47280899999998</v>
      </c>
      <c r="CD15" s="9">
        <v>88560413.834493995</v>
      </c>
      <c r="CE15" s="16">
        <v>1808079.3182359999</v>
      </c>
      <c r="CF15" s="9">
        <v>479.35379999999998</v>
      </c>
      <c r="CG15" s="9">
        <v>28933140.665740002</v>
      </c>
      <c r="CH15" s="16">
        <v>111747.09208399999</v>
      </c>
      <c r="CI15" s="9">
        <v>210751.27270199999</v>
      </c>
      <c r="CJ15" s="9">
        <v>56517463.466147996</v>
      </c>
      <c r="CK15" s="16">
        <v>2616459.8773480002</v>
      </c>
      <c r="CL15" s="9">
        <v>458.55800099999999</v>
      </c>
      <c r="CM15" s="9">
        <v>36020160.552616999</v>
      </c>
      <c r="CN15" s="16">
        <v>217646.48329600002</v>
      </c>
      <c r="CO15" s="9">
        <v>306.56103299999995</v>
      </c>
      <c r="CP15" s="9">
        <v>28774195.609815001</v>
      </c>
      <c r="CQ15" s="16">
        <v>289020.07262299996</v>
      </c>
      <c r="CR15" s="10">
        <v>2385083063.014112</v>
      </c>
    </row>
    <row r="16" spans="1:96" ht="26.45" customHeight="1" thickBot="1" x14ac:dyDescent="0.3">
      <c r="A16" s="1">
        <v>12</v>
      </c>
      <c r="B16" s="8" t="s">
        <v>67</v>
      </c>
      <c r="C16" s="2">
        <v>7661435.6481180005</v>
      </c>
      <c r="D16" s="2">
        <v>777267524.79141903</v>
      </c>
      <c r="E16" s="17">
        <v>163972522.65070602</v>
      </c>
      <c r="F16" s="2">
        <v>528.50776500000006</v>
      </c>
      <c r="G16" s="2">
        <v>109812852.041743</v>
      </c>
      <c r="H16" s="17">
        <v>697460.3608469998</v>
      </c>
      <c r="I16" s="2">
        <v>472.74900000000002</v>
      </c>
      <c r="J16" s="2">
        <v>93052416.782224998</v>
      </c>
      <c r="K16" s="17">
        <v>79922.713974999991</v>
      </c>
      <c r="L16" s="2">
        <v>616.49172099999998</v>
      </c>
      <c r="M16" s="2">
        <v>32648729.248094</v>
      </c>
      <c r="N16" s="17">
        <v>26494.658614</v>
      </c>
      <c r="O16" s="2">
        <v>4280.1537820000003</v>
      </c>
      <c r="P16" s="2">
        <v>176856762.232813</v>
      </c>
      <c r="Q16" s="17">
        <v>1220478.3074419997</v>
      </c>
      <c r="R16" s="2">
        <v>462.77259499999997</v>
      </c>
      <c r="S16" s="2">
        <v>105486422.26710398</v>
      </c>
      <c r="T16" s="17">
        <v>1940706.4784230003</v>
      </c>
      <c r="U16" s="2">
        <v>504.12300100000004</v>
      </c>
      <c r="V16" s="2">
        <v>15006215.509258</v>
      </c>
      <c r="W16" s="17">
        <v>8543.292621999999</v>
      </c>
      <c r="X16" s="2">
        <v>175.78279699999999</v>
      </c>
      <c r="Y16" s="2">
        <v>47053856.437373988</v>
      </c>
      <c r="Z16" s="17">
        <v>94094.235446000006</v>
      </c>
      <c r="AA16" s="2">
        <v>244.54500000000002</v>
      </c>
      <c r="AB16" s="2">
        <v>21903960.653995994</v>
      </c>
      <c r="AC16" s="17">
        <v>22674.735828000001</v>
      </c>
      <c r="AD16" s="2">
        <v>32.859501999999992</v>
      </c>
      <c r="AE16" s="2">
        <v>14583373.649259999</v>
      </c>
      <c r="AF16" s="17">
        <v>63086.559636000013</v>
      </c>
      <c r="AG16" s="2">
        <v>12277.870159</v>
      </c>
      <c r="AH16" s="2">
        <v>187335216.48237601</v>
      </c>
      <c r="AI16" s="17">
        <v>2513061.8844330003</v>
      </c>
      <c r="AJ16" s="2">
        <v>77.231757000000002</v>
      </c>
      <c r="AK16" s="2">
        <v>17939426.371635001</v>
      </c>
      <c r="AL16" s="17">
        <v>26990.513715000001</v>
      </c>
      <c r="AM16" s="2">
        <v>912.4636999999999</v>
      </c>
      <c r="AN16" s="2">
        <v>141630674.24481902</v>
      </c>
      <c r="AO16" s="17">
        <v>467604.23811200005</v>
      </c>
      <c r="AP16" s="2">
        <v>1291.5668639999999</v>
      </c>
      <c r="AQ16" s="2">
        <v>25829217.757655002</v>
      </c>
      <c r="AR16" s="17">
        <v>51649.346110000006</v>
      </c>
      <c r="AS16" s="2">
        <v>124.41999999999999</v>
      </c>
      <c r="AT16" s="2">
        <v>18324199.810209002</v>
      </c>
      <c r="AU16" s="17">
        <v>48002.533017999995</v>
      </c>
      <c r="AV16" s="2">
        <v>197.982</v>
      </c>
      <c r="AW16" s="2">
        <v>54857391.039592996</v>
      </c>
      <c r="AX16" s="17">
        <v>58848.885735999997</v>
      </c>
      <c r="AY16" s="2">
        <v>1640.6068410000003</v>
      </c>
      <c r="AZ16" s="2">
        <v>163137753.08941299</v>
      </c>
      <c r="BA16" s="17">
        <v>848660.32119100005</v>
      </c>
      <c r="BB16" s="2">
        <v>186.58412100000001</v>
      </c>
      <c r="BC16" s="2">
        <v>34922305.794016995</v>
      </c>
      <c r="BD16" s="17">
        <v>283159.14783500001</v>
      </c>
      <c r="BE16" s="2">
        <v>1348.7075379999999</v>
      </c>
      <c r="BF16" s="2">
        <v>39800530.701703995</v>
      </c>
      <c r="BG16" s="17">
        <v>352349.06190099998</v>
      </c>
      <c r="BH16" s="2">
        <v>556.02901499999996</v>
      </c>
      <c r="BI16" s="2">
        <v>43039584.683883004</v>
      </c>
      <c r="BJ16" s="17">
        <v>88722.826050999996</v>
      </c>
      <c r="BK16" s="2">
        <v>2412.1897479999998</v>
      </c>
      <c r="BL16" s="2">
        <v>70003663.93077299</v>
      </c>
      <c r="BM16" s="17">
        <v>1814886.8831069998</v>
      </c>
      <c r="BN16" s="2">
        <v>907.33</v>
      </c>
      <c r="BO16" s="2">
        <v>55675790.687661998</v>
      </c>
      <c r="BP16" s="17">
        <v>38311.915516000001</v>
      </c>
      <c r="BQ16" s="2">
        <v>223.71600000000001</v>
      </c>
      <c r="BR16" s="2">
        <v>15342650.533614999</v>
      </c>
      <c r="BS16" s="17">
        <v>16579.963772999999</v>
      </c>
      <c r="BT16" s="2">
        <v>948.94200699999999</v>
      </c>
      <c r="BU16" s="2">
        <v>40351572.264991999</v>
      </c>
      <c r="BV16" s="17">
        <v>179952.363044</v>
      </c>
      <c r="BW16" s="2">
        <v>1772.395391</v>
      </c>
      <c r="BX16" s="2">
        <v>71217669.827592999</v>
      </c>
      <c r="BY16" s="17">
        <v>1010513.7547979999</v>
      </c>
      <c r="BZ16" s="2">
        <v>732.07200000000012</v>
      </c>
      <c r="CA16" s="2">
        <v>38687930.286826998</v>
      </c>
      <c r="CB16" s="17">
        <v>31076.691031999999</v>
      </c>
      <c r="CC16" s="2">
        <v>1275.482818</v>
      </c>
      <c r="CD16" s="2">
        <v>113505695.21813399</v>
      </c>
      <c r="CE16" s="17">
        <v>558928.80804300017</v>
      </c>
      <c r="CF16" s="2">
        <v>442.35210399999994</v>
      </c>
      <c r="CG16" s="2">
        <v>37253604.574948996</v>
      </c>
      <c r="CH16" s="17">
        <v>45035.341450999986</v>
      </c>
      <c r="CI16" s="2">
        <v>260418.69371599998</v>
      </c>
      <c r="CJ16" s="2">
        <v>60526458.07378199</v>
      </c>
      <c r="CK16" s="17">
        <v>1259038.4410290001</v>
      </c>
      <c r="CL16" s="2">
        <v>858.3528</v>
      </c>
      <c r="CM16" s="2">
        <v>44914448.700404011</v>
      </c>
      <c r="CN16" s="17">
        <v>40850.905614000003</v>
      </c>
      <c r="CO16" s="2">
        <v>541.02792499999998</v>
      </c>
      <c r="CP16" s="2">
        <v>37626979.820404999</v>
      </c>
      <c r="CQ16" s="17">
        <v>286051.61166699999</v>
      </c>
      <c r="CR16" s="3">
        <v>2891699036.5882263</v>
      </c>
    </row>
    <row r="17" spans="1:96" ht="27" customHeight="1" thickBot="1" x14ac:dyDescent="0.3">
      <c r="A17" s="70" t="s">
        <v>1</v>
      </c>
      <c r="B17" s="71"/>
      <c r="C17" s="2">
        <f>SUM(C5:C16)</f>
        <v>86791243.51695101</v>
      </c>
      <c r="D17" s="2">
        <f t="shared" ref="D17:BO17" si="0">SUM(D5:D16)</f>
        <v>6676514417.5471859</v>
      </c>
      <c r="E17" s="17">
        <f t="shared" si="0"/>
        <v>1864419128.5234292</v>
      </c>
      <c r="F17" s="2">
        <f t="shared" si="0"/>
        <v>3208.7374390000004</v>
      </c>
      <c r="G17" s="2">
        <f t="shared" si="0"/>
        <v>927942237.21692109</v>
      </c>
      <c r="H17" s="17">
        <f t="shared" si="0"/>
        <v>19327634.006768998</v>
      </c>
      <c r="I17" s="2">
        <f t="shared" si="0"/>
        <v>2684.1766440000001</v>
      </c>
      <c r="J17" s="2">
        <f t="shared" si="0"/>
        <v>843886183.55586398</v>
      </c>
      <c r="K17" s="17">
        <f t="shared" si="0"/>
        <v>10697286.182711</v>
      </c>
      <c r="L17" s="2">
        <f t="shared" si="0"/>
        <v>3659.4899029999997</v>
      </c>
      <c r="M17" s="2">
        <f t="shared" si="0"/>
        <v>280695509.63755804</v>
      </c>
      <c r="N17" s="17">
        <f t="shared" si="0"/>
        <v>3196343.7048259997</v>
      </c>
      <c r="O17" s="2">
        <f t="shared" si="0"/>
        <v>43948.027667000002</v>
      </c>
      <c r="P17" s="2">
        <f t="shared" si="0"/>
        <v>1503617482.823019</v>
      </c>
      <c r="Q17" s="17">
        <f t="shared" si="0"/>
        <v>52151449.988437995</v>
      </c>
      <c r="R17" s="2">
        <f t="shared" si="0"/>
        <v>2894.0519519999998</v>
      </c>
      <c r="S17" s="2">
        <f t="shared" si="0"/>
        <v>884747019.49558306</v>
      </c>
      <c r="T17" s="17">
        <f t="shared" si="0"/>
        <v>29347335.484008998</v>
      </c>
      <c r="U17" s="2">
        <f t="shared" si="0"/>
        <v>3582.8319470000001</v>
      </c>
      <c r="V17" s="2">
        <f t="shared" si="0"/>
        <v>141079651.709647</v>
      </c>
      <c r="W17" s="17">
        <f t="shared" si="0"/>
        <v>2357851.6664159996</v>
      </c>
      <c r="X17" s="2">
        <f t="shared" si="0"/>
        <v>1188.2510510000002</v>
      </c>
      <c r="Y17" s="2">
        <f t="shared" si="0"/>
        <v>409416649.76430696</v>
      </c>
      <c r="Z17" s="17">
        <f t="shared" si="0"/>
        <v>5203342.9545119982</v>
      </c>
      <c r="AA17" s="2">
        <f t="shared" si="0"/>
        <v>1418.579215</v>
      </c>
      <c r="AB17" s="2">
        <f t="shared" si="0"/>
        <v>185777932.42530501</v>
      </c>
      <c r="AC17" s="17">
        <f t="shared" si="0"/>
        <v>2867437.8295720001</v>
      </c>
      <c r="AD17" s="2">
        <f t="shared" si="0"/>
        <v>401.21843899999999</v>
      </c>
      <c r="AE17" s="2">
        <f t="shared" si="0"/>
        <v>119572911.10864799</v>
      </c>
      <c r="AF17" s="17">
        <f t="shared" si="0"/>
        <v>2383480.7041620002</v>
      </c>
      <c r="AG17" s="2">
        <f t="shared" si="0"/>
        <v>130616.76184699999</v>
      </c>
      <c r="AH17" s="2">
        <f t="shared" si="0"/>
        <v>1667226364.9195392</v>
      </c>
      <c r="AI17" s="17">
        <f t="shared" si="0"/>
        <v>50905739.947830997</v>
      </c>
      <c r="AJ17" s="2">
        <f t="shared" si="0"/>
        <v>1129.298808</v>
      </c>
      <c r="AK17" s="2">
        <f t="shared" si="0"/>
        <v>149616552.56891701</v>
      </c>
      <c r="AL17" s="17">
        <f t="shared" si="0"/>
        <v>2499384.2836569999</v>
      </c>
      <c r="AM17" s="2">
        <f t="shared" si="0"/>
        <v>7141.1017090000005</v>
      </c>
      <c r="AN17" s="2">
        <f t="shared" si="0"/>
        <v>1266423962.3343587</v>
      </c>
      <c r="AO17" s="17">
        <f t="shared" si="0"/>
        <v>20704038.800921999</v>
      </c>
      <c r="AP17" s="2">
        <f t="shared" si="0"/>
        <v>8629.7301719999996</v>
      </c>
      <c r="AQ17" s="2">
        <f t="shared" si="0"/>
        <v>212737667.24666598</v>
      </c>
      <c r="AR17" s="17">
        <f t="shared" si="0"/>
        <v>4692086.4355589999</v>
      </c>
      <c r="AS17" s="2">
        <f t="shared" si="0"/>
        <v>931.87853300000006</v>
      </c>
      <c r="AT17" s="2">
        <f t="shared" si="0"/>
        <v>159088469.04293901</v>
      </c>
      <c r="AU17" s="17">
        <f t="shared" si="0"/>
        <v>4666476.5933389999</v>
      </c>
      <c r="AV17" s="2">
        <f t="shared" si="0"/>
        <v>1198.5628899999999</v>
      </c>
      <c r="AW17" s="2">
        <f t="shared" si="0"/>
        <v>499104919.31212193</v>
      </c>
      <c r="AX17" s="17">
        <f t="shared" si="0"/>
        <v>15347118.360731</v>
      </c>
      <c r="AY17" s="2">
        <f t="shared" si="0"/>
        <v>8521.6159270000007</v>
      </c>
      <c r="AZ17" s="2">
        <f t="shared" si="0"/>
        <v>1496507951.5101738</v>
      </c>
      <c r="BA17" s="17">
        <f t="shared" si="0"/>
        <v>29047504.394806001</v>
      </c>
      <c r="BB17" s="2">
        <f t="shared" si="0"/>
        <v>1137.6724770000001</v>
      </c>
      <c r="BC17" s="2">
        <f t="shared" si="0"/>
        <v>293199614.47897202</v>
      </c>
      <c r="BD17" s="17">
        <f t="shared" si="0"/>
        <v>10082267.603123</v>
      </c>
      <c r="BE17" s="2">
        <f t="shared" si="0"/>
        <v>9701.7269359999991</v>
      </c>
      <c r="BF17" s="2">
        <f t="shared" si="0"/>
        <v>349387605.80612302</v>
      </c>
      <c r="BG17" s="17">
        <f t="shared" si="0"/>
        <v>9207009.7405359987</v>
      </c>
      <c r="BH17" s="2">
        <f t="shared" si="0"/>
        <v>3903.9683089999999</v>
      </c>
      <c r="BI17" s="2">
        <f t="shared" si="0"/>
        <v>401408346.75799906</v>
      </c>
      <c r="BJ17" s="17">
        <f t="shared" si="0"/>
        <v>5875850.8262699982</v>
      </c>
      <c r="BK17" s="2">
        <f t="shared" si="0"/>
        <v>16275.205492999998</v>
      </c>
      <c r="BL17" s="2">
        <f t="shared" si="0"/>
        <v>577810210.51658201</v>
      </c>
      <c r="BM17" s="17">
        <f t="shared" si="0"/>
        <v>28911511.837446999</v>
      </c>
      <c r="BN17" s="2">
        <f t="shared" si="0"/>
        <v>7741.8985659999998</v>
      </c>
      <c r="BO17" s="2">
        <f t="shared" si="0"/>
        <v>521218695.79663098</v>
      </c>
      <c r="BP17" s="17">
        <f t="shared" ref="BP17:CR17" si="1">SUM(BP5:BP16)</f>
        <v>5625551.6129580019</v>
      </c>
      <c r="BQ17" s="2">
        <f t="shared" si="1"/>
        <v>1603.0725080000002</v>
      </c>
      <c r="BR17" s="2">
        <f t="shared" si="1"/>
        <v>138310256.210787</v>
      </c>
      <c r="BS17" s="17">
        <f t="shared" si="1"/>
        <v>1748021.1544630004</v>
      </c>
      <c r="BT17" s="2">
        <f t="shared" si="1"/>
        <v>18388.338118000003</v>
      </c>
      <c r="BU17" s="2">
        <f t="shared" si="1"/>
        <v>365866972.27160102</v>
      </c>
      <c r="BV17" s="17">
        <f t="shared" si="1"/>
        <v>6334154.3348620003</v>
      </c>
      <c r="BW17" s="2">
        <f t="shared" si="1"/>
        <v>21931.296240000003</v>
      </c>
      <c r="BX17" s="2">
        <f t="shared" si="1"/>
        <v>601443385.52316296</v>
      </c>
      <c r="BY17" s="17">
        <f t="shared" si="1"/>
        <v>15196832.502939001</v>
      </c>
      <c r="BZ17" s="2">
        <f t="shared" si="1"/>
        <v>4604.6225000000004</v>
      </c>
      <c r="CA17" s="2">
        <f t="shared" si="1"/>
        <v>330365768.40104401</v>
      </c>
      <c r="CB17" s="17">
        <f t="shared" si="1"/>
        <v>5114158.0177889997</v>
      </c>
      <c r="CC17" s="2">
        <f t="shared" si="1"/>
        <v>7353.2331130000002</v>
      </c>
      <c r="CD17" s="2">
        <f t="shared" si="1"/>
        <v>929194169.320261</v>
      </c>
      <c r="CE17" s="17">
        <f t="shared" si="1"/>
        <v>21049209.602316998</v>
      </c>
      <c r="CF17" s="2">
        <f t="shared" si="1"/>
        <v>3379.2659330000001</v>
      </c>
      <c r="CG17" s="2">
        <f t="shared" si="1"/>
        <v>312531084.063887</v>
      </c>
      <c r="CH17" s="17">
        <f t="shared" si="1"/>
        <v>4447682.2076780004</v>
      </c>
      <c r="CI17" s="2">
        <f t="shared" si="1"/>
        <v>1449137.7816990002</v>
      </c>
      <c r="CJ17" s="2">
        <f t="shared" si="1"/>
        <v>542307648.93908298</v>
      </c>
      <c r="CK17" s="17">
        <f t="shared" si="1"/>
        <v>23239083.852598999</v>
      </c>
      <c r="CL17" s="2">
        <f t="shared" si="1"/>
        <v>4189.9944390000001</v>
      </c>
      <c r="CM17" s="2">
        <f t="shared" si="1"/>
        <v>380851350.20855999</v>
      </c>
      <c r="CN17" s="17">
        <f t="shared" si="1"/>
        <v>6510759.9885919997</v>
      </c>
      <c r="CO17" s="2">
        <f t="shared" si="1"/>
        <v>3798.1548469999998</v>
      </c>
      <c r="CP17" s="2">
        <f t="shared" si="1"/>
        <v>313840618.546372</v>
      </c>
      <c r="CQ17" s="17">
        <f t="shared" si="1"/>
        <v>6417987.2792539988</v>
      </c>
      <c r="CR17" s="3">
        <f t="shared" si="1"/>
        <v>25839830873.544605</v>
      </c>
    </row>
    <row r="18" spans="1:96" s="20" customFormat="1" x14ac:dyDescent="0.25">
      <c r="C18" s="18">
        <v>8</v>
      </c>
      <c r="F18" s="20">
        <v>1</v>
      </c>
      <c r="I18" s="20">
        <v>2</v>
      </c>
      <c r="L18" s="20">
        <v>3</v>
      </c>
      <c r="O18" s="20">
        <v>4</v>
      </c>
      <c r="R18" s="20">
        <v>5</v>
      </c>
      <c r="U18" s="20">
        <v>6</v>
      </c>
      <c r="X18" s="20">
        <v>7</v>
      </c>
      <c r="AA18" s="20">
        <v>9</v>
      </c>
      <c r="AD18" s="20">
        <v>10</v>
      </c>
      <c r="AG18" s="20">
        <v>11</v>
      </c>
      <c r="AJ18" s="20">
        <v>12</v>
      </c>
      <c r="AM18" s="20">
        <v>13</v>
      </c>
      <c r="AP18" s="20">
        <v>14</v>
      </c>
      <c r="AS18" s="20">
        <v>15</v>
      </c>
      <c r="AV18" s="20">
        <v>16</v>
      </c>
      <c r="AY18" s="20">
        <v>17</v>
      </c>
      <c r="BB18" s="20">
        <v>18</v>
      </c>
      <c r="BE18" s="20">
        <v>19</v>
      </c>
      <c r="BH18" s="20">
        <v>20</v>
      </c>
      <c r="BK18" s="20">
        <v>21</v>
      </c>
      <c r="BN18" s="20">
        <v>22</v>
      </c>
      <c r="BQ18" s="20">
        <v>23</v>
      </c>
      <c r="BT18" s="20">
        <v>24</v>
      </c>
      <c r="BW18" s="20">
        <v>25</v>
      </c>
      <c r="BZ18" s="20">
        <v>26</v>
      </c>
      <c r="CC18" s="20">
        <v>27</v>
      </c>
      <c r="CF18" s="20">
        <v>28</v>
      </c>
      <c r="CI18" s="20">
        <v>29</v>
      </c>
      <c r="CL18" s="20">
        <v>30</v>
      </c>
      <c r="CO18" s="20">
        <v>31</v>
      </c>
    </row>
    <row r="19" spans="1:96" s="20" customFormat="1" x14ac:dyDescent="0.25">
      <c r="C19" s="20" t="s">
        <v>9</v>
      </c>
      <c r="F19" s="20" t="s">
        <v>9</v>
      </c>
      <c r="I19" s="20" t="s">
        <v>9</v>
      </c>
      <c r="L19" s="20" t="s">
        <v>9</v>
      </c>
      <c r="O19" s="20" t="s">
        <v>9</v>
      </c>
      <c r="R19" s="20" t="s">
        <v>9</v>
      </c>
      <c r="U19" s="20" t="s">
        <v>9</v>
      </c>
      <c r="X19" s="20" t="s">
        <v>9</v>
      </c>
      <c r="AA19" s="20" t="s">
        <v>9</v>
      </c>
      <c r="AD19" s="20" t="s">
        <v>9</v>
      </c>
      <c r="AG19" s="20" t="s">
        <v>9</v>
      </c>
      <c r="AJ19" s="20" t="s">
        <v>9</v>
      </c>
      <c r="AM19" s="20" t="s">
        <v>9</v>
      </c>
      <c r="AP19" s="20" t="s">
        <v>9</v>
      </c>
      <c r="AS19" s="20" t="s">
        <v>9</v>
      </c>
      <c r="AV19" s="20" t="s">
        <v>9</v>
      </c>
      <c r="AY19" s="20" t="s">
        <v>9</v>
      </c>
      <c r="BB19" s="20" t="s">
        <v>9</v>
      </c>
      <c r="BE19" s="20" t="s">
        <v>9</v>
      </c>
      <c r="BH19" s="20" t="s">
        <v>9</v>
      </c>
      <c r="BK19" s="20" t="s">
        <v>9</v>
      </c>
      <c r="BN19" s="20" t="s">
        <v>9</v>
      </c>
      <c r="BQ19" s="20" t="s">
        <v>9</v>
      </c>
      <c r="BT19" s="20" t="s">
        <v>9</v>
      </c>
      <c r="BW19" s="20" t="s">
        <v>9</v>
      </c>
      <c r="BZ19" s="20" t="s">
        <v>9</v>
      </c>
      <c r="CC19" s="20" t="s">
        <v>9</v>
      </c>
      <c r="CF19" s="20" t="s">
        <v>9</v>
      </c>
      <c r="CI19" s="20" t="s">
        <v>9</v>
      </c>
      <c r="CL19" s="20" t="s">
        <v>9</v>
      </c>
      <c r="CO19" s="20" t="s">
        <v>9</v>
      </c>
    </row>
    <row r="20" spans="1:96" s="19" customFormat="1" x14ac:dyDescent="0.25">
      <c r="C20" s="18">
        <f>C5</f>
        <v>8380923.458802999</v>
      </c>
      <c r="F20" s="18">
        <f>F5</f>
        <v>137.68145299999998</v>
      </c>
      <c r="I20" s="18">
        <f>I5</f>
        <v>61.993034999999999</v>
      </c>
      <c r="L20" s="18">
        <f>L5</f>
        <v>185.313434</v>
      </c>
      <c r="O20" s="18">
        <f>O5</f>
        <v>4307.3798959999995</v>
      </c>
      <c r="R20" s="18">
        <f>R5</f>
        <v>173.77512199999998</v>
      </c>
      <c r="U20" s="18">
        <f>U5</f>
        <v>165.893</v>
      </c>
      <c r="X20" s="18">
        <f>X5</f>
        <v>53.620530000000002</v>
      </c>
      <c r="AA20" s="18">
        <f>AA5</f>
        <v>75.353406000000007</v>
      </c>
      <c r="AD20" s="18">
        <f>AD5</f>
        <v>16.851221000000002</v>
      </c>
      <c r="AG20" s="18">
        <f>AG5</f>
        <v>8389.0676149999999</v>
      </c>
      <c r="AJ20" s="18">
        <f>AJ5</f>
        <v>115.923</v>
      </c>
      <c r="AM20" s="18">
        <f>AM5</f>
        <v>612.93263999999999</v>
      </c>
      <c r="AP20" s="18">
        <f>AP5</f>
        <v>374.207605</v>
      </c>
      <c r="AS20" s="18">
        <f>AS5</f>
        <v>39.713000999999998</v>
      </c>
      <c r="AV20" s="18">
        <f>AV5</f>
        <v>51.104317999999999</v>
      </c>
      <c r="AY20" s="18">
        <f>AY5</f>
        <v>530.6365760000001</v>
      </c>
      <c r="BB20" s="18">
        <f>BB5</f>
        <v>55.254000000000005</v>
      </c>
      <c r="BE20" s="18">
        <f>BE5</f>
        <v>469.68366199999997</v>
      </c>
      <c r="BH20" s="18">
        <f>BH5</f>
        <v>201.694365</v>
      </c>
      <c r="BK20" s="18">
        <f>BK5</f>
        <v>935.7563879999999</v>
      </c>
      <c r="BN20" s="18">
        <f>BN5</f>
        <v>419.09535699999998</v>
      </c>
      <c r="BQ20" s="18">
        <f>BQ5</f>
        <v>73.758666000000005</v>
      </c>
      <c r="BT20" s="18">
        <f>BT5</f>
        <v>1756.286713</v>
      </c>
      <c r="BW20" s="18">
        <f>BW5</f>
        <v>1481.5500729999999</v>
      </c>
      <c r="BZ20" s="18">
        <f>BZ5</f>
        <v>241.74307299999998</v>
      </c>
      <c r="CC20" s="18">
        <f>CC5</f>
        <v>532.92425000000003</v>
      </c>
      <c r="CF20" s="18">
        <f>CF5</f>
        <v>148.10142300000001</v>
      </c>
      <c r="CI20" s="18">
        <f>CI5</f>
        <v>49099.655308999994</v>
      </c>
      <c r="CL20" s="18">
        <f>CL5</f>
        <v>132.87899999999999</v>
      </c>
      <c r="CO20" s="18">
        <f>CO5</f>
        <v>118.36828700000001</v>
      </c>
    </row>
    <row r="21" spans="1:96" s="19" customFormat="1" x14ac:dyDescent="0.25">
      <c r="C21" s="18">
        <f>C6</f>
        <v>7724880.369585</v>
      </c>
      <c r="F21" s="18">
        <f>F6</f>
        <v>211.39789899999997</v>
      </c>
      <c r="I21" s="18">
        <f>I6</f>
        <v>98.412001000000004</v>
      </c>
      <c r="L21" s="18">
        <f>L6</f>
        <v>289.03232100000002</v>
      </c>
      <c r="O21" s="18">
        <f>O6</f>
        <v>4211.4880709999998</v>
      </c>
      <c r="R21" s="18">
        <f>R6</f>
        <v>162.70063000000002</v>
      </c>
      <c r="U21" s="18">
        <f>U6</f>
        <v>182.49278100000001</v>
      </c>
      <c r="X21" s="18">
        <f>X6</f>
        <v>92.559609999999992</v>
      </c>
      <c r="AA21" s="18">
        <f>AA6</f>
        <v>102.51299999999999</v>
      </c>
      <c r="AD21" s="18">
        <f>AD6</f>
        <v>26.627199999999998</v>
      </c>
      <c r="AG21" s="18">
        <f>AG6</f>
        <v>11178.929208</v>
      </c>
      <c r="AJ21" s="18">
        <f>AJ6</f>
        <v>53.410499999999999</v>
      </c>
      <c r="AM21" s="18">
        <f>AM6</f>
        <v>556.80879699999991</v>
      </c>
      <c r="AP21" s="18">
        <f>AP6</f>
        <v>302.93455699999998</v>
      </c>
      <c r="AS21" s="18">
        <f>AS6</f>
        <v>75.996570000000006</v>
      </c>
      <c r="AV21" s="18">
        <f>AV6</f>
        <v>63.665100000000002</v>
      </c>
      <c r="AY21" s="18">
        <f>AY6</f>
        <v>491.17185599999999</v>
      </c>
      <c r="BB21" s="18">
        <f>BB6</f>
        <v>81.472999999999999</v>
      </c>
      <c r="BE21" s="18">
        <f>BE6</f>
        <v>948.33864600000004</v>
      </c>
      <c r="BH21" s="18">
        <f>BH6</f>
        <v>291.58510000000001</v>
      </c>
      <c r="BK21" s="18">
        <f>BK6</f>
        <v>1010.1731629999999</v>
      </c>
      <c r="BN21" s="18">
        <f>BN6</f>
        <v>2747.4245970000002</v>
      </c>
      <c r="BQ21" s="18">
        <f>BQ6</f>
        <v>81.044349999999994</v>
      </c>
      <c r="BT21" s="18">
        <f>BT6</f>
        <v>1726.943111</v>
      </c>
      <c r="BW21" s="18">
        <f>BW6</f>
        <v>1622.4734940000001</v>
      </c>
      <c r="BZ21" s="18">
        <f>BZ6</f>
        <v>344.68582200000003</v>
      </c>
      <c r="CC21" s="18">
        <f>CC6</f>
        <v>717.48889000000008</v>
      </c>
      <c r="CF21" s="18">
        <f>CF6</f>
        <v>223.53600499999999</v>
      </c>
      <c r="CI21" s="18">
        <f>CI6</f>
        <v>45382.738819000006</v>
      </c>
      <c r="CL21" s="18">
        <f>CL6</f>
        <v>199.91409999999999</v>
      </c>
      <c r="CO21" s="18">
        <f>CO6</f>
        <v>1192.4759669999999</v>
      </c>
    </row>
    <row r="22" spans="1:96" s="19" customFormat="1" x14ac:dyDescent="0.25">
      <c r="C22" s="18">
        <f>C7</f>
        <v>6466408.8890899988</v>
      </c>
      <c r="F22" s="18">
        <f>F7</f>
        <v>306.23092100000002</v>
      </c>
      <c r="I22" s="18">
        <f>I7</f>
        <v>175.80000100000001</v>
      </c>
      <c r="L22" s="18">
        <f>L7</f>
        <v>370.74317199999996</v>
      </c>
      <c r="O22" s="18">
        <f>O7</f>
        <v>4050.9802600000003</v>
      </c>
      <c r="R22" s="18">
        <f>R7</f>
        <v>218.18049800000003</v>
      </c>
      <c r="U22" s="18">
        <f>U7</f>
        <v>403.59607099999999</v>
      </c>
      <c r="X22" s="18">
        <f>X7</f>
        <v>98.779520000000005</v>
      </c>
      <c r="AA22" s="18">
        <f>AA7</f>
        <v>138.32499999999999</v>
      </c>
      <c r="AD22" s="18">
        <f>AD7</f>
        <v>19.470222</v>
      </c>
      <c r="AG22" s="18">
        <f>AG7</f>
        <v>9636.2211439999992</v>
      </c>
      <c r="AJ22" s="18">
        <f>AJ7</f>
        <v>55.915999999999997</v>
      </c>
      <c r="AM22" s="18">
        <f>AM7</f>
        <v>722.85920099999998</v>
      </c>
      <c r="AP22" s="18">
        <f>AP7</f>
        <v>2375.571688</v>
      </c>
      <c r="AS22" s="18">
        <f>AS7</f>
        <v>81.04280700000001</v>
      </c>
      <c r="AV22" s="18">
        <f>AV7</f>
        <v>66.075009999999992</v>
      </c>
      <c r="AY22" s="18">
        <f>AY7</f>
        <v>620.91114300000004</v>
      </c>
      <c r="BB22" s="18">
        <f>BB7</f>
        <v>101.689834</v>
      </c>
      <c r="BE22" s="18">
        <f>BE7</f>
        <v>887.27342299999998</v>
      </c>
      <c r="BH22" s="18">
        <f>BH7</f>
        <v>408.25220000000002</v>
      </c>
      <c r="BK22" s="18">
        <f>BK7</f>
        <v>1500.5457000000001</v>
      </c>
      <c r="BN22" s="18">
        <f>BN7</f>
        <v>1093.0382170000003</v>
      </c>
      <c r="BQ22" s="18">
        <f>BQ7</f>
        <v>143.06479999999999</v>
      </c>
      <c r="BT22" s="18">
        <f>BT7</f>
        <v>1702.1903110000001</v>
      </c>
      <c r="BW22" s="18">
        <f>BW7</f>
        <v>1517.6802600000001</v>
      </c>
      <c r="BZ22" s="18">
        <f>BZ7</f>
        <v>453.36650000000003</v>
      </c>
      <c r="CC22" s="18">
        <f>CC7</f>
        <v>702.60727100000008</v>
      </c>
      <c r="CF22" s="18">
        <f>CF7</f>
        <v>209.63319300000001</v>
      </c>
      <c r="CI22" s="18">
        <f>CI7</f>
        <v>46140.821317000002</v>
      </c>
      <c r="CL22" s="18">
        <f>CL7</f>
        <v>294.9606</v>
      </c>
      <c r="CO22" s="18">
        <f>CO7</f>
        <v>211.45700000000002</v>
      </c>
    </row>
    <row r="23" spans="1:96" s="19" customFormat="1" x14ac:dyDescent="0.25">
      <c r="C23" s="18">
        <f>C8</f>
        <v>6670024.6679940009</v>
      </c>
      <c r="F23" s="18">
        <f>F8</f>
        <v>189.490544</v>
      </c>
      <c r="I23" s="18">
        <f>I8</f>
        <v>91.31</v>
      </c>
      <c r="L23" s="18">
        <f>L8</f>
        <v>264.98708599999998</v>
      </c>
      <c r="O23" s="18">
        <f>O8</f>
        <v>4504.7513259999996</v>
      </c>
      <c r="R23" s="18">
        <f>R8</f>
        <v>198.85009499999998</v>
      </c>
      <c r="U23" s="18">
        <f>U8</f>
        <v>210.48588299999997</v>
      </c>
      <c r="X23" s="18">
        <f>X8</f>
        <v>63.416800000000002</v>
      </c>
      <c r="AA23" s="18">
        <f>AA8</f>
        <v>93.094499999999996</v>
      </c>
      <c r="AD23" s="18">
        <f>AD8</f>
        <v>21.555</v>
      </c>
      <c r="AG23" s="18">
        <f>AG8</f>
        <v>9577.3734910000003</v>
      </c>
      <c r="AJ23" s="18">
        <f>AJ8</f>
        <v>162.37649999999999</v>
      </c>
      <c r="AM23" s="18">
        <f>AM8</f>
        <v>505.05279100000001</v>
      </c>
      <c r="AP23" s="18">
        <f>AP8</f>
        <v>324.90807899999999</v>
      </c>
      <c r="AS23" s="18">
        <f>AS8</f>
        <v>51.703110999999993</v>
      </c>
      <c r="AV23" s="18">
        <f>AV8</f>
        <v>51.581009999999999</v>
      </c>
      <c r="AY23" s="18">
        <f>AY8</f>
        <v>506.01789600000006</v>
      </c>
      <c r="BB23" s="18">
        <f>BB8</f>
        <v>67.981000000000009</v>
      </c>
      <c r="BE23" s="18">
        <f>BE8</f>
        <v>578.37072699999999</v>
      </c>
      <c r="BH23" s="18">
        <f>BH8</f>
        <v>272.96969799999999</v>
      </c>
      <c r="BK23" s="18">
        <f>BK8</f>
        <v>1059.6471320000001</v>
      </c>
      <c r="BN23" s="18">
        <f>BN8</f>
        <v>238.149001</v>
      </c>
      <c r="BQ23" s="18">
        <f>BQ8</f>
        <v>77.719554000000002</v>
      </c>
      <c r="BT23" s="18">
        <f>BT8</f>
        <v>1653.937529</v>
      </c>
      <c r="BW23" s="18">
        <f>BW8</f>
        <v>1982.635996</v>
      </c>
      <c r="BZ23" s="18">
        <f>BZ8</f>
        <v>305.37679400000002</v>
      </c>
      <c r="CC23" s="18">
        <f>CC8</f>
        <v>366.40544800000004</v>
      </c>
      <c r="CF23" s="18">
        <f>CF8</f>
        <v>193.95473399999997</v>
      </c>
      <c r="CI23" s="18">
        <f>CI8</f>
        <v>52684.632247000001</v>
      </c>
      <c r="CL23" s="18">
        <f>CL8</f>
        <v>231.86640399999999</v>
      </c>
      <c r="CO23" s="18">
        <f>CO8</f>
        <v>136.62200000000001</v>
      </c>
    </row>
    <row r="24" spans="1:96" s="19" customFormat="1" x14ac:dyDescent="0.25">
      <c r="C24" s="18" t="e">
        <f>#REF!</f>
        <v>#REF!</v>
      </c>
      <c r="F24" s="18" t="e">
        <f>#REF!</f>
        <v>#REF!</v>
      </c>
      <c r="I24" s="18" t="e">
        <f>#REF!</f>
        <v>#REF!</v>
      </c>
      <c r="L24" s="18" t="e">
        <f>#REF!</f>
        <v>#REF!</v>
      </c>
      <c r="O24" s="18" t="e">
        <f>#REF!</f>
        <v>#REF!</v>
      </c>
      <c r="R24" s="18" t="e">
        <f>#REF!</f>
        <v>#REF!</v>
      </c>
      <c r="U24" s="18" t="e">
        <f>#REF!</f>
        <v>#REF!</v>
      </c>
      <c r="X24" s="18" t="e">
        <f>#REF!</f>
        <v>#REF!</v>
      </c>
      <c r="AA24" s="18" t="e">
        <f>#REF!</f>
        <v>#REF!</v>
      </c>
      <c r="AD24" s="18" t="e">
        <f>#REF!</f>
        <v>#REF!</v>
      </c>
      <c r="AG24" s="18" t="e">
        <f>#REF!</f>
        <v>#REF!</v>
      </c>
      <c r="AJ24" s="18" t="e">
        <f>#REF!</f>
        <v>#REF!</v>
      </c>
      <c r="AM24" s="18" t="e">
        <f>#REF!</f>
        <v>#REF!</v>
      </c>
      <c r="AP24" s="18" t="e">
        <f>#REF!</f>
        <v>#REF!</v>
      </c>
      <c r="AS24" s="18" t="e">
        <f>#REF!</f>
        <v>#REF!</v>
      </c>
      <c r="AV24" s="18" t="e">
        <f>#REF!</f>
        <v>#REF!</v>
      </c>
      <c r="AY24" s="18" t="e">
        <f>#REF!</f>
        <v>#REF!</v>
      </c>
      <c r="BB24" s="18" t="e">
        <f>#REF!</f>
        <v>#REF!</v>
      </c>
      <c r="BE24" s="18" t="e">
        <f>#REF!</f>
        <v>#REF!</v>
      </c>
      <c r="BH24" s="18" t="e">
        <f>#REF!</f>
        <v>#REF!</v>
      </c>
      <c r="BK24" s="18" t="e">
        <f>#REF!</f>
        <v>#REF!</v>
      </c>
      <c r="BN24" s="18" t="e">
        <f>#REF!</f>
        <v>#REF!</v>
      </c>
      <c r="BQ24" s="18" t="e">
        <f>#REF!</f>
        <v>#REF!</v>
      </c>
      <c r="BT24" s="18" t="e">
        <f>#REF!</f>
        <v>#REF!</v>
      </c>
      <c r="BW24" s="18" t="e">
        <f>#REF!</f>
        <v>#REF!</v>
      </c>
      <c r="BZ24" s="18" t="e">
        <f>#REF!</f>
        <v>#REF!</v>
      </c>
      <c r="CC24" s="18" t="e">
        <f>#REF!</f>
        <v>#REF!</v>
      </c>
      <c r="CF24" s="18" t="e">
        <f>#REF!</f>
        <v>#REF!</v>
      </c>
      <c r="CI24" s="18" t="e">
        <f>#REF!</f>
        <v>#REF!</v>
      </c>
      <c r="CL24" s="18" t="e">
        <f>#REF!</f>
        <v>#REF!</v>
      </c>
      <c r="CO24" s="18" t="e">
        <f>#REF!</f>
        <v>#REF!</v>
      </c>
    </row>
    <row r="25" spans="1:96" s="19" customFormat="1" x14ac:dyDescent="0.25">
      <c r="C25" s="18">
        <f t="shared" ref="C25:C32" si="2">C9</f>
        <v>7032719.9900579993</v>
      </c>
      <c r="F25" s="18">
        <f t="shared" ref="F25:F32" si="3">F9</f>
        <v>230.04116100000002</v>
      </c>
      <c r="I25" s="18">
        <f t="shared" ref="I25:I32" si="4">I9</f>
        <v>101.926</v>
      </c>
      <c r="L25" s="18">
        <f t="shared" ref="L25:L32" si="5">L9</f>
        <v>303.03699999999998</v>
      </c>
      <c r="O25" s="18">
        <f t="shared" ref="O25:O32" si="6">O9</f>
        <v>3769.8885909999999</v>
      </c>
      <c r="R25" s="18">
        <f t="shared" ref="R25:R32" si="7">R9</f>
        <v>240.11685900000001</v>
      </c>
      <c r="U25" s="18">
        <f t="shared" ref="U25:U32" si="8">U9</f>
        <v>399.25948099999999</v>
      </c>
      <c r="X25" s="18">
        <f t="shared" ref="X25:X32" si="9">X9</f>
        <v>77.695520000000016</v>
      </c>
      <c r="AA25" s="18">
        <f t="shared" ref="AA25:AA32" si="10">AA9</f>
        <v>112.996</v>
      </c>
      <c r="AD25" s="18">
        <f t="shared" ref="AD25:AD32" si="11">AD9</f>
        <v>28.719878999999999</v>
      </c>
      <c r="AG25" s="18">
        <f t="shared" ref="AG25:AG32" si="12">AG9</f>
        <v>11595.104323</v>
      </c>
      <c r="AJ25" s="18">
        <f t="shared" ref="AJ25:AJ32" si="13">AJ9</f>
        <v>116.087458</v>
      </c>
      <c r="AM25" s="18">
        <f t="shared" ref="AM25:AM32" si="14">AM9</f>
        <v>623.85399099999995</v>
      </c>
      <c r="AP25" s="18">
        <f t="shared" ref="AP25:AP32" si="15">AP9</f>
        <v>378.94200599999999</v>
      </c>
      <c r="AS25" s="18">
        <f t="shared" ref="AS25:AS32" si="16">AS9</f>
        <v>87.155000000000001</v>
      </c>
      <c r="AV25" s="18">
        <f t="shared" ref="AV25:AV32" si="17">AV9</f>
        <v>91.939001000000005</v>
      </c>
      <c r="AY25" s="18">
        <f t="shared" ref="AY25:AY32" si="18">AY9</f>
        <v>550.31099900000004</v>
      </c>
      <c r="BB25" s="18">
        <f t="shared" ref="BB25:BB32" si="19">BB9</f>
        <v>69.088999999999999</v>
      </c>
      <c r="BE25" s="18">
        <f t="shared" ref="BE25:BE32" si="20">BE9</f>
        <v>818.85706500000003</v>
      </c>
      <c r="BH25" s="18">
        <f t="shared" ref="BH25:BH32" si="21">BH9</f>
        <v>315.21959300000003</v>
      </c>
      <c r="BK25" s="18">
        <f t="shared" ref="BK25:BK32" si="22">BK9</f>
        <v>1217.566114</v>
      </c>
      <c r="BN25" s="18">
        <f t="shared" ref="BN25:BN32" si="23">BN9</f>
        <v>291.359422</v>
      </c>
      <c r="BQ25" s="18">
        <f t="shared" ref="BQ25:BQ32" si="24">BQ9</f>
        <v>81.622</v>
      </c>
      <c r="BT25" s="18">
        <f t="shared" ref="BT25:BT32" si="25">BT9</f>
        <v>1951.6635289999999</v>
      </c>
      <c r="BW25" s="18">
        <f t="shared" ref="BW25:BW32" si="26">BW9</f>
        <v>2204.7148710000001</v>
      </c>
      <c r="BZ25" s="18">
        <f t="shared" ref="BZ25:BZ32" si="27">BZ9</f>
        <v>333.56643599999995</v>
      </c>
      <c r="CC25" s="18">
        <f t="shared" ref="CC25:CC32" si="28">CC9</f>
        <v>488.02100000000002</v>
      </c>
      <c r="CF25" s="18">
        <f t="shared" ref="CF25:CF32" si="29">CF9</f>
        <v>185.91924699999996</v>
      </c>
      <c r="CI25" s="18">
        <f t="shared" ref="CI25:CI32" si="30">CI9</f>
        <v>61056.116386000002</v>
      </c>
      <c r="CL25" s="18">
        <f t="shared" ref="CL25:CL32" si="31">CL9</f>
        <v>262.08299</v>
      </c>
      <c r="CO25" s="18">
        <f t="shared" ref="CO25:CO32" si="32">CO9</f>
        <v>173.119</v>
      </c>
    </row>
    <row r="26" spans="1:96" s="19" customFormat="1" x14ac:dyDescent="0.25">
      <c r="C26" s="18">
        <f t="shared" si="2"/>
        <v>6882533.8657360002</v>
      </c>
      <c r="F26" s="18">
        <f t="shared" si="3"/>
        <v>317.53472899999997</v>
      </c>
      <c r="I26" s="18">
        <f t="shared" si="4"/>
        <v>213.59152699999999</v>
      </c>
      <c r="L26" s="18">
        <f t="shared" si="5"/>
        <v>317.88900000000001</v>
      </c>
      <c r="O26" s="18">
        <f t="shared" si="6"/>
        <v>3046.7352740000006</v>
      </c>
      <c r="R26" s="18">
        <f t="shared" si="7"/>
        <v>263.393036</v>
      </c>
      <c r="U26" s="18">
        <f t="shared" si="8"/>
        <v>302.84752099999997</v>
      </c>
      <c r="X26" s="18">
        <f t="shared" si="9"/>
        <v>86.681450000000012</v>
      </c>
      <c r="AA26" s="18">
        <f t="shared" si="10"/>
        <v>118.63599999999998</v>
      </c>
      <c r="AD26" s="18">
        <f t="shared" si="11"/>
        <v>31.265659999999997</v>
      </c>
      <c r="AG26" s="18">
        <f t="shared" si="12"/>
        <v>9446.301085000001</v>
      </c>
      <c r="AJ26" s="18">
        <f t="shared" si="13"/>
        <v>99.277999999999992</v>
      </c>
      <c r="AM26" s="18">
        <f t="shared" si="14"/>
        <v>620.97345300000006</v>
      </c>
      <c r="AP26" s="18">
        <f t="shared" si="15"/>
        <v>488.82216499999998</v>
      </c>
      <c r="AS26" s="18">
        <f t="shared" si="16"/>
        <v>68.729702000000017</v>
      </c>
      <c r="AV26" s="18">
        <f t="shared" si="17"/>
        <v>127.765</v>
      </c>
      <c r="AY26" s="18">
        <f t="shared" si="18"/>
        <v>720.44979999999987</v>
      </c>
      <c r="BB26" s="18">
        <f t="shared" si="19"/>
        <v>94.865000000000009</v>
      </c>
      <c r="BE26" s="18">
        <f t="shared" si="20"/>
        <v>723.51132800000005</v>
      </c>
      <c r="BH26" s="18">
        <f t="shared" si="21"/>
        <v>326.44708999999995</v>
      </c>
      <c r="BK26" s="18">
        <f t="shared" si="22"/>
        <v>1530.262264</v>
      </c>
      <c r="BN26" s="18">
        <f t="shared" si="23"/>
        <v>353.76409000000001</v>
      </c>
      <c r="BQ26" s="18">
        <f t="shared" si="24"/>
        <v>125.50327299999999</v>
      </c>
      <c r="BT26" s="18">
        <f t="shared" si="25"/>
        <v>1781.1357149999999</v>
      </c>
      <c r="BW26" s="18">
        <f t="shared" si="26"/>
        <v>2395.950468</v>
      </c>
      <c r="BZ26" s="18">
        <f t="shared" si="27"/>
        <v>495.92872299999999</v>
      </c>
      <c r="CC26" s="18">
        <f t="shared" si="28"/>
        <v>580.4511</v>
      </c>
      <c r="CF26" s="18">
        <f t="shared" si="29"/>
        <v>263.25603100000001</v>
      </c>
      <c r="CI26" s="18">
        <f t="shared" si="30"/>
        <v>56251.454623000005</v>
      </c>
      <c r="CL26" s="18">
        <f t="shared" si="31"/>
        <v>356.12724399999996</v>
      </c>
      <c r="CO26" s="18">
        <f t="shared" si="32"/>
        <v>207.95580000000001</v>
      </c>
    </row>
    <row r="27" spans="1:96" s="19" customFormat="1" x14ac:dyDescent="0.25">
      <c r="C27" s="18">
        <f t="shared" si="2"/>
        <v>7077916.6080109999</v>
      </c>
      <c r="F27" s="18">
        <f t="shared" si="3"/>
        <v>218.59263000000001</v>
      </c>
      <c r="I27" s="18">
        <f t="shared" si="4"/>
        <v>252.52030099999996</v>
      </c>
      <c r="L27" s="18">
        <f t="shared" si="5"/>
        <v>211.79730000000001</v>
      </c>
      <c r="O27" s="18">
        <f t="shared" si="6"/>
        <v>1942.5017410000003</v>
      </c>
      <c r="R27" s="18">
        <f t="shared" si="7"/>
        <v>153.10645299999999</v>
      </c>
      <c r="U27" s="18">
        <f t="shared" si="8"/>
        <v>250.37030099999998</v>
      </c>
      <c r="X27" s="18">
        <f t="shared" si="9"/>
        <v>100.72455000000001</v>
      </c>
      <c r="AA27" s="18">
        <f t="shared" si="10"/>
        <v>101.6113</v>
      </c>
      <c r="AD27" s="18">
        <f t="shared" si="11"/>
        <v>46.510410999999998</v>
      </c>
      <c r="AG27" s="18">
        <f t="shared" si="12"/>
        <v>10459.719911</v>
      </c>
      <c r="AJ27" s="18">
        <f t="shared" si="13"/>
        <v>95.220299999999995</v>
      </c>
      <c r="AM27" s="18">
        <f t="shared" si="14"/>
        <v>505.91355699999997</v>
      </c>
      <c r="AP27" s="18">
        <f t="shared" si="15"/>
        <v>429.07860000000005</v>
      </c>
      <c r="AS27" s="18">
        <f t="shared" si="16"/>
        <v>68.090299999999999</v>
      </c>
      <c r="AV27" s="18">
        <f t="shared" si="17"/>
        <v>93.912630000000007</v>
      </c>
      <c r="AY27" s="18">
        <f t="shared" si="18"/>
        <v>533.88351</v>
      </c>
      <c r="BB27" s="18">
        <f t="shared" si="19"/>
        <v>76.796980000000005</v>
      </c>
      <c r="BE27" s="18">
        <f t="shared" si="20"/>
        <v>1066.958944</v>
      </c>
      <c r="BH27" s="18">
        <f t="shared" si="21"/>
        <v>251.50005300000001</v>
      </c>
      <c r="BK27" s="18">
        <f t="shared" si="22"/>
        <v>1247.7065099999998</v>
      </c>
      <c r="BN27" s="18">
        <f t="shared" si="23"/>
        <v>223.33706400000003</v>
      </c>
      <c r="BQ27" s="18">
        <f t="shared" si="24"/>
        <v>134.21864500000001</v>
      </c>
      <c r="BT27" s="18">
        <f t="shared" si="25"/>
        <v>1431.5747100000001</v>
      </c>
      <c r="BW27" s="18">
        <f t="shared" si="26"/>
        <v>2121.6730699999998</v>
      </c>
      <c r="BZ27" s="18">
        <f t="shared" si="27"/>
        <v>309.95573999999993</v>
      </c>
      <c r="CC27" s="18">
        <f t="shared" si="28"/>
        <v>455.49590999999998</v>
      </c>
      <c r="CF27" s="18">
        <f t="shared" si="29"/>
        <v>184.44413799999998</v>
      </c>
      <c r="CI27" s="18">
        <f t="shared" si="30"/>
        <v>161189.34151699999</v>
      </c>
      <c r="CL27" s="18">
        <f t="shared" si="31"/>
        <v>262.02729999999997</v>
      </c>
      <c r="CO27" s="18">
        <f t="shared" si="32"/>
        <v>226.9581</v>
      </c>
    </row>
    <row r="28" spans="1:96" s="19" customFormat="1" x14ac:dyDescent="0.25">
      <c r="C28" s="18">
        <f t="shared" si="2"/>
        <v>7215306.7113069985</v>
      </c>
      <c r="F28" s="18">
        <f t="shared" si="3"/>
        <v>235.70449499999998</v>
      </c>
      <c r="I28" s="18">
        <f t="shared" si="4"/>
        <v>192.45009999999999</v>
      </c>
      <c r="L28" s="18">
        <f t="shared" si="5"/>
        <v>234.83699999999999</v>
      </c>
      <c r="O28" s="18">
        <f t="shared" si="6"/>
        <v>3057.3686399999997</v>
      </c>
      <c r="R28" s="18">
        <f t="shared" si="7"/>
        <v>232.06096200000002</v>
      </c>
      <c r="U28" s="18">
        <f t="shared" si="8"/>
        <v>270.324003</v>
      </c>
      <c r="X28" s="18">
        <f t="shared" si="9"/>
        <v>113.95201999999999</v>
      </c>
      <c r="AA28" s="18">
        <f t="shared" si="10"/>
        <v>105.041009</v>
      </c>
      <c r="AD28" s="18">
        <f t="shared" si="11"/>
        <v>36.700412999999998</v>
      </c>
      <c r="AG28" s="18">
        <f t="shared" si="12"/>
        <v>14355.451601999999</v>
      </c>
      <c r="AJ28" s="18">
        <f t="shared" si="13"/>
        <v>101.663</v>
      </c>
      <c r="AM28" s="18">
        <f t="shared" si="14"/>
        <v>575.82441300000005</v>
      </c>
      <c r="AP28" s="18">
        <f t="shared" si="15"/>
        <v>538.60887000000002</v>
      </c>
      <c r="AS28" s="18">
        <f t="shared" si="16"/>
        <v>77.674412999999987</v>
      </c>
      <c r="AV28" s="18">
        <f t="shared" si="17"/>
        <v>105.39844000000001</v>
      </c>
      <c r="AY28" s="18">
        <f t="shared" si="18"/>
        <v>666.93193299999996</v>
      </c>
      <c r="BB28" s="18">
        <f t="shared" si="19"/>
        <v>90.772819999999996</v>
      </c>
      <c r="BE28" s="18">
        <f t="shared" si="20"/>
        <v>819.98398200000008</v>
      </c>
      <c r="BH28" s="18">
        <f t="shared" si="21"/>
        <v>306.58397200000002</v>
      </c>
      <c r="BK28" s="18">
        <f t="shared" si="22"/>
        <v>1212.1632719999998</v>
      </c>
      <c r="BN28" s="18">
        <f t="shared" si="23"/>
        <v>299.40700900000002</v>
      </c>
      <c r="BQ28" s="18">
        <f t="shared" si="24"/>
        <v>133.988</v>
      </c>
      <c r="BT28" s="18">
        <f t="shared" si="25"/>
        <v>1458.7223140000001</v>
      </c>
      <c r="BW28" s="18">
        <f t="shared" si="26"/>
        <v>1817.4936210000001</v>
      </c>
      <c r="BZ28" s="18">
        <f t="shared" si="27"/>
        <v>346.85280299999999</v>
      </c>
      <c r="CC28" s="18">
        <f t="shared" si="28"/>
        <v>509.51479999999998</v>
      </c>
      <c r="CF28" s="18">
        <f t="shared" si="29"/>
        <v>258.36738800000001</v>
      </c>
      <c r="CI28" s="18">
        <f t="shared" si="30"/>
        <v>153934.01636700003</v>
      </c>
      <c r="CL28" s="18">
        <f t="shared" si="31"/>
        <v>297.66800000000001</v>
      </c>
      <c r="CO28" s="18">
        <f t="shared" si="32"/>
        <v>193.13943</v>
      </c>
    </row>
    <row r="29" spans="1:96" s="19" customFormat="1" x14ac:dyDescent="0.25">
      <c r="C29" s="18">
        <f t="shared" si="2"/>
        <v>7051803.2276519993</v>
      </c>
      <c r="F29" s="18">
        <f t="shared" si="3"/>
        <v>328.59088300000008</v>
      </c>
      <c r="I29" s="18">
        <f t="shared" si="4"/>
        <v>264.16000100000002</v>
      </c>
      <c r="L29" s="18">
        <f t="shared" si="5"/>
        <v>297.89877399999995</v>
      </c>
      <c r="O29" s="18">
        <f t="shared" si="6"/>
        <v>2729.6386170000001</v>
      </c>
      <c r="R29" s="18">
        <f t="shared" si="7"/>
        <v>294.53518700000001</v>
      </c>
      <c r="U29" s="18">
        <f t="shared" si="8"/>
        <v>300.96674299999995</v>
      </c>
      <c r="X29" s="18">
        <f t="shared" si="9"/>
        <v>101.45270600000001</v>
      </c>
      <c r="AA29" s="18">
        <f t="shared" si="10"/>
        <v>118.496</v>
      </c>
      <c r="AD29" s="18">
        <f t="shared" si="11"/>
        <v>68.295548999999994</v>
      </c>
      <c r="AG29" s="18">
        <f t="shared" si="12"/>
        <v>11855.668309999999</v>
      </c>
      <c r="AJ29" s="18">
        <f t="shared" si="13"/>
        <v>68.126794000000004</v>
      </c>
      <c r="AM29" s="18">
        <f t="shared" si="14"/>
        <v>543.68386599999997</v>
      </c>
      <c r="AP29" s="18">
        <f t="shared" si="15"/>
        <v>590.86333999999999</v>
      </c>
      <c r="AS29" s="18">
        <f t="shared" si="16"/>
        <v>94.773489999999995</v>
      </c>
      <c r="AV29" s="18">
        <f t="shared" si="17"/>
        <v>123.29556099999999</v>
      </c>
      <c r="AY29" s="18">
        <f t="shared" si="18"/>
        <v>751.14817499999992</v>
      </c>
      <c r="BB29" s="18">
        <f t="shared" si="19"/>
        <v>100.28999999999999</v>
      </c>
      <c r="BE29" s="18">
        <f t="shared" si="20"/>
        <v>599.29873299999986</v>
      </c>
      <c r="BH29" s="18">
        <f t="shared" si="21"/>
        <v>320.75183100000004</v>
      </c>
      <c r="BK29" s="18">
        <f t="shared" si="22"/>
        <v>1448.9766740000002</v>
      </c>
      <c r="BN29" s="18">
        <f t="shared" si="23"/>
        <v>414.34399999999999</v>
      </c>
      <c r="BQ29" s="18">
        <f t="shared" si="24"/>
        <v>160.744</v>
      </c>
      <c r="BT29" s="18">
        <f t="shared" si="25"/>
        <v>1308.6986590000001</v>
      </c>
      <c r="BW29" s="18">
        <f t="shared" si="26"/>
        <v>1713.4146030000002</v>
      </c>
      <c r="BZ29" s="18">
        <f t="shared" si="27"/>
        <v>403.93985800000002</v>
      </c>
      <c r="CC29" s="18">
        <f t="shared" si="28"/>
        <v>554.72829999999999</v>
      </c>
      <c r="CF29" s="18">
        <f t="shared" si="29"/>
        <v>279.69201200000003</v>
      </c>
      <c r="CI29" s="18">
        <f t="shared" si="30"/>
        <v>179591.51790399998</v>
      </c>
      <c r="CL29" s="18">
        <f t="shared" si="31"/>
        <v>381.58400000000006</v>
      </c>
      <c r="CO29" s="18">
        <f t="shared" si="32"/>
        <v>234.41649999999998</v>
      </c>
    </row>
    <row r="30" spans="1:96" s="19" customFormat="1" x14ac:dyDescent="0.25">
      <c r="C30" s="18">
        <f t="shared" si="2"/>
        <v>7128218.0308519993</v>
      </c>
      <c r="F30" s="18">
        <f t="shared" si="3"/>
        <v>231.08910899999998</v>
      </c>
      <c r="I30" s="18">
        <f t="shared" si="4"/>
        <v>446.886348</v>
      </c>
      <c r="L30" s="18">
        <f t="shared" si="5"/>
        <v>286.719086</v>
      </c>
      <c r="O30" s="18">
        <f t="shared" si="6"/>
        <v>3818.0776530000003</v>
      </c>
      <c r="R30" s="18">
        <f t="shared" si="7"/>
        <v>250.880427</v>
      </c>
      <c r="U30" s="18">
        <f t="shared" si="8"/>
        <v>269.939052</v>
      </c>
      <c r="X30" s="18">
        <f t="shared" si="9"/>
        <v>104.989998</v>
      </c>
      <c r="AA30" s="18">
        <f t="shared" si="10"/>
        <v>100.267</v>
      </c>
      <c r="AD30" s="18">
        <f t="shared" si="11"/>
        <v>36.769999999999996</v>
      </c>
      <c r="AG30" s="18">
        <f t="shared" si="12"/>
        <v>11068.082865</v>
      </c>
      <c r="AJ30" s="18">
        <f t="shared" si="13"/>
        <v>78.525499999999994</v>
      </c>
      <c r="AM30" s="18">
        <f t="shared" si="14"/>
        <v>499.70630000000006</v>
      </c>
      <c r="AP30" s="18">
        <f t="shared" si="15"/>
        <v>729.44179800000006</v>
      </c>
      <c r="AS30" s="18">
        <f t="shared" si="16"/>
        <v>79.248139000000009</v>
      </c>
      <c r="AV30" s="18">
        <f t="shared" si="17"/>
        <v>107.42054</v>
      </c>
      <c r="AY30" s="18">
        <f t="shared" si="18"/>
        <v>719.43419099999983</v>
      </c>
      <c r="BB30" s="18">
        <f t="shared" si="19"/>
        <v>103.3085</v>
      </c>
      <c r="BE30" s="18">
        <f t="shared" si="20"/>
        <v>667.18386099999998</v>
      </c>
      <c r="BH30" s="18">
        <f t="shared" si="21"/>
        <v>317.79142899999999</v>
      </c>
      <c r="BK30" s="18">
        <f t="shared" si="22"/>
        <v>1288.4575090000001</v>
      </c>
      <c r="BN30" s="18">
        <f t="shared" si="23"/>
        <v>298.87299999999999</v>
      </c>
      <c r="BQ30" s="18">
        <f t="shared" si="24"/>
        <v>176.74099999999999</v>
      </c>
      <c r="BT30" s="18">
        <f t="shared" si="25"/>
        <v>1320.6262939999999</v>
      </c>
      <c r="BW30" s="18">
        <f t="shared" si="26"/>
        <v>1777.0043540000001</v>
      </c>
      <c r="BZ30" s="18">
        <f t="shared" si="27"/>
        <v>306.82475100000005</v>
      </c>
      <c r="CC30" s="18">
        <f t="shared" si="28"/>
        <v>548.64051700000005</v>
      </c>
      <c r="CF30" s="18">
        <f t="shared" si="29"/>
        <v>510.65585800000002</v>
      </c>
      <c r="CI30" s="18">
        <f t="shared" si="30"/>
        <v>172637.520792</v>
      </c>
      <c r="CL30" s="18">
        <f t="shared" si="31"/>
        <v>453.97399999999999</v>
      </c>
      <c r="CO30" s="18">
        <f t="shared" si="32"/>
        <v>256.05380500000001</v>
      </c>
    </row>
    <row r="31" spans="1:96" s="19" customFormat="1" x14ac:dyDescent="0.25">
      <c r="C31" s="18">
        <f t="shared" si="2"/>
        <v>7499072.0497450009</v>
      </c>
      <c r="F31" s="18">
        <f t="shared" si="3"/>
        <v>273.87585000000001</v>
      </c>
      <c r="I31" s="18">
        <f t="shared" si="4"/>
        <v>312.37833000000001</v>
      </c>
      <c r="L31" s="18">
        <f t="shared" si="5"/>
        <v>280.74400900000001</v>
      </c>
      <c r="O31" s="18">
        <f t="shared" si="6"/>
        <v>4229.0638159999999</v>
      </c>
      <c r="R31" s="18">
        <f t="shared" si="7"/>
        <v>243.68008800000001</v>
      </c>
      <c r="U31" s="18">
        <f t="shared" si="8"/>
        <v>322.53411</v>
      </c>
      <c r="X31" s="18">
        <f t="shared" si="9"/>
        <v>118.59555</v>
      </c>
      <c r="AA31" s="18">
        <f t="shared" si="10"/>
        <v>107.70100000000001</v>
      </c>
      <c r="AD31" s="18">
        <f t="shared" si="11"/>
        <v>35.593382000000005</v>
      </c>
      <c r="AG31" s="18">
        <f t="shared" si="12"/>
        <v>10776.972133999998</v>
      </c>
      <c r="AJ31" s="18">
        <f t="shared" si="13"/>
        <v>105.53999900000001</v>
      </c>
      <c r="AM31" s="18">
        <f t="shared" si="14"/>
        <v>461.029</v>
      </c>
      <c r="AP31" s="18">
        <f t="shared" si="15"/>
        <v>804.78459999999995</v>
      </c>
      <c r="AS31" s="18">
        <f t="shared" si="16"/>
        <v>83.331999999999994</v>
      </c>
      <c r="AV31" s="18">
        <f t="shared" si="17"/>
        <v>118.42428</v>
      </c>
      <c r="AY31" s="18">
        <f t="shared" si="18"/>
        <v>790.11300700000004</v>
      </c>
      <c r="BB31" s="18">
        <f t="shared" si="19"/>
        <v>109.56822200000001</v>
      </c>
      <c r="BE31" s="18">
        <f t="shared" si="20"/>
        <v>773.55902700000013</v>
      </c>
      <c r="BH31" s="18">
        <f t="shared" si="21"/>
        <v>335.14396299999993</v>
      </c>
      <c r="BK31" s="18">
        <f t="shared" si="22"/>
        <v>1411.761019</v>
      </c>
      <c r="BN31" s="18">
        <f t="shared" si="23"/>
        <v>455.77680899999996</v>
      </c>
      <c r="BQ31" s="18">
        <f t="shared" si="24"/>
        <v>190.95222000000001</v>
      </c>
      <c r="BT31" s="18">
        <f t="shared" si="25"/>
        <v>1347.6172260000001</v>
      </c>
      <c r="BW31" s="18">
        <f t="shared" si="26"/>
        <v>1524.3100390000002</v>
      </c>
      <c r="BZ31" s="18">
        <f t="shared" si="27"/>
        <v>330.31</v>
      </c>
      <c r="CC31" s="18">
        <f t="shared" si="28"/>
        <v>621.47280899999998</v>
      </c>
      <c r="CF31" s="18">
        <f t="shared" si="29"/>
        <v>479.35379999999998</v>
      </c>
      <c r="CI31" s="18">
        <f t="shared" si="30"/>
        <v>210751.27270199999</v>
      </c>
      <c r="CL31" s="18">
        <f t="shared" si="31"/>
        <v>458.55800099999999</v>
      </c>
      <c r="CO31" s="18">
        <f t="shared" si="32"/>
        <v>306.56103299999995</v>
      </c>
    </row>
    <row r="32" spans="1:96" s="19" customFormat="1" x14ac:dyDescent="0.25">
      <c r="C32" s="18">
        <f t="shared" si="2"/>
        <v>7661435.6481180005</v>
      </c>
      <c r="F32" s="18">
        <f t="shared" si="3"/>
        <v>528.50776500000006</v>
      </c>
      <c r="I32" s="18">
        <f t="shared" si="4"/>
        <v>472.74900000000002</v>
      </c>
      <c r="L32" s="18">
        <f t="shared" si="5"/>
        <v>616.49172099999998</v>
      </c>
      <c r="O32" s="18">
        <f t="shared" si="6"/>
        <v>4280.1537820000003</v>
      </c>
      <c r="R32" s="18">
        <f t="shared" si="7"/>
        <v>462.77259499999997</v>
      </c>
      <c r="U32" s="18">
        <f t="shared" si="8"/>
        <v>504.12300100000004</v>
      </c>
      <c r="X32" s="18">
        <f t="shared" si="9"/>
        <v>175.78279699999999</v>
      </c>
      <c r="AA32" s="18">
        <f t="shared" si="10"/>
        <v>244.54500000000002</v>
      </c>
      <c r="AD32" s="18">
        <f t="shared" si="11"/>
        <v>32.859501999999992</v>
      </c>
      <c r="AG32" s="18">
        <f t="shared" si="12"/>
        <v>12277.870159</v>
      </c>
      <c r="AJ32" s="18">
        <f t="shared" si="13"/>
        <v>77.231757000000002</v>
      </c>
      <c r="AM32" s="18">
        <f t="shared" si="14"/>
        <v>912.4636999999999</v>
      </c>
      <c r="AP32" s="18">
        <f t="shared" si="15"/>
        <v>1291.5668639999999</v>
      </c>
      <c r="AS32" s="18">
        <f t="shared" si="16"/>
        <v>124.41999999999999</v>
      </c>
      <c r="AV32" s="18">
        <f t="shared" si="17"/>
        <v>197.982</v>
      </c>
      <c r="AY32" s="18">
        <f t="shared" si="18"/>
        <v>1640.6068410000003</v>
      </c>
      <c r="BB32" s="18">
        <f t="shared" si="19"/>
        <v>186.58412100000001</v>
      </c>
      <c r="BE32" s="18">
        <f t="shared" si="20"/>
        <v>1348.7075379999999</v>
      </c>
      <c r="BH32" s="18">
        <f t="shared" si="21"/>
        <v>556.02901499999996</v>
      </c>
      <c r="BK32" s="18">
        <f t="shared" si="22"/>
        <v>2412.1897479999998</v>
      </c>
      <c r="BN32" s="18">
        <f t="shared" si="23"/>
        <v>907.33</v>
      </c>
      <c r="BQ32" s="18">
        <f t="shared" si="24"/>
        <v>223.71600000000001</v>
      </c>
      <c r="BT32" s="18">
        <f t="shared" si="25"/>
        <v>948.94200699999999</v>
      </c>
      <c r="BW32" s="18">
        <f t="shared" si="26"/>
        <v>1772.395391</v>
      </c>
      <c r="BZ32" s="18">
        <f t="shared" si="27"/>
        <v>732.07200000000012</v>
      </c>
      <c r="CC32" s="18">
        <f t="shared" si="28"/>
        <v>1275.482818</v>
      </c>
      <c r="CF32" s="18">
        <f t="shared" si="29"/>
        <v>442.35210399999994</v>
      </c>
      <c r="CI32" s="18">
        <f t="shared" si="30"/>
        <v>260418.69371599998</v>
      </c>
      <c r="CL32" s="18">
        <f t="shared" si="31"/>
        <v>858.3528</v>
      </c>
      <c r="CO32" s="18">
        <f t="shared" si="32"/>
        <v>541.02792499999998</v>
      </c>
    </row>
    <row r="33" spans="3:95" s="19" customFormat="1" x14ac:dyDescent="0.25">
      <c r="C33" s="21"/>
      <c r="D33" s="18">
        <f>C18</f>
        <v>8</v>
      </c>
      <c r="G33" s="20">
        <f>F18</f>
        <v>1</v>
      </c>
      <c r="J33" s="20">
        <f>I18</f>
        <v>2</v>
      </c>
      <c r="M33" s="20">
        <f>L18</f>
        <v>3</v>
      </c>
      <c r="P33" s="20">
        <f>O18</f>
        <v>4</v>
      </c>
      <c r="S33" s="20">
        <f>R18</f>
        <v>5</v>
      </c>
      <c r="V33" s="20">
        <f>U18</f>
        <v>6</v>
      </c>
      <c r="Y33" s="20">
        <f>X18</f>
        <v>7</v>
      </c>
      <c r="AB33" s="20">
        <f>AA18</f>
        <v>9</v>
      </c>
      <c r="AE33" s="20">
        <f>AD18</f>
        <v>10</v>
      </c>
      <c r="AH33" s="20">
        <f>AG18</f>
        <v>11</v>
      </c>
      <c r="AK33" s="20">
        <f>AJ18</f>
        <v>12</v>
      </c>
      <c r="AN33" s="20">
        <f>AM18</f>
        <v>13</v>
      </c>
      <c r="AQ33" s="20">
        <f>AP18</f>
        <v>14</v>
      </c>
      <c r="AT33" s="20">
        <f>AS18</f>
        <v>15</v>
      </c>
      <c r="AW33" s="20">
        <f>AV18</f>
        <v>16</v>
      </c>
      <c r="AZ33" s="20">
        <f>AY18</f>
        <v>17</v>
      </c>
      <c r="BC33" s="20">
        <f>BB18</f>
        <v>18</v>
      </c>
      <c r="BF33" s="20">
        <f>BE18</f>
        <v>19</v>
      </c>
      <c r="BI33" s="20">
        <f>BH18</f>
        <v>20</v>
      </c>
      <c r="BL33" s="20">
        <f>BK18</f>
        <v>21</v>
      </c>
      <c r="BO33" s="20">
        <f>BN18</f>
        <v>22</v>
      </c>
      <c r="BR33" s="20">
        <f>BQ18</f>
        <v>23</v>
      </c>
      <c r="BU33" s="20">
        <f>BT18</f>
        <v>24</v>
      </c>
      <c r="BX33" s="20">
        <f>BW18</f>
        <v>25</v>
      </c>
      <c r="CA33" s="20">
        <f>BZ18</f>
        <v>26</v>
      </c>
      <c r="CD33" s="20">
        <f>CC18</f>
        <v>27</v>
      </c>
      <c r="CG33" s="20">
        <f>CF18</f>
        <v>28</v>
      </c>
      <c r="CJ33" s="20">
        <f>CI18</f>
        <v>29</v>
      </c>
      <c r="CM33" s="20">
        <f>CL18</f>
        <v>30</v>
      </c>
      <c r="CP33" s="20">
        <f>CO18</f>
        <v>31</v>
      </c>
    </row>
    <row r="34" spans="3:95" s="19" customFormat="1" x14ac:dyDescent="0.25">
      <c r="C34" s="20"/>
      <c r="D34" s="20" t="s">
        <v>10</v>
      </c>
      <c r="E34" s="20"/>
      <c r="F34" s="20"/>
      <c r="G34" s="20" t="s">
        <v>10</v>
      </c>
      <c r="H34" s="20"/>
      <c r="I34" s="20"/>
      <c r="J34" s="20" t="s">
        <v>10</v>
      </c>
      <c r="K34" s="20"/>
      <c r="L34" s="20"/>
      <c r="M34" s="20" t="s">
        <v>10</v>
      </c>
      <c r="N34" s="20"/>
      <c r="O34" s="20"/>
      <c r="P34" s="20" t="s">
        <v>10</v>
      </c>
      <c r="Q34" s="20"/>
      <c r="R34" s="20"/>
      <c r="S34" s="20" t="s">
        <v>10</v>
      </c>
      <c r="T34" s="20"/>
      <c r="U34" s="20"/>
      <c r="V34" s="20" t="s">
        <v>10</v>
      </c>
      <c r="W34" s="20"/>
      <c r="X34" s="20"/>
      <c r="Y34" s="20" t="s">
        <v>10</v>
      </c>
      <c r="Z34" s="20"/>
      <c r="AA34" s="20"/>
      <c r="AB34" s="20" t="s">
        <v>10</v>
      </c>
      <c r="AC34" s="20"/>
      <c r="AD34" s="20"/>
      <c r="AE34" s="20" t="s">
        <v>10</v>
      </c>
      <c r="AF34" s="20"/>
      <c r="AG34" s="20"/>
      <c r="AH34" s="20" t="s">
        <v>10</v>
      </c>
      <c r="AI34" s="20"/>
      <c r="AJ34" s="20"/>
      <c r="AK34" s="20" t="s">
        <v>10</v>
      </c>
      <c r="AL34" s="20"/>
      <c r="AM34" s="20"/>
      <c r="AN34" s="20" t="s">
        <v>10</v>
      </c>
      <c r="AO34" s="20"/>
      <c r="AP34" s="20"/>
      <c r="AQ34" s="20" t="s">
        <v>10</v>
      </c>
      <c r="AR34" s="20"/>
      <c r="AS34" s="20"/>
      <c r="AT34" s="20" t="s">
        <v>10</v>
      </c>
      <c r="AU34" s="20"/>
      <c r="AV34" s="20"/>
      <c r="AW34" s="20" t="s">
        <v>10</v>
      </c>
      <c r="AX34" s="20"/>
      <c r="AY34" s="20"/>
      <c r="AZ34" s="20" t="s">
        <v>10</v>
      </c>
      <c r="BA34" s="20"/>
      <c r="BB34" s="20"/>
      <c r="BC34" s="20" t="s">
        <v>10</v>
      </c>
      <c r="BD34" s="20"/>
      <c r="BE34" s="20"/>
      <c r="BF34" s="20" t="s">
        <v>10</v>
      </c>
      <c r="BG34" s="20"/>
      <c r="BH34" s="20"/>
      <c r="BI34" s="20" t="s">
        <v>10</v>
      </c>
      <c r="BJ34" s="20"/>
      <c r="BK34" s="20"/>
      <c r="BL34" s="20" t="s">
        <v>10</v>
      </c>
      <c r="BM34" s="20"/>
      <c r="BN34" s="20"/>
      <c r="BO34" s="20" t="s">
        <v>10</v>
      </c>
      <c r="BP34" s="20"/>
      <c r="BQ34" s="20"/>
      <c r="BR34" s="20" t="s">
        <v>10</v>
      </c>
      <c r="BS34" s="20"/>
      <c r="BT34" s="20"/>
      <c r="BU34" s="20" t="s">
        <v>10</v>
      </c>
      <c r="BV34" s="20"/>
      <c r="BW34" s="20"/>
      <c r="BX34" s="20" t="s">
        <v>10</v>
      </c>
      <c r="BY34" s="20"/>
      <c r="BZ34" s="20"/>
      <c r="CA34" s="20" t="s">
        <v>10</v>
      </c>
      <c r="CB34" s="20"/>
      <c r="CC34" s="20"/>
      <c r="CD34" s="20" t="s">
        <v>10</v>
      </c>
      <c r="CE34" s="20"/>
      <c r="CF34" s="20"/>
      <c r="CG34" s="20" t="s">
        <v>10</v>
      </c>
      <c r="CH34" s="20"/>
      <c r="CI34" s="20"/>
      <c r="CJ34" s="20" t="s">
        <v>10</v>
      </c>
      <c r="CK34" s="20"/>
      <c r="CL34" s="20"/>
      <c r="CM34" s="20" t="s">
        <v>10</v>
      </c>
      <c r="CN34" s="20"/>
      <c r="CO34" s="20"/>
      <c r="CP34" s="20" t="s">
        <v>10</v>
      </c>
      <c r="CQ34" s="20"/>
    </row>
    <row r="35" spans="3:95" s="19" customFormat="1" x14ac:dyDescent="0.25">
      <c r="D35" s="18">
        <f>D5</f>
        <v>270988692.20675099</v>
      </c>
      <c r="G35" s="18">
        <f>G5</f>
        <v>39866823.032317996</v>
      </c>
      <c r="J35" s="18">
        <f>J5</f>
        <v>39768704.761524998</v>
      </c>
      <c r="M35" s="18">
        <f>M5</f>
        <v>12432204.892359</v>
      </c>
      <c r="P35" s="18">
        <f>P5</f>
        <v>65339016.238293998</v>
      </c>
      <c r="S35" s="18">
        <f>S5</f>
        <v>34961147.850936994</v>
      </c>
      <c r="V35" s="18">
        <f>V5</f>
        <v>6649917.4828850012</v>
      </c>
      <c r="Y35" s="18">
        <f>Y5</f>
        <v>25074841.540550999</v>
      </c>
      <c r="AB35" s="18">
        <f>AB5</f>
        <v>8042002.4482970024</v>
      </c>
      <c r="AE35" s="18">
        <f>AE5</f>
        <v>5911717.8431609999</v>
      </c>
      <c r="AH35" s="18">
        <f>AH5</f>
        <v>76132428.552711993</v>
      </c>
      <c r="AK35" s="18">
        <f>AK5</f>
        <v>6430173.5081420001</v>
      </c>
      <c r="AN35" s="18">
        <f>AN5</f>
        <v>63778682.431726001</v>
      </c>
      <c r="AQ35" s="18">
        <f>AQ5</f>
        <v>8924014.1064050011</v>
      </c>
      <c r="AT35" s="18">
        <f>AT5</f>
        <v>7248433.4707099991</v>
      </c>
      <c r="AW35" s="18">
        <f>AW5</f>
        <v>26833659.111545</v>
      </c>
      <c r="AZ35" s="18">
        <f>AZ5</f>
        <v>67964556.834266007</v>
      </c>
      <c r="BC35" s="18">
        <f>BC5</f>
        <v>11991955.779430998</v>
      </c>
      <c r="BF35" s="18">
        <f>BF5</f>
        <v>15552292.963089999</v>
      </c>
      <c r="BI35" s="18">
        <f>BI5</f>
        <v>19836677.151638001</v>
      </c>
      <c r="BL35" s="18">
        <f>BL5</f>
        <v>27524813.266833995</v>
      </c>
      <c r="BO35" s="18">
        <f>BO5</f>
        <v>21770014.577421997</v>
      </c>
      <c r="BR35" s="18">
        <f>BR5</f>
        <v>6970317.3255660003</v>
      </c>
      <c r="BU35" s="18">
        <f>BU5</f>
        <v>17324775.442793999</v>
      </c>
      <c r="BX35" s="18">
        <f>BX5</f>
        <v>30993562.300878</v>
      </c>
      <c r="CA35" s="18">
        <f>CA5</f>
        <v>15083971.908266002</v>
      </c>
      <c r="CD35" s="18">
        <f>CD5</f>
        <v>45515746.017393999</v>
      </c>
      <c r="CG35" s="18">
        <f>CG5</f>
        <v>13240369.617543001</v>
      </c>
      <c r="CJ35" s="18">
        <f>CJ5</f>
        <v>35054393.436898008</v>
      </c>
      <c r="CM35" s="18">
        <f>CM5</f>
        <v>15772905.99529</v>
      </c>
      <c r="CP35" s="18">
        <f>CP5</f>
        <v>14737447.203863</v>
      </c>
    </row>
    <row r="36" spans="3:95" s="19" customFormat="1" x14ac:dyDescent="0.25">
      <c r="D36" s="18">
        <f>D6</f>
        <v>491041242.03876996</v>
      </c>
      <c r="G36" s="18">
        <f>G6</f>
        <v>56561976.912915997</v>
      </c>
      <c r="J36" s="18">
        <f>J6</f>
        <v>51536514.649725005</v>
      </c>
      <c r="M36" s="18">
        <f>M6</f>
        <v>16575821.098629</v>
      </c>
      <c r="P36" s="18">
        <f>P6</f>
        <v>100199180.04732798</v>
      </c>
      <c r="S36" s="18">
        <f>S6</f>
        <v>62694944.368132986</v>
      </c>
      <c r="V36" s="18">
        <f>V6</f>
        <v>10282772.542547001</v>
      </c>
      <c r="Y36" s="18">
        <f>Y6</f>
        <v>29287679.628267005</v>
      </c>
      <c r="AB36" s="18">
        <f>AB6</f>
        <v>11376713.829561999</v>
      </c>
      <c r="AE36" s="18">
        <f>AE6</f>
        <v>7819598.0164099997</v>
      </c>
      <c r="AH36" s="18">
        <f>AH6</f>
        <v>109295470.97138201</v>
      </c>
      <c r="AK36" s="18">
        <f>AK6</f>
        <v>9080236.2229380012</v>
      </c>
      <c r="AN36" s="18">
        <f>AN6</f>
        <v>90371879.613591</v>
      </c>
      <c r="AQ36" s="18">
        <f>AQ6</f>
        <v>13493063.342424</v>
      </c>
      <c r="AT36" s="18">
        <f>AT6</f>
        <v>11977611.837777</v>
      </c>
      <c r="AW36" s="18">
        <f>AW6</f>
        <v>33894009.622030996</v>
      </c>
      <c r="AZ36" s="18">
        <f>AZ6</f>
        <v>97442684.995219022</v>
      </c>
      <c r="BC36" s="18">
        <f>BC6</f>
        <v>19257241.871310003</v>
      </c>
      <c r="BF36" s="18">
        <f>BF6</f>
        <v>23523022.100435998</v>
      </c>
      <c r="BI36" s="18">
        <f>BI6</f>
        <v>22847953.729399998</v>
      </c>
      <c r="BL36" s="18">
        <f>BL6</f>
        <v>40228463.977817997</v>
      </c>
      <c r="BO36" s="18">
        <f>BO6</f>
        <v>32748208.840930998</v>
      </c>
      <c r="BR36" s="18">
        <f>BR6</f>
        <v>8724597.6127199996</v>
      </c>
      <c r="BU36" s="18">
        <f>BU6</f>
        <v>23484327.98209</v>
      </c>
      <c r="BX36" s="18">
        <f>BX6</f>
        <v>37982808.228429005</v>
      </c>
      <c r="CA36" s="18">
        <f>CA6</f>
        <v>20929737.384924997</v>
      </c>
      <c r="CD36" s="18">
        <f>CD6</f>
        <v>57889129.055027999</v>
      </c>
      <c r="CG36" s="18">
        <f>CG6</f>
        <v>20949283.110184997</v>
      </c>
      <c r="CJ36" s="18">
        <f>CJ6</f>
        <v>37732919.775334001</v>
      </c>
      <c r="CM36" s="18">
        <f>CM6</f>
        <v>23041296.084512003</v>
      </c>
      <c r="CP36" s="18">
        <f>CP6</f>
        <v>20661574.591644</v>
      </c>
    </row>
    <row r="37" spans="3:95" s="19" customFormat="1" x14ac:dyDescent="0.25">
      <c r="C37" s="21"/>
      <c r="D37" s="18">
        <f>D7</f>
        <v>494110717.63413</v>
      </c>
      <c r="G37" s="18">
        <f>G7</f>
        <v>59956625.322572999</v>
      </c>
      <c r="J37" s="18">
        <f>J7</f>
        <v>54646746.845474988</v>
      </c>
      <c r="M37" s="18">
        <f>M7</f>
        <v>18519807.542874999</v>
      </c>
      <c r="P37" s="18">
        <f>P7</f>
        <v>106650123.619992</v>
      </c>
      <c r="S37" s="18">
        <f>S7</f>
        <v>66792752.438721001</v>
      </c>
      <c r="V37" s="18">
        <f>V7</f>
        <v>11397785.625356</v>
      </c>
      <c r="Y37" s="18">
        <f>Y7</f>
        <v>29838067.063957006</v>
      </c>
      <c r="AB37" s="18">
        <f>AB7</f>
        <v>12990394.546419</v>
      </c>
      <c r="AE37" s="18">
        <f>AE7</f>
        <v>8079736.3028050009</v>
      </c>
      <c r="AH37" s="18">
        <f>AH7</f>
        <v>114716960.17780299</v>
      </c>
      <c r="AK37" s="18">
        <f>AK7</f>
        <v>10037196.787204999</v>
      </c>
      <c r="AN37" s="18">
        <f>AN7</f>
        <v>96103777.390165001</v>
      </c>
      <c r="AQ37" s="18">
        <f>AQ7</f>
        <v>14458437.644159</v>
      </c>
      <c r="AT37" s="18">
        <f>AT7</f>
        <v>12444037.230683001</v>
      </c>
      <c r="AW37" s="18">
        <f>AW7</f>
        <v>31653835.963385999</v>
      </c>
      <c r="AZ37" s="18">
        <f>AZ7</f>
        <v>104973573.275617</v>
      </c>
      <c r="BC37" s="18">
        <f>BC7</f>
        <v>20490120.502433997</v>
      </c>
      <c r="BF37" s="18">
        <f>BF7</f>
        <v>23686540.559163004</v>
      </c>
      <c r="BI37" s="18">
        <f>BI7</f>
        <v>26451467.757039998</v>
      </c>
      <c r="BL37" s="18">
        <f>BL7</f>
        <v>40467570.517766997</v>
      </c>
      <c r="BO37" s="18">
        <f>BO7</f>
        <v>37562944.060613006</v>
      </c>
      <c r="BR37" s="18">
        <f>BR7</f>
        <v>10103959.187314</v>
      </c>
      <c r="BU37" s="18">
        <f>BU7</f>
        <v>26224880.949512005</v>
      </c>
      <c r="BX37" s="18">
        <f>BX7</f>
        <v>42010557.065862</v>
      </c>
      <c r="CA37" s="18">
        <f>CA7</f>
        <v>23981199.438681003</v>
      </c>
      <c r="CD37" s="18">
        <f>CD7</f>
        <v>64301073.096251003</v>
      </c>
      <c r="CG37" s="18">
        <f>CG7</f>
        <v>22927621.349300999</v>
      </c>
      <c r="CJ37" s="18">
        <f>CJ7</f>
        <v>36935817.760723002</v>
      </c>
      <c r="CM37" s="18">
        <f>CM7</f>
        <v>26277428.754844006</v>
      </c>
      <c r="CP37" s="18">
        <f>CP7</f>
        <v>21094604.183052998</v>
      </c>
    </row>
    <row r="38" spans="3:95" s="19" customFormat="1" x14ac:dyDescent="0.25">
      <c r="C38" s="21"/>
      <c r="D38" s="18">
        <f>D8</f>
        <v>539257861.75738001</v>
      </c>
      <c r="G38" s="18">
        <f>G8</f>
        <v>66441662.261301003</v>
      </c>
      <c r="J38" s="18">
        <f>J8</f>
        <v>58619201.071174003</v>
      </c>
      <c r="M38" s="18">
        <f>M8</f>
        <v>20767758.505241003</v>
      </c>
      <c r="P38" s="18">
        <f>P8</f>
        <v>117719029.746317</v>
      </c>
      <c r="S38" s="18">
        <f>S8</f>
        <v>71383990.142870009</v>
      </c>
      <c r="V38" s="18">
        <f>V8</f>
        <v>11328245.140278999</v>
      </c>
      <c r="Y38" s="18">
        <f>Y8</f>
        <v>31087089.716382001</v>
      </c>
      <c r="AB38" s="18">
        <f>AB8</f>
        <v>14159113.759242998</v>
      </c>
      <c r="AE38" s="18">
        <f>AE8</f>
        <v>8789296.3921819981</v>
      </c>
      <c r="AH38" s="18">
        <f>AH8</f>
        <v>129586759.05800901</v>
      </c>
      <c r="AK38" s="18">
        <f>AK8</f>
        <v>10830727.070385</v>
      </c>
      <c r="AN38" s="18">
        <f>AN8</f>
        <v>100124861.58704199</v>
      </c>
      <c r="AQ38" s="18">
        <f>AQ8</f>
        <v>15302994.101776</v>
      </c>
      <c r="AT38" s="18">
        <f>AT8</f>
        <v>12737123.098278001</v>
      </c>
      <c r="AW38" s="18">
        <f>AW8</f>
        <v>35305600.654897995</v>
      </c>
      <c r="AZ38" s="18">
        <f>AZ8</f>
        <v>116676536.65582301</v>
      </c>
      <c r="BC38" s="18">
        <f>BC8</f>
        <v>21664481.651889</v>
      </c>
      <c r="BF38" s="18">
        <f>BF8</f>
        <v>27733948.593096003</v>
      </c>
      <c r="BI38" s="18">
        <f>BI8</f>
        <v>28791060.382677</v>
      </c>
      <c r="BL38" s="18">
        <f>BL8</f>
        <v>43473890.367894992</v>
      </c>
      <c r="BO38" s="18">
        <f>BO8</f>
        <v>41534246.080959</v>
      </c>
      <c r="BR38" s="18">
        <f>BR8</f>
        <v>10972944.457236001</v>
      </c>
      <c r="BU38" s="18">
        <f>BU8</f>
        <v>28101216.594073001</v>
      </c>
      <c r="BX38" s="18">
        <f>BX8</f>
        <v>43547190.410676003</v>
      </c>
      <c r="CA38" s="18">
        <f>CA8</f>
        <v>25571901.299609996</v>
      </c>
      <c r="CD38" s="18">
        <f>CD8</f>
        <v>67838794.002225012</v>
      </c>
      <c r="CG38" s="18">
        <f>CG8</f>
        <v>24074565.151559997</v>
      </c>
      <c r="CJ38" s="18">
        <f>CJ8</f>
        <v>39559920.758562006</v>
      </c>
      <c r="CM38" s="18">
        <f>CM8</f>
        <v>28261547.754570995</v>
      </c>
      <c r="CP38" s="18">
        <f>CP8</f>
        <v>24228232.334773</v>
      </c>
    </row>
    <row r="39" spans="3:95" s="19" customFormat="1" x14ac:dyDescent="0.25">
      <c r="D39" s="18" t="e">
        <f>#REF!</f>
        <v>#REF!</v>
      </c>
      <c r="G39" s="18" t="e">
        <f>#REF!</f>
        <v>#REF!</v>
      </c>
      <c r="J39" s="18" t="e">
        <f>#REF!</f>
        <v>#REF!</v>
      </c>
      <c r="M39" s="18" t="e">
        <f>#REF!</f>
        <v>#REF!</v>
      </c>
      <c r="P39" s="18" t="e">
        <f>#REF!</f>
        <v>#REF!</v>
      </c>
      <c r="S39" s="18" t="e">
        <f>#REF!</f>
        <v>#REF!</v>
      </c>
      <c r="V39" s="18" t="e">
        <f>#REF!</f>
        <v>#REF!</v>
      </c>
      <c r="Y39" s="18" t="e">
        <f>#REF!</f>
        <v>#REF!</v>
      </c>
      <c r="AB39" s="18" t="e">
        <f>#REF!</f>
        <v>#REF!</v>
      </c>
      <c r="AE39" s="18" t="e">
        <f>#REF!</f>
        <v>#REF!</v>
      </c>
      <c r="AH39" s="18" t="e">
        <f>#REF!</f>
        <v>#REF!</v>
      </c>
      <c r="AK39" s="18" t="e">
        <f>#REF!</f>
        <v>#REF!</v>
      </c>
      <c r="AN39" s="18" t="e">
        <f>#REF!</f>
        <v>#REF!</v>
      </c>
      <c r="AQ39" s="18" t="e">
        <f>#REF!</f>
        <v>#REF!</v>
      </c>
      <c r="AT39" s="18" t="e">
        <f>#REF!</f>
        <v>#REF!</v>
      </c>
      <c r="AW39" s="18" t="e">
        <f>#REF!</f>
        <v>#REF!</v>
      </c>
      <c r="AZ39" s="18" t="e">
        <f>#REF!</f>
        <v>#REF!</v>
      </c>
      <c r="BC39" s="18" t="e">
        <f>#REF!</f>
        <v>#REF!</v>
      </c>
      <c r="BF39" s="18" t="e">
        <f>#REF!</f>
        <v>#REF!</v>
      </c>
      <c r="BI39" s="18" t="e">
        <f>#REF!</f>
        <v>#REF!</v>
      </c>
      <c r="BL39" s="18" t="e">
        <f>#REF!</f>
        <v>#REF!</v>
      </c>
      <c r="BO39" s="18" t="e">
        <f>#REF!</f>
        <v>#REF!</v>
      </c>
      <c r="BR39" s="18" t="e">
        <f>#REF!</f>
        <v>#REF!</v>
      </c>
      <c r="BU39" s="18" t="e">
        <f>#REF!</f>
        <v>#REF!</v>
      </c>
      <c r="BX39" s="18" t="e">
        <f>#REF!</f>
        <v>#REF!</v>
      </c>
      <c r="CA39" s="18" t="e">
        <f>#REF!</f>
        <v>#REF!</v>
      </c>
      <c r="CD39" s="18" t="e">
        <f>#REF!</f>
        <v>#REF!</v>
      </c>
      <c r="CG39" s="18" t="e">
        <f>#REF!</f>
        <v>#REF!</v>
      </c>
      <c r="CJ39" s="18" t="e">
        <f>#REF!</f>
        <v>#REF!</v>
      </c>
      <c r="CM39" s="18" t="e">
        <f>#REF!</f>
        <v>#REF!</v>
      </c>
      <c r="CP39" s="18" t="e">
        <f>#REF!</f>
        <v>#REF!</v>
      </c>
    </row>
    <row r="40" spans="3:95" s="19" customFormat="1" x14ac:dyDescent="0.25">
      <c r="D40" s="18">
        <f t="shared" ref="D40:D47" si="33">D9</f>
        <v>635323575.17469203</v>
      </c>
      <c r="G40" s="18">
        <f t="shared" ref="G40:G47" si="34">G9</f>
        <v>83446230.765009001</v>
      </c>
      <c r="J40" s="18">
        <f t="shared" ref="J40:J47" si="35">J9</f>
        <v>74885341.908319011</v>
      </c>
      <c r="M40" s="18">
        <f t="shared" ref="M40:M47" si="36">M9</f>
        <v>25894285.891898997</v>
      </c>
      <c r="P40" s="18">
        <f t="shared" ref="P40:P47" si="37">P9</f>
        <v>138048493.15216199</v>
      </c>
      <c r="S40" s="18">
        <f t="shared" ref="S40:S47" si="38">S9</f>
        <v>81706873.483926997</v>
      </c>
      <c r="V40" s="18">
        <f t="shared" ref="V40:V47" si="39">V9</f>
        <v>13049584.811457999</v>
      </c>
      <c r="Y40" s="18">
        <f t="shared" ref="Y40:Y47" si="40">Y9</f>
        <v>33969647.430739</v>
      </c>
      <c r="AB40" s="18">
        <f t="shared" ref="AB40:AB47" si="41">AB9</f>
        <v>16724967.687912999</v>
      </c>
      <c r="AE40" s="18">
        <f t="shared" ref="AE40:AE47" si="42">AE9</f>
        <v>10299460.833667999</v>
      </c>
      <c r="AH40" s="18">
        <f t="shared" ref="AH40:AH47" si="43">AH9</f>
        <v>155962676.44428399</v>
      </c>
      <c r="AK40" s="18">
        <f t="shared" ref="AK40:AK47" si="44">AK9</f>
        <v>13074552.521325998</v>
      </c>
      <c r="AN40" s="18">
        <f t="shared" ref="AN40:AN47" si="45">AN9</f>
        <v>111840318.70633696</v>
      </c>
      <c r="AQ40" s="18">
        <f t="shared" ref="AQ40:AQ47" si="46">AQ9</f>
        <v>18986863.799465001</v>
      </c>
      <c r="AT40" s="18">
        <f t="shared" ref="AT40:AT47" si="47">AT9</f>
        <v>14426307.137949001</v>
      </c>
      <c r="AW40" s="18">
        <f t="shared" ref="AW40:AW47" si="48">AW9</f>
        <v>40015621.168832995</v>
      </c>
      <c r="AZ40" s="18">
        <f t="shared" ref="AZ40:AZ47" si="49">AZ9</f>
        <v>135822075.999836</v>
      </c>
      <c r="BC40" s="18">
        <f t="shared" ref="BC40:BC47" si="50">BC9</f>
        <v>25933949.010552999</v>
      </c>
      <c r="BF40" s="18">
        <f t="shared" ref="BF40:BF47" si="51">BF9</f>
        <v>32589138.474849999</v>
      </c>
      <c r="BI40" s="18">
        <f t="shared" ref="BI40:BI47" si="52">BI9</f>
        <v>36845573.766043</v>
      </c>
      <c r="BL40" s="18">
        <f t="shared" ref="BL40:BL47" si="53">BL9</f>
        <v>48508201.828869998</v>
      </c>
      <c r="BO40" s="18">
        <f t="shared" ref="BO40:BO47" si="54">BO9</f>
        <v>49741107.535713002</v>
      </c>
      <c r="BR40" s="18">
        <f t="shared" ref="BR40:BR47" si="55">BR9</f>
        <v>12576151.900627999</v>
      </c>
      <c r="BU40" s="18">
        <f t="shared" ref="BU40:BU47" si="56">BU9</f>
        <v>32040394.863562994</v>
      </c>
      <c r="BX40" s="18">
        <f t="shared" ref="BX40:BX47" si="57">BX9</f>
        <v>51581597.459390998</v>
      </c>
      <c r="CA40" s="18">
        <f t="shared" ref="CA40:CA47" si="58">CA9</f>
        <v>30076349.779360004</v>
      </c>
      <c r="CD40" s="18">
        <f t="shared" ref="CD40:CD47" si="59">CD9</f>
        <v>79882436.222310007</v>
      </c>
      <c r="CG40" s="18">
        <f t="shared" ref="CG40:CG47" si="60">CG9</f>
        <v>28205939.970645003</v>
      </c>
      <c r="CJ40" s="18">
        <f t="shared" ref="CJ40:CJ47" si="61">CJ9</f>
        <v>42107402.171014011</v>
      </c>
      <c r="CM40" s="18">
        <f t="shared" ref="CM40:CM47" si="62">CM9</f>
        <v>35055614.948768996</v>
      </c>
      <c r="CP40" s="18">
        <f t="shared" ref="CP40:CP47" si="63">CP9</f>
        <v>28505592.890669998</v>
      </c>
    </row>
    <row r="41" spans="3:95" s="19" customFormat="1" x14ac:dyDescent="0.25">
      <c r="D41" s="18">
        <f t="shared" si="33"/>
        <v>620377207.87961304</v>
      </c>
      <c r="G41" s="18">
        <f t="shared" si="34"/>
        <v>94197600.630436987</v>
      </c>
      <c r="J41" s="18">
        <f t="shared" si="35"/>
        <v>88021597.08228898</v>
      </c>
      <c r="M41" s="18">
        <f t="shared" si="36"/>
        <v>28845399.932052001</v>
      </c>
      <c r="P41" s="18">
        <f t="shared" si="37"/>
        <v>141454707.46631598</v>
      </c>
      <c r="S41" s="18">
        <f t="shared" si="38"/>
        <v>82162881.102461994</v>
      </c>
      <c r="V41" s="18">
        <f t="shared" si="39"/>
        <v>13397722.714707</v>
      </c>
      <c r="Y41" s="18">
        <f t="shared" si="40"/>
        <v>34415954.104743995</v>
      </c>
      <c r="AB41" s="18">
        <f t="shared" si="41"/>
        <v>17756630.792955004</v>
      </c>
      <c r="AE41" s="18">
        <f t="shared" si="42"/>
        <v>10345708.959355999</v>
      </c>
      <c r="AH41" s="18">
        <f t="shared" si="43"/>
        <v>161245871.08549696</v>
      </c>
      <c r="AK41" s="18">
        <f t="shared" si="44"/>
        <v>14201603.799999002</v>
      </c>
      <c r="AN41" s="18">
        <f t="shared" si="45"/>
        <v>112299153.143582</v>
      </c>
      <c r="AQ41" s="18">
        <f t="shared" si="46"/>
        <v>20662124.321036</v>
      </c>
      <c r="AT41" s="18">
        <f t="shared" si="47"/>
        <v>14979768.792846002</v>
      </c>
      <c r="AW41" s="18">
        <f t="shared" si="48"/>
        <v>42187129.210630998</v>
      </c>
      <c r="AZ41" s="18">
        <f t="shared" si="49"/>
        <v>145784738.30651501</v>
      </c>
      <c r="BC41" s="18">
        <f t="shared" si="50"/>
        <v>28516320.162074003</v>
      </c>
      <c r="BF41" s="18">
        <f t="shared" si="51"/>
        <v>33224313.669487003</v>
      </c>
      <c r="BI41" s="18">
        <f t="shared" si="52"/>
        <v>45472744.086956009</v>
      </c>
      <c r="BL41" s="18">
        <f t="shared" si="53"/>
        <v>50258018.012715988</v>
      </c>
      <c r="BO41" s="18">
        <f t="shared" si="54"/>
        <v>53236495.695300005</v>
      </c>
      <c r="BR41" s="18">
        <f t="shared" si="55"/>
        <v>13101471.254818</v>
      </c>
      <c r="BU41" s="18">
        <f t="shared" si="56"/>
        <v>34676454.182062007</v>
      </c>
      <c r="BX41" s="18">
        <f t="shared" si="57"/>
        <v>61263805.467164978</v>
      </c>
      <c r="CA41" s="18">
        <f t="shared" si="58"/>
        <v>31433560.582093999</v>
      </c>
      <c r="CD41" s="18">
        <f t="shared" si="59"/>
        <v>90531396.267665014</v>
      </c>
      <c r="CG41" s="18">
        <f t="shared" si="60"/>
        <v>29320982.217008002</v>
      </c>
      <c r="CJ41" s="18">
        <f t="shared" si="61"/>
        <v>43161693.939420998</v>
      </c>
      <c r="CM41" s="18">
        <f t="shared" si="62"/>
        <v>37337737.092591003</v>
      </c>
      <c r="CP41" s="18">
        <f t="shared" si="63"/>
        <v>28338794.196947999</v>
      </c>
    </row>
    <row r="42" spans="3:95" s="19" customFormat="1" x14ac:dyDescent="0.25">
      <c r="D42" s="18">
        <f t="shared" si="33"/>
        <v>659505144.34152997</v>
      </c>
      <c r="G42" s="18">
        <f t="shared" si="34"/>
        <v>99783367.295182005</v>
      </c>
      <c r="J42" s="18">
        <f t="shared" si="35"/>
        <v>95212595.786284</v>
      </c>
      <c r="M42" s="18">
        <f t="shared" si="36"/>
        <v>29256541.365199003</v>
      </c>
      <c r="P42" s="18">
        <f t="shared" si="37"/>
        <v>150293217.69051301</v>
      </c>
      <c r="S42" s="18">
        <f t="shared" si="38"/>
        <v>86695560.627155989</v>
      </c>
      <c r="V42" s="18">
        <f t="shared" si="39"/>
        <v>14307687.289615</v>
      </c>
      <c r="Y42" s="18">
        <f t="shared" si="40"/>
        <v>36246151.087122001</v>
      </c>
      <c r="AB42" s="18">
        <f t="shared" si="41"/>
        <v>18881475.347469002</v>
      </c>
      <c r="AE42" s="18">
        <f t="shared" si="42"/>
        <v>11323970.298690999</v>
      </c>
      <c r="AH42" s="18">
        <f t="shared" si="43"/>
        <v>169453817.68879402</v>
      </c>
      <c r="AK42" s="18">
        <f t="shared" si="44"/>
        <v>15054668.412393002</v>
      </c>
      <c r="AN42" s="18">
        <f t="shared" si="45"/>
        <v>121369873.60522999</v>
      </c>
      <c r="AQ42" s="18">
        <f t="shared" si="46"/>
        <v>22169973.144770999</v>
      </c>
      <c r="AT42" s="18">
        <f t="shared" si="47"/>
        <v>14923300.353747999</v>
      </c>
      <c r="AW42" s="18">
        <f t="shared" si="48"/>
        <v>50013836.272541992</v>
      </c>
      <c r="AZ42" s="18">
        <f t="shared" si="49"/>
        <v>154616665.41354597</v>
      </c>
      <c r="BC42" s="18">
        <f t="shared" si="50"/>
        <v>30681527.820447002</v>
      </c>
      <c r="BF42" s="18">
        <f t="shared" si="51"/>
        <v>36611592.996358007</v>
      </c>
      <c r="BI42" s="18">
        <f t="shared" si="52"/>
        <v>46498898.544845</v>
      </c>
      <c r="BL42" s="18">
        <f t="shared" si="53"/>
        <v>58668143.78158699</v>
      </c>
      <c r="BO42" s="18">
        <f t="shared" si="54"/>
        <v>58471352.642817996</v>
      </c>
      <c r="BR42" s="18">
        <f t="shared" si="55"/>
        <v>13442799.957320999</v>
      </c>
      <c r="BU42" s="18">
        <f t="shared" si="56"/>
        <v>38154466.165647</v>
      </c>
      <c r="BX42" s="18">
        <f t="shared" si="57"/>
        <v>59158295.206368007</v>
      </c>
      <c r="CA42" s="18">
        <f t="shared" si="58"/>
        <v>32556124.914490998</v>
      </c>
      <c r="CD42" s="18">
        <f t="shared" si="59"/>
        <v>89348398.912322015</v>
      </c>
      <c r="CG42" s="18">
        <f t="shared" si="60"/>
        <v>30676729.035592996</v>
      </c>
      <c r="CJ42" s="18">
        <f t="shared" si="61"/>
        <v>49186199.485070996</v>
      </c>
      <c r="CM42" s="18">
        <f t="shared" si="62"/>
        <v>40759838.308742002</v>
      </c>
      <c r="CP42" s="18">
        <f t="shared" si="63"/>
        <v>31547692.993479997</v>
      </c>
    </row>
    <row r="43" spans="3:95" s="19" customFormat="1" x14ac:dyDescent="0.25">
      <c r="D43" s="18">
        <f t="shared" si="33"/>
        <v>559925215.70548499</v>
      </c>
      <c r="G43" s="18">
        <f t="shared" si="34"/>
        <v>83657266.004896984</v>
      </c>
      <c r="J43" s="18">
        <f t="shared" si="35"/>
        <v>77034459.994871005</v>
      </c>
      <c r="M43" s="18">
        <f t="shared" si="36"/>
        <v>24985409.557080004</v>
      </c>
      <c r="P43" s="18">
        <f t="shared" si="37"/>
        <v>130001931.14660101</v>
      </c>
      <c r="S43" s="18">
        <f t="shared" si="38"/>
        <v>74166431.019851997</v>
      </c>
      <c r="V43" s="18">
        <f t="shared" si="39"/>
        <v>11720182.080356</v>
      </c>
      <c r="Y43" s="18">
        <f t="shared" si="40"/>
        <v>34537679.024097003</v>
      </c>
      <c r="AB43" s="18">
        <f t="shared" si="41"/>
        <v>16483811.365546001</v>
      </c>
      <c r="AE43" s="18">
        <f t="shared" si="42"/>
        <v>10313714.727197001</v>
      </c>
      <c r="AH43" s="18">
        <f t="shared" si="43"/>
        <v>144527233.93565699</v>
      </c>
      <c r="AK43" s="18">
        <f t="shared" si="44"/>
        <v>13569978.163224999</v>
      </c>
      <c r="AN43" s="18">
        <f t="shared" si="45"/>
        <v>107144095.868444</v>
      </c>
      <c r="AQ43" s="18">
        <f t="shared" si="46"/>
        <v>18672568.892307997</v>
      </c>
      <c r="AT43" s="18">
        <f t="shared" si="47"/>
        <v>13130232.313837003</v>
      </c>
      <c r="AW43" s="18">
        <f t="shared" si="48"/>
        <v>49550922.841992997</v>
      </c>
      <c r="AZ43" s="18">
        <f t="shared" si="49"/>
        <v>134597420.83117399</v>
      </c>
      <c r="BC43" s="18">
        <f t="shared" si="50"/>
        <v>25868733.573094998</v>
      </c>
      <c r="BF43" s="18">
        <f t="shared" si="51"/>
        <v>29345231.102677997</v>
      </c>
      <c r="BI43" s="18">
        <f t="shared" si="52"/>
        <v>35617909.582724005</v>
      </c>
      <c r="BL43" s="18">
        <f t="shared" si="53"/>
        <v>50330346.540560998</v>
      </c>
      <c r="BO43" s="18">
        <f t="shared" si="54"/>
        <v>45756548.819878995</v>
      </c>
      <c r="BR43" s="18">
        <f t="shared" si="55"/>
        <v>11867978.303941999</v>
      </c>
      <c r="BU43" s="18">
        <f t="shared" si="56"/>
        <v>33011578.172148999</v>
      </c>
      <c r="BX43" s="18">
        <f t="shared" si="57"/>
        <v>53025527.946545996</v>
      </c>
      <c r="CA43" s="18">
        <f t="shared" si="58"/>
        <v>29092389.594837002</v>
      </c>
      <c r="CD43" s="18">
        <f t="shared" si="59"/>
        <v>80787055.437598005</v>
      </c>
      <c r="CG43" s="18">
        <f t="shared" si="60"/>
        <v>27301025.172463007</v>
      </c>
      <c r="CJ43" s="18">
        <f t="shared" si="61"/>
        <v>49457142.682155997</v>
      </c>
      <c r="CM43" s="18">
        <f t="shared" si="62"/>
        <v>33859651.059331</v>
      </c>
      <c r="CP43" s="18">
        <f t="shared" si="63"/>
        <v>27570466.459877998</v>
      </c>
    </row>
    <row r="44" spans="3:95" s="19" customFormat="1" x14ac:dyDescent="0.25">
      <c r="D44" s="18">
        <f t="shared" si="33"/>
        <v>503412587.98139489</v>
      </c>
      <c r="G44" s="18">
        <f t="shared" si="34"/>
        <v>74252669.193656996</v>
      </c>
      <c r="J44" s="18">
        <f t="shared" si="35"/>
        <v>65715529.790170997</v>
      </c>
      <c r="M44" s="18">
        <f t="shared" si="36"/>
        <v>22411252.260984004</v>
      </c>
      <c r="P44" s="18">
        <f t="shared" si="37"/>
        <v>118509428.370579</v>
      </c>
      <c r="S44" s="18">
        <f t="shared" si="38"/>
        <v>68751462.141249999</v>
      </c>
      <c r="V44" s="18">
        <f t="shared" si="39"/>
        <v>10465197.103693999</v>
      </c>
      <c r="Y44" s="18">
        <f t="shared" si="40"/>
        <v>31587568.227708004</v>
      </c>
      <c r="AB44" s="18">
        <f t="shared" si="41"/>
        <v>15007457.430034999</v>
      </c>
      <c r="AE44" s="18">
        <f t="shared" si="42"/>
        <v>10315060.228619</v>
      </c>
      <c r="AH44" s="18">
        <f t="shared" si="43"/>
        <v>133665054.766927</v>
      </c>
      <c r="AK44" s="18">
        <f t="shared" si="44"/>
        <v>12558228.696647001</v>
      </c>
      <c r="AN44" s="18">
        <f t="shared" si="45"/>
        <v>99313533.214223981</v>
      </c>
      <c r="AQ44" s="18">
        <f t="shared" si="46"/>
        <v>16882304.884717003</v>
      </c>
      <c r="AT44" s="18">
        <f t="shared" si="47"/>
        <v>12279408.559473</v>
      </c>
      <c r="AW44" s="18">
        <f t="shared" si="48"/>
        <v>43945480.464730002</v>
      </c>
      <c r="AZ44" s="18">
        <f t="shared" si="49"/>
        <v>118876987.087101</v>
      </c>
      <c r="BC44" s="18">
        <f t="shared" si="50"/>
        <v>23130618.678002004</v>
      </c>
      <c r="BF44" s="18">
        <f t="shared" si="51"/>
        <v>27422486.354323003</v>
      </c>
      <c r="BI44" s="18">
        <f t="shared" si="52"/>
        <v>28750161.975774001</v>
      </c>
      <c r="BL44" s="18">
        <f t="shared" si="53"/>
        <v>46729110.072153002</v>
      </c>
      <c r="BO44" s="18">
        <f t="shared" si="54"/>
        <v>37929370.901371002</v>
      </c>
      <c r="BR44" s="18">
        <f t="shared" si="55"/>
        <v>11088637.901528999</v>
      </c>
      <c r="BU44" s="18">
        <f t="shared" si="56"/>
        <v>29615495.420495003</v>
      </c>
      <c r="BX44" s="18">
        <f t="shared" si="57"/>
        <v>47579415.525430992</v>
      </c>
      <c r="CA44" s="18">
        <f t="shared" si="58"/>
        <v>25962662.138566997</v>
      </c>
      <c r="CD44" s="18">
        <f t="shared" si="59"/>
        <v>75200454.805318996</v>
      </c>
      <c r="CG44" s="18">
        <f t="shared" si="60"/>
        <v>24898846.374492005</v>
      </c>
      <c r="CJ44" s="18">
        <f t="shared" si="61"/>
        <v>44867540.831409</v>
      </c>
      <c r="CM44" s="18">
        <f t="shared" si="62"/>
        <v>30049533.503141999</v>
      </c>
      <c r="CP44" s="18">
        <f t="shared" si="63"/>
        <v>25081028.701372996</v>
      </c>
    </row>
    <row r="45" spans="3:95" s="19" customFormat="1" x14ac:dyDescent="0.25">
      <c r="D45" s="18">
        <f t="shared" si="33"/>
        <v>518332660.26635587</v>
      </c>
      <c r="G45" s="18">
        <f t="shared" si="34"/>
        <v>72712765.178296</v>
      </c>
      <c r="J45" s="18">
        <f t="shared" si="35"/>
        <v>64633954.058026999</v>
      </c>
      <c r="M45" s="18">
        <f t="shared" si="36"/>
        <v>21890836.071469996</v>
      </c>
      <c r="P45" s="18">
        <f t="shared" si="37"/>
        <v>119818428.33184101</v>
      </c>
      <c r="S45" s="18">
        <f t="shared" si="38"/>
        <v>69446220.253776997</v>
      </c>
      <c r="V45" s="18">
        <f t="shared" si="39"/>
        <v>11011866.016896999</v>
      </c>
      <c r="Y45" s="18">
        <f t="shared" si="40"/>
        <v>34725220.146865003</v>
      </c>
      <c r="AB45" s="18">
        <f t="shared" si="41"/>
        <v>14881187.564967003</v>
      </c>
      <c r="AE45" s="18">
        <f t="shared" si="42"/>
        <v>10211387.863557</v>
      </c>
      <c r="AH45" s="18">
        <f t="shared" si="43"/>
        <v>133224410.79700702</v>
      </c>
      <c r="AK45" s="18">
        <f t="shared" si="44"/>
        <v>12477358.583785001</v>
      </c>
      <c r="AN45" s="18">
        <f t="shared" si="45"/>
        <v>103016425.49506798</v>
      </c>
      <c r="AQ45" s="18">
        <f t="shared" si="46"/>
        <v>16745341.656220002</v>
      </c>
      <c r="AT45" s="18">
        <f t="shared" si="47"/>
        <v>12547435.780537002</v>
      </c>
      <c r="AW45" s="18">
        <f t="shared" si="48"/>
        <v>43648590.673205994</v>
      </c>
      <c r="AZ45" s="18">
        <f t="shared" si="49"/>
        <v>119770222.56234601</v>
      </c>
      <c r="BC45" s="18">
        <f t="shared" si="50"/>
        <v>23376912.487585004</v>
      </c>
      <c r="BF45" s="18">
        <f t="shared" si="51"/>
        <v>27517362.118960004</v>
      </c>
      <c r="BI45" s="18">
        <f t="shared" si="52"/>
        <v>29898237.716922998</v>
      </c>
      <c r="BL45" s="18">
        <f t="shared" si="53"/>
        <v>47487295.415032007</v>
      </c>
      <c r="BO45" s="18">
        <f t="shared" si="54"/>
        <v>39566119.806009002</v>
      </c>
      <c r="BR45" s="18">
        <f t="shared" si="55"/>
        <v>11413176.133367</v>
      </c>
      <c r="BU45" s="18">
        <f t="shared" si="56"/>
        <v>29117742.437245999</v>
      </c>
      <c r="BX45" s="18">
        <f t="shared" si="57"/>
        <v>47207707.620801993</v>
      </c>
      <c r="CA45" s="18">
        <f t="shared" si="58"/>
        <v>25934922.754691999</v>
      </c>
      <c r="CD45" s="18">
        <f t="shared" si="59"/>
        <v>75833576.451521009</v>
      </c>
      <c r="CG45" s="18">
        <f t="shared" si="60"/>
        <v>24748976.824408002</v>
      </c>
      <c r="CJ45" s="18">
        <f t="shared" si="61"/>
        <v>47200696.558564991</v>
      </c>
      <c r="CM45" s="18">
        <f t="shared" si="62"/>
        <v>29501187.453747004</v>
      </c>
      <c r="CP45" s="18">
        <f t="shared" si="63"/>
        <v>25674009.56047</v>
      </c>
    </row>
    <row r="46" spans="3:95" s="19" customFormat="1" x14ac:dyDescent="0.25">
      <c r="D46" s="18">
        <f t="shared" si="33"/>
        <v>606971987.76966608</v>
      </c>
      <c r="G46" s="18">
        <f t="shared" si="34"/>
        <v>87252398.578592002</v>
      </c>
      <c r="J46" s="18">
        <f t="shared" si="35"/>
        <v>80759120.825778991</v>
      </c>
      <c r="M46" s="18">
        <f t="shared" si="36"/>
        <v>26467463.271675996</v>
      </c>
      <c r="P46" s="18">
        <f t="shared" si="37"/>
        <v>138727164.78026298</v>
      </c>
      <c r="S46" s="18">
        <f t="shared" si="38"/>
        <v>80498333.799394011</v>
      </c>
      <c r="V46" s="18">
        <f t="shared" si="39"/>
        <v>12462475.392594999</v>
      </c>
      <c r="Y46" s="18">
        <f t="shared" si="40"/>
        <v>41592895.356501006</v>
      </c>
      <c r="AB46" s="18">
        <f t="shared" si="41"/>
        <v>17570216.998903003</v>
      </c>
      <c r="AE46" s="18">
        <f t="shared" si="42"/>
        <v>11579885.993742</v>
      </c>
      <c r="AH46" s="18">
        <f t="shared" si="43"/>
        <v>152080464.95909101</v>
      </c>
      <c r="AK46" s="18">
        <f t="shared" si="44"/>
        <v>14362402.431237001</v>
      </c>
      <c r="AN46" s="18">
        <f t="shared" si="45"/>
        <v>119430687.03413101</v>
      </c>
      <c r="AQ46" s="18">
        <f t="shared" si="46"/>
        <v>20610763.595729999</v>
      </c>
      <c r="AT46" s="18">
        <f t="shared" si="47"/>
        <v>14070610.656892</v>
      </c>
      <c r="AW46" s="18">
        <f t="shared" si="48"/>
        <v>47198842.288734004</v>
      </c>
      <c r="AZ46" s="18">
        <f t="shared" si="49"/>
        <v>136844736.45931798</v>
      </c>
      <c r="BC46" s="18">
        <f t="shared" si="50"/>
        <v>27365447.148135003</v>
      </c>
      <c r="BF46" s="18">
        <f t="shared" si="51"/>
        <v>32381146.171978001</v>
      </c>
      <c r="BI46" s="18">
        <f t="shared" si="52"/>
        <v>37358077.380095996</v>
      </c>
      <c r="BL46" s="18">
        <f t="shared" si="53"/>
        <v>54130692.804575995</v>
      </c>
      <c r="BO46" s="18">
        <f t="shared" si="54"/>
        <v>47226496.147954002</v>
      </c>
      <c r="BR46" s="18">
        <f t="shared" si="55"/>
        <v>12705571.642730998</v>
      </c>
      <c r="BU46" s="18">
        <f t="shared" si="56"/>
        <v>33764067.796978004</v>
      </c>
      <c r="BX46" s="18">
        <f t="shared" si="57"/>
        <v>55875248.464021996</v>
      </c>
      <c r="CA46" s="18">
        <f t="shared" si="58"/>
        <v>31055018.318693995</v>
      </c>
      <c r="CD46" s="18">
        <f t="shared" si="59"/>
        <v>88560413.834493995</v>
      </c>
      <c r="CG46" s="18">
        <f t="shared" si="60"/>
        <v>28933140.665740002</v>
      </c>
      <c r="CJ46" s="18">
        <f t="shared" si="61"/>
        <v>56517463.466147996</v>
      </c>
      <c r="CM46" s="18">
        <f t="shared" si="62"/>
        <v>36020160.552616999</v>
      </c>
      <c r="CP46" s="18">
        <f t="shared" si="63"/>
        <v>28774195.609815001</v>
      </c>
    </row>
    <row r="47" spans="3:95" s="19" customFormat="1" x14ac:dyDescent="0.25">
      <c r="D47" s="18">
        <f t="shared" si="33"/>
        <v>777267524.79141903</v>
      </c>
      <c r="G47" s="18">
        <f t="shared" si="34"/>
        <v>109812852.041743</v>
      </c>
      <c r="J47" s="18">
        <f t="shared" si="35"/>
        <v>93052416.782224998</v>
      </c>
      <c r="M47" s="18">
        <f t="shared" si="36"/>
        <v>32648729.248094</v>
      </c>
      <c r="P47" s="18">
        <f t="shared" si="37"/>
        <v>176856762.232813</v>
      </c>
      <c r="S47" s="18">
        <f t="shared" si="38"/>
        <v>105486422.26710398</v>
      </c>
      <c r="V47" s="18">
        <f t="shared" si="39"/>
        <v>15006215.509258</v>
      </c>
      <c r="Y47" s="18">
        <f t="shared" si="40"/>
        <v>47053856.437373988</v>
      </c>
      <c r="AB47" s="18">
        <f t="shared" si="41"/>
        <v>21903960.653995994</v>
      </c>
      <c r="AE47" s="18">
        <f t="shared" si="42"/>
        <v>14583373.649259999</v>
      </c>
      <c r="AH47" s="18">
        <f t="shared" si="43"/>
        <v>187335216.48237601</v>
      </c>
      <c r="AK47" s="18">
        <f t="shared" si="44"/>
        <v>17939426.371635001</v>
      </c>
      <c r="AN47" s="18">
        <f t="shared" si="45"/>
        <v>141630674.24481902</v>
      </c>
      <c r="AQ47" s="18">
        <f t="shared" si="46"/>
        <v>25829217.757655002</v>
      </c>
      <c r="AT47" s="18">
        <f t="shared" si="47"/>
        <v>18324199.810209002</v>
      </c>
      <c r="AW47" s="18">
        <f t="shared" si="48"/>
        <v>54857391.039592996</v>
      </c>
      <c r="AZ47" s="18">
        <f t="shared" si="49"/>
        <v>163137753.08941299</v>
      </c>
      <c r="BC47" s="18">
        <f t="shared" si="50"/>
        <v>34922305.794016995</v>
      </c>
      <c r="BF47" s="18">
        <f t="shared" si="51"/>
        <v>39800530.701703995</v>
      </c>
      <c r="BI47" s="18">
        <f t="shared" si="52"/>
        <v>43039584.683883004</v>
      </c>
      <c r="BL47" s="18">
        <f t="shared" si="53"/>
        <v>70003663.93077299</v>
      </c>
      <c r="BO47" s="18">
        <f t="shared" si="54"/>
        <v>55675790.687661998</v>
      </c>
      <c r="BR47" s="18">
        <f t="shared" si="55"/>
        <v>15342650.533614999</v>
      </c>
      <c r="BU47" s="18">
        <f t="shared" si="56"/>
        <v>40351572.264991999</v>
      </c>
      <c r="BX47" s="18">
        <f t="shared" si="57"/>
        <v>71217669.827592999</v>
      </c>
      <c r="CA47" s="18">
        <f t="shared" si="58"/>
        <v>38687930.286826998</v>
      </c>
      <c r="CD47" s="18">
        <f t="shared" si="59"/>
        <v>113505695.21813399</v>
      </c>
      <c r="CG47" s="18">
        <f t="shared" si="60"/>
        <v>37253604.574948996</v>
      </c>
      <c r="CJ47" s="18">
        <f t="shared" si="61"/>
        <v>60526458.07378199</v>
      </c>
      <c r="CM47" s="18">
        <f t="shared" si="62"/>
        <v>44914448.700404011</v>
      </c>
      <c r="CP47" s="18">
        <f t="shared" si="63"/>
        <v>37626979.820404999</v>
      </c>
    </row>
    <row r="48" spans="3:95" s="19" customFormat="1" x14ac:dyDescent="0.25">
      <c r="E48" s="18">
        <f>C18</f>
        <v>8</v>
      </c>
      <c r="H48" s="20">
        <f>F18</f>
        <v>1</v>
      </c>
      <c r="K48" s="20">
        <f>I18</f>
        <v>2</v>
      </c>
      <c r="N48" s="20">
        <f>L18</f>
        <v>3</v>
      </c>
      <c r="Q48" s="20">
        <f>O18</f>
        <v>4</v>
      </c>
      <c r="T48" s="20">
        <f>R18</f>
        <v>5</v>
      </c>
      <c r="W48" s="20">
        <f>U18</f>
        <v>6</v>
      </c>
      <c r="Z48" s="20">
        <f>X18</f>
        <v>7</v>
      </c>
      <c r="AC48" s="20">
        <f>AA18</f>
        <v>9</v>
      </c>
      <c r="AF48" s="20">
        <f>AD18</f>
        <v>10</v>
      </c>
      <c r="AI48" s="20">
        <f>AG18</f>
        <v>11</v>
      </c>
      <c r="AL48" s="20">
        <f>AJ18</f>
        <v>12</v>
      </c>
      <c r="AO48" s="20">
        <f>AM18</f>
        <v>13</v>
      </c>
      <c r="AR48" s="20">
        <f>AP18</f>
        <v>14</v>
      </c>
      <c r="AU48" s="20">
        <f>AS18</f>
        <v>15</v>
      </c>
      <c r="AX48" s="20">
        <f>AV18</f>
        <v>16</v>
      </c>
      <c r="BA48" s="20">
        <f>AY18</f>
        <v>17</v>
      </c>
      <c r="BD48" s="20">
        <f>BB18</f>
        <v>18</v>
      </c>
      <c r="BG48" s="20">
        <f>BE18</f>
        <v>19</v>
      </c>
      <c r="BJ48" s="20">
        <f>BH18</f>
        <v>20</v>
      </c>
      <c r="BM48" s="20">
        <f>BK18</f>
        <v>21</v>
      </c>
      <c r="BP48" s="20">
        <f>BN18</f>
        <v>22</v>
      </c>
      <c r="BS48" s="20">
        <f>BQ18</f>
        <v>23</v>
      </c>
      <c r="BV48" s="20">
        <f>BT18</f>
        <v>24</v>
      </c>
      <c r="BY48" s="20">
        <f>BW18</f>
        <v>25</v>
      </c>
      <c r="CB48" s="20">
        <f>BZ18</f>
        <v>26</v>
      </c>
      <c r="CE48" s="20">
        <f>CC18</f>
        <v>27</v>
      </c>
      <c r="CH48" s="20">
        <f>CF18</f>
        <v>28</v>
      </c>
      <c r="CK48" s="20">
        <f>CI18</f>
        <v>29</v>
      </c>
      <c r="CN48" s="20">
        <f>CL18</f>
        <v>30</v>
      </c>
      <c r="CQ48" s="20">
        <f>CO18</f>
        <v>31</v>
      </c>
    </row>
    <row r="49" spans="3:95" s="19" customFormat="1" x14ac:dyDescent="0.25">
      <c r="E49" s="20" t="s">
        <v>8</v>
      </c>
      <c r="H49" s="20" t="s">
        <v>8</v>
      </c>
      <c r="K49" s="20" t="s">
        <v>8</v>
      </c>
      <c r="N49" s="20" t="s">
        <v>8</v>
      </c>
      <c r="Q49" s="20" t="s">
        <v>8</v>
      </c>
      <c r="T49" s="20" t="s">
        <v>8</v>
      </c>
      <c r="W49" s="20" t="s">
        <v>8</v>
      </c>
      <c r="Z49" s="20" t="s">
        <v>8</v>
      </c>
      <c r="AC49" s="20" t="s">
        <v>8</v>
      </c>
      <c r="AF49" s="20" t="s">
        <v>8</v>
      </c>
      <c r="AI49" s="20" t="s">
        <v>8</v>
      </c>
      <c r="AL49" s="20" t="s">
        <v>8</v>
      </c>
      <c r="AO49" s="20" t="s">
        <v>8</v>
      </c>
      <c r="AR49" s="20" t="s">
        <v>8</v>
      </c>
      <c r="AU49" s="20" t="s">
        <v>8</v>
      </c>
      <c r="AX49" s="20" t="s">
        <v>8</v>
      </c>
      <c r="BA49" s="20" t="s">
        <v>8</v>
      </c>
      <c r="BD49" s="20" t="s">
        <v>8</v>
      </c>
      <c r="BG49" s="20" t="s">
        <v>8</v>
      </c>
      <c r="BJ49" s="20" t="s">
        <v>8</v>
      </c>
      <c r="BM49" s="20" t="s">
        <v>8</v>
      </c>
      <c r="BP49" s="20" t="s">
        <v>8</v>
      </c>
      <c r="BS49" s="20" t="s">
        <v>8</v>
      </c>
      <c r="BV49" s="20" t="s">
        <v>8</v>
      </c>
      <c r="BY49" s="20" t="s">
        <v>8</v>
      </c>
      <c r="CB49" s="20" t="s">
        <v>8</v>
      </c>
      <c r="CE49" s="20" t="s">
        <v>8</v>
      </c>
      <c r="CH49" s="20" t="s">
        <v>8</v>
      </c>
      <c r="CK49" s="20" t="s">
        <v>8</v>
      </c>
      <c r="CN49" s="20" t="s">
        <v>8</v>
      </c>
      <c r="CQ49" s="20" t="s">
        <v>8</v>
      </c>
    </row>
    <row r="50" spans="3:95" s="19" customFormat="1" x14ac:dyDescent="0.25">
      <c r="E50" s="18">
        <f>E5</f>
        <v>86904203.814375997</v>
      </c>
      <c r="H50" s="18">
        <f>H5</f>
        <v>827713.36938699987</v>
      </c>
      <c r="K50" s="18">
        <f>K5</f>
        <v>412244.456336</v>
      </c>
      <c r="N50" s="18">
        <f>N5</f>
        <v>157774.79621400003</v>
      </c>
      <c r="Q50" s="18">
        <f>Q5</f>
        <v>2148379.6595630003</v>
      </c>
      <c r="T50" s="18">
        <f>T5</f>
        <v>2291650.5526219998</v>
      </c>
      <c r="W50" s="18">
        <f>W5</f>
        <v>149061.88898699995</v>
      </c>
      <c r="Z50" s="18">
        <f>Z5</f>
        <v>367164.12451199995</v>
      </c>
      <c r="AC50" s="18">
        <f>AC5</f>
        <v>167290.36808499999</v>
      </c>
      <c r="AF50" s="18">
        <f>AF5</f>
        <v>163988.285343</v>
      </c>
      <c r="AI50" s="18">
        <f>AI5</f>
        <v>3674357.4107909994</v>
      </c>
      <c r="AL50" s="18">
        <f>AL5</f>
        <v>215426.56551000004</v>
      </c>
      <c r="AO50" s="18">
        <f>AO5</f>
        <v>1411373.8521500002</v>
      </c>
      <c r="AR50" s="18">
        <f>AR5</f>
        <v>377271.85231900006</v>
      </c>
      <c r="AU50" s="18">
        <f>AU5</f>
        <v>250182.30754799998</v>
      </c>
      <c r="AX50" s="18">
        <f>AX5</f>
        <v>667248.78082499991</v>
      </c>
      <c r="BA50" s="18">
        <f>BA5</f>
        <v>2116012.848735</v>
      </c>
      <c r="BD50" s="18">
        <f>BD5</f>
        <v>796939.3043839999</v>
      </c>
      <c r="BG50" s="18">
        <f>BG5</f>
        <v>608493.96665400022</v>
      </c>
      <c r="BJ50" s="18">
        <f>BJ5</f>
        <v>501475.46410099999</v>
      </c>
      <c r="BM50" s="18">
        <f>BM5</f>
        <v>1228288.0763630001</v>
      </c>
      <c r="BP50" s="18">
        <f>BP5</f>
        <v>421004.69299900002</v>
      </c>
      <c r="BS50" s="18">
        <f>BS5</f>
        <v>97450.817341000002</v>
      </c>
      <c r="BV50" s="18">
        <f>BV5</f>
        <v>469855.42065799993</v>
      </c>
      <c r="BY50" s="18">
        <f>BY5</f>
        <v>1148632.9595270001</v>
      </c>
      <c r="CB50" s="18">
        <f>CB5</f>
        <v>353270.16516700003</v>
      </c>
      <c r="CE50" s="18">
        <f>CE5</f>
        <v>1654458.1169869998</v>
      </c>
      <c r="CH50" s="18">
        <f>CH5</f>
        <v>254240.49823400003</v>
      </c>
      <c r="CK50" s="18">
        <f>CK5</f>
        <v>1475877.222361</v>
      </c>
      <c r="CN50" s="18">
        <f>CN5</f>
        <v>534829.69208800001</v>
      </c>
      <c r="CQ50" s="18">
        <f>CQ5</f>
        <v>201778.99317599996</v>
      </c>
    </row>
    <row r="51" spans="3:95" s="19" customFormat="1" x14ac:dyDescent="0.25">
      <c r="E51" s="18">
        <f>E6</f>
        <v>156605698.78315401</v>
      </c>
      <c r="H51" s="18">
        <f>H6</f>
        <v>1020370.1688680002</v>
      </c>
      <c r="K51" s="18">
        <f>K6</f>
        <v>797285.67262299999</v>
      </c>
      <c r="N51" s="18">
        <f>N6</f>
        <v>228007.675827</v>
      </c>
      <c r="Q51" s="18">
        <f>Q6</f>
        <v>3463857.6675190004</v>
      </c>
      <c r="T51" s="18">
        <f>T6</f>
        <v>2098287.2929330003</v>
      </c>
      <c r="W51" s="18">
        <f>W6</f>
        <v>164598.64547300001</v>
      </c>
      <c r="Z51" s="18">
        <f>Z6</f>
        <v>339600.6731769999</v>
      </c>
      <c r="AC51" s="18">
        <f>AC6</f>
        <v>179495.324941</v>
      </c>
      <c r="AF51" s="18">
        <f>AF6</f>
        <v>165896.64047099996</v>
      </c>
      <c r="AI51" s="18">
        <f>AI6</f>
        <v>4035396.2178650005</v>
      </c>
      <c r="AL51" s="18">
        <f>AL6</f>
        <v>209583.93800699999</v>
      </c>
      <c r="AO51" s="18">
        <f>AO6</f>
        <v>1760097.9026790003</v>
      </c>
      <c r="AR51" s="18">
        <f>AR6</f>
        <v>369917.46588300006</v>
      </c>
      <c r="AU51" s="18">
        <f>AU6</f>
        <v>314349.53228499996</v>
      </c>
      <c r="AX51" s="18">
        <f>AX6</f>
        <v>847074.17843099986</v>
      </c>
      <c r="BA51" s="18">
        <f>BA6</f>
        <v>2246471.7662790003</v>
      </c>
      <c r="BD51" s="18">
        <f>BD6</f>
        <v>843598.69552199985</v>
      </c>
      <c r="BG51" s="18">
        <f>BG6</f>
        <v>754196.37932899978</v>
      </c>
      <c r="BJ51" s="18">
        <f>BJ6</f>
        <v>504640.95167400001</v>
      </c>
      <c r="BM51" s="18">
        <f>BM6</f>
        <v>1659675.9339999999</v>
      </c>
      <c r="BP51" s="18">
        <f>BP6</f>
        <v>441004.61893699999</v>
      </c>
      <c r="BS51" s="18">
        <f>BS6</f>
        <v>100753.02871100001</v>
      </c>
      <c r="BV51" s="18">
        <f>BV6</f>
        <v>456662.78697200003</v>
      </c>
      <c r="BY51" s="18">
        <f>BY6</f>
        <v>1078735.3904149998</v>
      </c>
      <c r="CB51" s="18">
        <f>CB6</f>
        <v>407632.861806</v>
      </c>
      <c r="CE51" s="18">
        <f>CE6</f>
        <v>1602110.4081429997</v>
      </c>
      <c r="CH51" s="18">
        <f>CH6</f>
        <v>280018.49134100002</v>
      </c>
      <c r="CK51" s="18">
        <f>CK6</f>
        <v>1572986.963486</v>
      </c>
      <c r="CN51" s="18">
        <f>CN6</f>
        <v>514731.26577100001</v>
      </c>
      <c r="CQ51" s="18">
        <f>CQ6</f>
        <v>274172.76147600001</v>
      </c>
    </row>
    <row r="52" spans="3:95" s="19" customFormat="1" x14ac:dyDescent="0.25">
      <c r="E52" s="18">
        <f>E7</f>
        <v>175019382.39146897</v>
      </c>
      <c r="H52" s="18">
        <f>H7</f>
        <v>1223573.2702129998</v>
      </c>
      <c r="K52" s="18">
        <f>K7</f>
        <v>1103706.1331120001</v>
      </c>
      <c r="N52" s="18">
        <f>N7</f>
        <v>229212.70496299997</v>
      </c>
      <c r="Q52" s="18">
        <f>Q7</f>
        <v>2364091.3966769995</v>
      </c>
      <c r="T52" s="18">
        <f>T7</f>
        <v>2414682.6682529999</v>
      </c>
      <c r="W52" s="18">
        <f>W7</f>
        <v>164950.77758299999</v>
      </c>
      <c r="Z52" s="18">
        <f>Z7</f>
        <v>326247.71860000002</v>
      </c>
      <c r="AC52" s="18">
        <f>AC7</f>
        <v>190158.45861</v>
      </c>
      <c r="AF52" s="18">
        <f>AF7</f>
        <v>164328.55847799999</v>
      </c>
      <c r="AI52" s="18">
        <f>AI7</f>
        <v>3832740.729121</v>
      </c>
      <c r="AL52" s="18">
        <f>AL7</f>
        <v>225374.50191799999</v>
      </c>
      <c r="AO52" s="18">
        <f>AO7</f>
        <v>1671591.6806150002</v>
      </c>
      <c r="AR52" s="18">
        <f>AR7</f>
        <v>356966.53215700004</v>
      </c>
      <c r="AU52" s="18">
        <f>AU7</f>
        <v>359318.66590600001</v>
      </c>
      <c r="AX52" s="18">
        <f>AX7</f>
        <v>1217562.4986119994</v>
      </c>
      <c r="BA52" s="18">
        <f>BA7</f>
        <v>2282817.3881690004</v>
      </c>
      <c r="BD52" s="18">
        <f>BD7</f>
        <v>874430.43747799995</v>
      </c>
      <c r="BG52" s="18">
        <f>BG7</f>
        <v>738776.85277899972</v>
      </c>
      <c r="BJ52" s="18">
        <f>BJ7</f>
        <v>487454.20659000002</v>
      </c>
      <c r="BM52" s="18">
        <f>BM7</f>
        <v>1650740.3686830001</v>
      </c>
      <c r="BP52" s="18">
        <f>BP7</f>
        <v>442653.87578900001</v>
      </c>
      <c r="BS52" s="18">
        <f>BS7</f>
        <v>92799.845098000005</v>
      </c>
      <c r="BV52" s="18">
        <f>BV7</f>
        <v>522883.96244699997</v>
      </c>
      <c r="BY52" s="18">
        <f>BY7</f>
        <v>1181943.2027500002</v>
      </c>
      <c r="CB52" s="18">
        <f>CB7</f>
        <v>387188.82178900007</v>
      </c>
      <c r="CE52" s="18">
        <f>CE7</f>
        <v>1586258.8087769998</v>
      </c>
      <c r="CH52" s="18">
        <f>CH7</f>
        <v>265155.51776599995</v>
      </c>
      <c r="CK52" s="18">
        <f>CK7</f>
        <v>1519265.6189959999</v>
      </c>
      <c r="CN52" s="18">
        <f>CN7</f>
        <v>510828.5428949999</v>
      </c>
      <c r="CQ52" s="18">
        <f>CQ7</f>
        <v>286462.70896200009</v>
      </c>
    </row>
    <row r="53" spans="3:95" s="19" customFormat="1" x14ac:dyDescent="0.25">
      <c r="E53" s="18">
        <f>E8</f>
        <v>177212675.70641601</v>
      </c>
      <c r="H53" s="18">
        <f>H8</f>
        <v>1909800.3750729999</v>
      </c>
      <c r="K53" s="18">
        <f>K8</f>
        <v>1359087.9033330001</v>
      </c>
      <c r="N53" s="18">
        <f>N8</f>
        <v>295200.64756599994</v>
      </c>
      <c r="Q53" s="18">
        <f>Q8</f>
        <v>2709579.7770840004</v>
      </c>
      <c r="T53" s="18">
        <f>T8</f>
        <v>2635965.9829550013</v>
      </c>
      <c r="W53" s="18">
        <f>W8</f>
        <v>210070.68244899996</v>
      </c>
      <c r="Z53" s="18">
        <f>Z8</f>
        <v>345905.01864299999</v>
      </c>
      <c r="AC53" s="18">
        <f>AC8</f>
        <v>210229.55485099999</v>
      </c>
      <c r="AF53" s="18">
        <f>AF8</f>
        <v>187956.083851</v>
      </c>
      <c r="AI53" s="18">
        <f>AI8</f>
        <v>4651969.0825159997</v>
      </c>
      <c r="AL53" s="18">
        <f>AL8</f>
        <v>254462.02193000002</v>
      </c>
      <c r="AO53" s="18">
        <f>AO8</f>
        <v>1803977.843872</v>
      </c>
      <c r="AR53" s="18">
        <f>AR8</f>
        <v>412691.59176699998</v>
      </c>
      <c r="AU53" s="18">
        <f>AU8</f>
        <v>381924.09544000006</v>
      </c>
      <c r="AX53" s="18">
        <f>AX8</f>
        <v>1292947.8979540002</v>
      </c>
      <c r="BA53" s="18">
        <f>BA8</f>
        <v>2480013.7853640006</v>
      </c>
      <c r="BD53" s="18">
        <f>BD8</f>
        <v>1035183.104946</v>
      </c>
      <c r="BG53" s="18">
        <f>BG8</f>
        <v>785536.69276999997</v>
      </c>
      <c r="BJ53" s="18">
        <f>BJ8</f>
        <v>523922.79987300001</v>
      </c>
      <c r="BM53" s="18">
        <f>BM8</f>
        <v>2054529.916004</v>
      </c>
      <c r="BP53" s="18">
        <f>BP8</f>
        <v>493305.90419000003</v>
      </c>
      <c r="BS53" s="18">
        <f>BS8</f>
        <v>90997.384565</v>
      </c>
      <c r="BV53" s="18">
        <f>BV8</f>
        <v>601526.08189400006</v>
      </c>
      <c r="BY53" s="18">
        <f>BY8</f>
        <v>1283698.3005880003</v>
      </c>
      <c r="CB53" s="18">
        <f>CB8</f>
        <v>427738.01889700006</v>
      </c>
      <c r="CE53" s="18">
        <f>CE8</f>
        <v>1751038.5989369999</v>
      </c>
      <c r="CH53" s="18">
        <f>CH8</f>
        <v>300148.47057499998</v>
      </c>
      <c r="CK53" s="18">
        <f>CK8</f>
        <v>1778141.2497100004</v>
      </c>
      <c r="CN53" s="18">
        <f>CN8</f>
        <v>567624.69239299989</v>
      </c>
      <c r="CQ53" s="18">
        <f>CQ8</f>
        <v>416140.62107399997</v>
      </c>
    </row>
    <row r="54" spans="3:95" s="19" customFormat="1" x14ac:dyDescent="0.25">
      <c r="E54" s="18" t="e">
        <f>#REF!</f>
        <v>#REF!</v>
      </c>
      <c r="H54" s="18" t="e">
        <f>#REF!</f>
        <v>#REF!</v>
      </c>
      <c r="K54" s="18" t="e">
        <f>#REF!</f>
        <v>#REF!</v>
      </c>
      <c r="N54" s="18" t="e">
        <f>#REF!</f>
        <v>#REF!</v>
      </c>
      <c r="Q54" s="18" t="e">
        <f>#REF!</f>
        <v>#REF!</v>
      </c>
      <c r="T54" s="18" t="e">
        <f>#REF!</f>
        <v>#REF!</v>
      </c>
      <c r="W54" s="18" t="e">
        <f>#REF!</f>
        <v>#REF!</v>
      </c>
      <c r="Z54" s="18" t="e">
        <f>#REF!</f>
        <v>#REF!</v>
      </c>
      <c r="AC54" s="18" t="e">
        <f>#REF!</f>
        <v>#REF!</v>
      </c>
      <c r="AF54" s="18" t="e">
        <f>#REF!</f>
        <v>#REF!</v>
      </c>
      <c r="AI54" s="18" t="e">
        <f>#REF!</f>
        <v>#REF!</v>
      </c>
      <c r="AL54" s="18" t="e">
        <f>#REF!</f>
        <v>#REF!</v>
      </c>
      <c r="AO54" s="18" t="e">
        <f>#REF!</f>
        <v>#REF!</v>
      </c>
      <c r="AR54" s="18" t="e">
        <f>#REF!</f>
        <v>#REF!</v>
      </c>
      <c r="AU54" s="18" t="e">
        <f>#REF!</f>
        <v>#REF!</v>
      </c>
      <c r="AX54" s="18" t="e">
        <f>#REF!</f>
        <v>#REF!</v>
      </c>
      <c r="BA54" s="18" t="e">
        <f>#REF!</f>
        <v>#REF!</v>
      </c>
      <c r="BD54" s="18" t="e">
        <f>#REF!</f>
        <v>#REF!</v>
      </c>
      <c r="BG54" s="18" t="e">
        <f>#REF!</f>
        <v>#REF!</v>
      </c>
      <c r="BJ54" s="18" t="e">
        <f>#REF!</f>
        <v>#REF!</v>
      </c>
      <c r="BM54" s="18" t="e">
        <f>#REF!</f>
        <v>#REF!</v>
      </c>
      <c r="BP54" s="18" t="e">
        <f>#REF!</f>
        <v>#REF!</v>
      </c>
      <c r="BS54" s="18" t="e">
        <f>#REF!</f>
        <v>#REF!</v>
      </c>
      <c r="BV54" s="18" t="e">
        <f>#REF!</f>
        <v>#REF!</v>
      </c>
      <c r="BY54" s="18" t="e">
        <f>#REF!</f>
        <v>#REF!</v>
      </c>
      <c r="CB54" s="18" t="e">
        <f>#REF!</f>
        <v>#REF!</v>
      </c>
      <c r="CE54" s="18" t="e">
        <f>#REF!</f>
        <v>#REF!</v>
      </c>
      <c r="CH54" s="18" t="e">
        <f>#REF!</f>
        <v>#REF!</v>
      </c>
      <c r="CK54" s="18" t="e">
        <f>#REF!</f>
        <v>#REF!</v>
      </c>
      <c r="CN54" s="18" t="e">
        <f>#REF!</f>
        <v>#REF!</v>
      </c>
      <c r="CQ54" s="18" t="e">
        <f>#REF!</f>
        <v>#REF!</v>
      </c>
    </row>
    <row r="55" spans="3:95" s="19" customFormat="1" x14ac:dyDescent="0.25">
      <c r="E55" s="18">
        <f t="shared" ref="E55:E62" si="64">E9</f>
        <v>180059339.40313002</v>
      </c>
      <c r="H55" s="18">
        <f t="shared" ref="H55:H62" si="65">H9</f>
        <v>3352369.6933230003</v>
      </c>
      <c r="K55" s="18">
        <f t="shared" ref="K55:K62" si="66">K9</f>
        <v>1079334.3620500001</v>
      </c>
      <c r="N55" s="18">
        <f t="shared" ref="N55:N62" si="67">N9</f>
        <v>233851.60175700003</v>
      </c>
      <c r="Q55" s="18">
        <f t="shared" ref="Q55:Q62" si="68">Q9</f>
        <v>8414707.7674529999</v>
      </c>
      <c r="T55" s="18">
        <f t="shared" ref="T55:T62" si="69">T9</f>
        <v>2663167.0305170002</v>
      </c>
      <c r="W55" s="18">
        <f t="shared" ref="W55:W62" si="70">W9</f>
        <v>221315.22810399998</v>
      </c>
      <c r="Z55" s="18">
        <f t="shared" ref="Z55:Z62" si="71">Z9</f>
        <v>341775.232648</v>
      </c>
      <c r="AC55" s="18">
        <f t="shared" ref="AC55:AC62" si="72">AC9</f>
        <v>203316.275612</v>
      </c>
      <c r="AF55" s="18">
        <f t="shared" ref="AF55:AF62" si="73">AF9</f>
        <v>195019.54672400001</v>
      </c>
      <c r="AI55" s="18">
        <f t="shared" ref="AI55:AI62" si="74">AI9</f>
        <v>5272441.4150879988</v>
      </c>
      <c r="AL55" s="18">
        <f t="shared" ref="AL55:AL62" si="75">AL9</f>
        <v>244436.493109</v>
      </c>
      <c r="AO55" s="18">
        <f t="shared" ref="AO55:AO62" si="76">AO9</f>
        <v>1668959.9322510001</v>
      </c>
      <c r="AR55" s="18">
        <f t="shared" ref="AR55:AR62" si="77">AR9</f>
        <v>405186.20566900005</v>
      </c>
      <c r="AU55" s="18">
        <f t="shared" ref="AU55:AU62" si="78">AU9</f>
        <v>410797.63997699996</v>
      </c>
      <c r="AX55" s="18">
        <f t="shared" ref="AX55:AX62" si="79">AX9</f>
        <v>1272574.4954169998</v>
      </c>
      <c r="BA55" s="18">
        <f t="shared" ref="BA55:BA62" si="80">BA9</f>
        <v>2276024.1054839999</v>
      </c>
      <c r="BD55" s="18">
        <f t="shared" ref="BD55:BD62" si="81">BD9</f>
        <v>1016872.22826</v>
      </c>
      <c r="BG55" s="18">
        <f t="shared" ref="BG55:BG62" si="82">BG9</f>
        <v>854641.36075800005</v>
      </c>
      <c r="BJ55" s="18">
        <f t="shared" ref="BJ55:BJ62" si="83">BJ9</f>
        <v>537166.62111499999</v>
      </c>
      <c r="BM55" s="18">
        <f t="shared" ref="BM55:BM62" si="84">BM9</f>
        <v>2350764.7237080005</v>
      </c>
      <c r="BP55" s="18">
        <f t="shared" ref="BP55:BP62" si="85">BP9</f>
        <v>474626.19865800015</v>
      </c>
      <c r="BS55" s="18">
        <f t="shared" ref="BS55:BS62" si="86">BS9</f>
        <v>91202.183227000001</v>
      </c>
      <c r="BV55" s="18">
        <f t="shared" ref="BV55:BV62" si="87">BV9</f>
        <v>521287.03967600001</v>
      </c>
      <c r="BY55" s="18">
        <f t="shared" ref="BY55:BY62" si="88">BY9</f>
        <v>1224447.806297</v>
      </c>
      <c r="CB55" s="18">
        <f t="shared" ref="CB55:CB62" si="89">CB9</f>
        <v>437205.19927700004</v>
      </c>
      <c r="CE55" s="18">
        <f t="shared" ref="CE55:CE62" si="90">CE9</f>
        <v>1635027.3618429997</v>
      </c>
      <c r="CH55" s="18">
        <f t="shared" ref="CH55:CH62" si="91">CH9</f>
        <v>341917.952299</v>
      </c>
      <c r="CK55" s="18">
        <f t="shared" ref="CK55:CK62" si="92">CK9</f>
        <v>1990689.9633490001</v>
      </c>
      <c r="CN55" s="18">
        <f t="shared" ref="CN55:CN62" si="93">CN9</f>
        <v>576994.62215700012</v>
      </c>
      <c r="CQ55" s="18">
        <f t="shared" ref="CQ55:CQ62" si="94">CQ9</f>
        <v>408093.53805099998</v>
      </c>
    </row>
    <row r="56" spans="3:95" s="19" customFormat="1" x14ac:dyDescent="0.25">
      <c r="E56" s="18">
        <f t="shared" si="64"/>
        <v>174149336.09386304</v>
      </c>
      <c r="H56" s="18">
        <f t="shared" si="65"/>
        <v>3337185.3618910001</v>
      </c>
      <c r="K56" s="18">
        <f t="shared" si="66"/>
        <v>1027339.1678710002</v>
      </c>
      <c r="N56" s="18">
        <f t="shared" si="67"/>
        <v>270351.55481599999</v>
      </c>
      <c r="Q56" s="18">
        <f t="shared" si="68"/>
        <v>10724382.282581</v>
      </c>
      <c r="T56" s="18">
        <f t="shared" si="69"/>
        <v>2557986.5607220004</v>
      </c>
      <c r="W56" s="18">
        <f t="shared" si="70"/>
        <v>284767.45996400004</v>
      </c>
      <c r="Z56" s="18">
        <f t="shared" si="71"/>
        <v>398775.07981199992</v>
      </c>
      <c r="AC56" s="18">
        <f t="shared" si="72"/>
        <v>196405.07705500003</v>
      </c>
      <c r="AF56" s="18">
        <f t="shared" si="73"/>
        <v>239787.30122300002</v>
      </c>
      <c r="AI56" s="18">
        <f t="shared" si="74"/>
        <v>4987889.9564249981</v>
      </c>
      <c r="AL56" s="18">
        <f t="shared" si="75"/>
        <v>294023.20638999995</v>
      </c>
      <c r="AO56" s="18">
        <f t="shared" si="76"/>
        <v>1709130.2775089999</v>
      </c>
      <c r="AR56" s="18">
        <f t="shared" si="77"/>
        <v>437633.858756</v>
      </c>
      <c r="AU56" s="18">
        <f t="shared" si="78"/>
        <v>627406.49653600005</v>
      </c>
      <c r="AX56" s="18">
        <f t="shared" si="79"/>
        <v>1400670.9599910001</v>
      </c>
      <c r="BA56" s="18">
        <f t="shared" si="80"/>
        <v>2524826.1814280003</v>
      </c>
      <c r="BD56" s="18">
        <f t="shared" si="81"/>
        <v>1015980.6666699998</v>
      </c>
      <c r="BG56" s="18">
        <f t="shared" si="82"/>
        <v>1073504.628756</v>
      </c>
      <c r="BJ56" s="18">
        <f t="shared" si="83"/>
        <v>562204.47244300006</v>
      </c>
      <c r="BM56" s="18">
        <f t="shared" si="84"/>
        <v>2438099.1211740002</v>
      </c>
      <c r="BP56" s="18">
        <f t="shared" si="85"/>
        <v>435104.30767700006</v>
      </c>
      <c r="BS56" s="18">
        <f t="shared" si="86"/>
        <v>118748.87297899998</v>
      </c>
      <c r="BV56" s="18">
        <f t="shared" si="87"/>
        <v>606746.3854100001</v>
      </c>
      <c r="BY56" s="18">
        <f t="shared" si="88"/>
        <v>1324420.019109</v>
      </c>
      <c r="CB56" s="18">
        <f t="shared" si="89"/>
        <v>472064.55021699995</v>
      </c>
      <c r="CE56" s="18">
        <f t="shared" si="90"/>
        <v>1891036.9095010001</v>
      </c>
      <c r="CH56" s="18">
        <f t="shared" si="91"/>
        <v>337984.73770600004</v>
      </c>
      <c r="CK56" s="18">
        <f t="shared" si="92"/>
        <v>2115531.2066679997</v>
      </c>
      <c r="CN56" s="18">
        <f t="shared" si="93"/>
        <v>743089.73751100001</v>
      </c>
      <c r="CQ56" s="18">
        <f t="shared" si="94"/>
        <v>550846.64148899994</v>
      </c>
    </row>
    <row r="57" spans="3:95" s="19" customFormat="1" x14ac:dyDescent="0.25">
      <c r="E57" s="18">
        <f t="shared" si="64"/>
        <v>206515641.166509</v>
      </c>
      <c r="H57" s="18">
        <f t="shared" si="65"/>
        <v>1347698.7030319998</v>
      </c>
      <c r="K57" s="18">
        <f t="shared" si="66"/>
        <v>1272175.8790779999</v>
      </c>
      <c r="N57" s="18">
        <f t="shared" si="67"/>
        <v>355248.51252700004</v>
      </c>
      <c r="Q57" s="18">
        <f t="shared" si="68"/>
        <v>4371069.9015489994</v>
      </c>
      <c r="T57" s="18">
        <f t="shared" si="69"/>
        <v>2445859.7892539999</v>
      </c>
      <c r="W57" s="18">
        <f t="shared" si="70"/>
        <v>264593.75894099998</v>
      </c>
      <c r="Z57" s="18">
        <f t="shared" si="71"/>
        <v>554801.91308899969</v>
      </c>
      <c r="AC57" s="18">
        <f t="shared" si="72"/>
        <v>330411.78243299993</v>
      </c>
      <c r="AF57" s="18">
        <f t="shared" si="73"/>
        <v>228960.39797700002</v>
      </c>
      <c r="AI57" s="18">
        <f t="shared" si="74"/>
        <v>4812653.4208539994</v>
      </c>
      <c r="AL57" s="18">
        <f t="shared" si="75"/>
        <v>238313.56165300001</v>
      </c>
      <c r="AO57" s="18">
        <f t="shared" si="76"/>
        <v>1863296.7304699998</v>
      </c>
      <c r="AR57" s="18">
        <f t="shared" si="77"/>
        <v>462524.43491199997</v>
      </c>
      <c r="AU57" s="18">
        <f t="shared" si="78"/>
        <v>415834.82023499999</v>
      </c>
      <c r="AX57" s="18">
        <f t="shared" si="79"/>
        <v>1479245.354241</v>
      </c>
      <c r="BA57" s="18">
        <f t="shared" si="80"/>
        <v>2481485.0446889997</v>
      </c>
      <c r="BD57" s="18">
        <f t="shared" si="81"/>
        <v>816233.34202999994</v>
      </c>
      <c r="BG57" s="18">
        <f t="shared" si="82"/>
        <v>1037905.7919400001</v>
      </c>
      <c r="BJ57" s="18">
        <f t="shared" si="83"/>
        <v>554959.42294299998</v>
      </c>
      <c r="BM57" s="18">
        <f t="shared" si="84"/>
        <v>3212321.3120480003</v>
      </c>
      <c r="BP57" s="18">
        <f t="shared" si="85"/>
        <v>581379.27927099983</v>
      </c>
      <c r="BS57" s="18">
        <f t="shared" si="86"/>
        <v>223468.25716299994</v>
      </c>
      <c r="BV57" s="18">
        <f t="shared" si="87"/>
        <v>636368.74801899993</v>
      </c>
      <c r="BY57" s="18">
        <f t="shared" si="88"/>
        <v>1316521.678412</v>
      </c>
      <c r="CB57" s="18">
        <f t="shared" si="89"/>
        <v>524339.44580199989</v>
      </c>
      <c r="CE57" s="18">
        <f t="shared" si="90"/>
        <v>2203005.4779679999</v>
      </c>
      <c r="CH57" s="18">
        <f t="shared" si="91"/>
        <v>624668.21856700012</v>
      </c>
      <c r="CK57" s="18">
        <f t="shared" si="92"/>
        <v>2210407.1363830003</v>
      </c>
      <c r="CN57" s="18">
        <f t="shared" si="93"/>
        <v>719193.29472399992</v>
      </c>
      <c r="CQ57" s="18">
        <f t="shared" si="94"/>
        <v>1031106.9887359999</v>
      </c>
    </row>
    <row r="58" spans="3:95" s="19" customFormat="1" x14ac:dyDescent="0.25">
      <c r="E58" s="18">
        <f t="shared" si="64"/>
        <v>130563627.21396902</v>
      </c>
      <c r="H58" s="18">
        <f t="shared" si="65"/>
        <v>1362728.3766399997</v>
      </c>
      <c r="K58" s="18">
        <f t="shared" si="66"/>
        <v>1266449.8285340001</v>
      </c>
      <c r="N58" s="18">
        <f t="shared" si="67"/>
        <v>362394.54445799999</v>
      </c>
      <c r="Q58" s="18">
        <f t="shared" si="68"/>
        <v>4082239.9094719999</v>
      </c>
      <c r="T58" s="18">
        <f t="shared" si="69"/>
        <v>2375450.9216349996</v>
      </c>
      <c r="W58" s="18">
        <f t="shared" si="70"/>
        <v>268164.03200999997</v>
      </c>
      <c r="Z58" s="18">
        <f t="shared" si="71"/>
        <v>554148.79817400011</v>
      </c>
      <c r="AC58" s="18">
        <f t="shared" si="72"/>
        <v>401443.00638999988</v>
      </c>
      <c r="AF58" s="18">
        <f t="shared" si="73"/>
        <v>258903.824326</v>
      </c>
      <c r="AI58" s="18">
        <f t="shared" si="74"/>
        <v>4471412.066792001</v>
      </c>
      <c r="AL58" s="18">
        <f t="shared" si="75"/>
        <v>238011.72274</v>
      </c>
      <c r="AO58" s="18">
        <f t="shared" si="76"/>
        <v>1966851.6431190001</v>
      </c>
      <c r="AR58" s="18">
        <f t="shared" si="77"/>
        <v>486380.05753300007</v>
      </c>
      <c r="AU58" s="18">
        <f t="shared" si="78"/>
        <v>468111.19723400002</v>
      </c>
      <c r="AX58" s="18">
        <f t="shared" si="79"/>
        <v>1642074.7446310001</v>
      </c>
      <c r="BA58" s="18">
        <f t="shared" si="80"/>
        <v>2838143.7617800003</v>
      </c>
      <c r="BD58" s="18">
        <f t="shared" si="81"/>
        <v>817178.53636999999</v>
      </c>
      <c r="BG58" s="18">
        <f t="shared" si="82"/>
        <v>911375.11610499991</v>
      </c>
      <c r="BJ58" s="18">
        <f t="shared" si="83"/>
        <v>566342.62571200007</v>
      </c>
      <c r="BM58" s="18">
        <f t="shared" si="84"/>
        <v>3197589.3889339999</v>
      </c>
      <c r="BP58" s="18">
        <f t="shared" si="85"/>
        <v>613871.83468500024</v>
      </c>
      <c r="BS58" s="18">
        <f t="shared" si="86"/>
        <v>228112.98693099999</v>
      </c>
      <c r="BV58" s="18">
        <f t="shared" si="87"/>
        <v>699898.17256999994</v>
      </c>
      <c r="BY58" s="18">
        <f t="shared" si="88"/>
        <v>1448512.3163439999</v>
      </c>
      <c r="CB58" s="18">
        <f t="shared" si="89"/>
        <v>550376.13075900031</v>
      </c>
      <c r="CE58" s="18">
        <f t="shared" si="90"/>
        <v>2101761.3313300004</v>
      </c>
      <c r="CH58" s="18">
        <f t="shared" si="91"/>
        <v>659891.34050500009</v>
      </c>
      <c r="CK58" s="18">
        <f t="shared" si="92"/>
        <v>2265975.2497730004</v>
      </c>
      <c r="CN58" s="18">
        <f t="shared" si="93"/>
        <v>771891.06440799998</v>
      </c>
      <c r="CQ58" s="18">
        <f t="shared" si="94"/>
        <v>944754.22291299992</v>
      </c>
    </row>
    <row r="59" spans="3:95" s="19" customFormat="1" x14ac:dyDescent="0.25">
      <c r="E59" s="18">
        <f t="shared" si="64"/>
        <v>119482647.69045399</v>
      </c>
      <c r="H59" s="18">
        <f t="shared" si="65"/>
        <v>1248087.173765</v>
      </c>
      <c r="K59" s="18">
        <f t="shared" si="66"/>
        <v>1016150.0329459999</v>
      </c>
      <c r="N59" s="18">
        <f t="shared" si="67"/>
        <v>370252.74922899989</v>
      </c>
      <c r="Q59" s="18">
        <f t="shared" si="68"/>
        <v>4109118.7409009999</v>
      </c>
      <c r="T59" s="18">
        <f t="shared" si="69"/>
        <v>2492913.1394419991</v>
      </c>
      <c r="W59" s="18">
        <f t="shared" si="70"/>
        <v>250748.320435</v>
      </c>
      <c r="Z59" s="18">
        <f t="shared" si="71"/>
        <v>573768.92893699999</v>
      </c>
      <c r="AC59" s="18">
        <f t="shared" si="72"/>
        <v>357930.85848500003</v>
      </c>
      <c r="AF59" s="18">
        <f t="shared" si="73"/>
        <v>252741.55183799998</v>
      </c>
      <c r="AI59" s="18">
        <f t="shared" si="74"/>
        <v>3967240.9842639989</v>
      </c>
      <c r="AL59" s="18">
        <f t="shared" si="75"/>
        <v>227707.59295799994</v>
      </c>
      <c r="AO59" s="18">
        <f t="shared" si="76"/>
        <v>2037075.7825260004</v>
      </c>
      <c r="AR59" s="18">
        <f t="shared" si="77"/>
        <v>482083.03722599999</v>
      </c>
      <c r="AU59" s="18">
        <f t="shared" si="78"/>
        <v>401186.88745400007</v>
      </c>
      <c r="AX59" s="18">
        <f t="shared" si="79"/>
        <v>1613217.175605</v>
      </c>
      <c r="BA59" s="18">
        <f t="shared" si="80"/>
        <v>2909565.614875</v>
      </c>
      <c r="BD59" s="18">
        <f t="shared" si="81"/>
        <v>770863.77256900002</v>
      </c>
      <c r="BG59" s="18">
        <f t="shared" si="82"/>
        <v>841448.47583000024</v>
      </c>
      <c r="BJ59" s="18">
        <f t="shared" si="83"/>
        <v>507388.46005599992</v>
      </c>
      <c r="BM59" s="18">
        <f t="shared" si="84"/>
        <v>3000571.477525</v>
      </c>
      <c r="BP59" s="18">
        <f t="shared" si="85"/>
        <v>563773.25703299989</v>
      </c>
      <c r="BS59" s="18">
        <f t="shared" si="86"/>
        <v>227064.21760100001</v>
      </c>
      <c r="BV59" s="18">
        <f t="shared" si="87"/>
        <v>646530.39116100001</v>
      </c>
      <c r="BY59" s="18">
        <f t="shared" si="88"/>
        <v>1534454.451592</v>
      </c>
      <c r="CB59" s="18">
        <f t="shared" si="89"/>
        <v>535155.31260599999</v>
      </c>
      <c r="CE59" s="18">
        <f t="shared" si="90"/>
        <v>2088368.9022500003</v>
      </c>
      <c r="CH59" s="18">
        <f t="shared" si="91"/>
        <v>641085.15935900016</v>
      </c>
      <c r="CK59" s="18">
        <f t="shared" si="92"/>
        <v>2144523.5048890002</v>
      </c>
      <c r="CN59" s="18">
        <f t="shared" si="93"/>
        <v>734444.890426</v>
      </c>
      <c r="CQ59" s="18">
        <f t="shared" si="94"/>
        <v>896030.87253699999</v>
      </c>
    </row>
    <row r="60" spans="3:95" s="19" customFormat="1" x14ac:dyDescent="0.25">
      <c r="E60" s="18">
        <f t="shared" si="64"/>
        <v>131509065.99530901</v>
      </c>
      <c r="H60" s="18">
        <f t="shared" si="65"/>
        <v>1289856.7231940001</v>
      </c>
      <c r="K60" s="18">
        <f t="shared" si="66"/>
        <v>964046.01058599993</v>
      </c>
      <c r="N60" s="18">
        <f t="shared" si="67"/>
        <v>323793.61552799999</v>
      </c>
      <c r="Q60" s="18">
        <f t="shared" si="68"/>
        <v>4771310.3556490019</v>
      </c>
      <c r="T60" s="18">
        <f t="shared" si="69"/>
        <v>2543381.6553159999</v>
      </c>
      <c r="W60" s="18">
        <f t="shared" si="70"/>
        <v>296978.07352900004</v>
      </c>
      <c r="Z60" s="18">
        <f t="shared" si="71"/>
        <v>612276.53531099984</v>
      </c>
      <c r="AC60" s="18">
        <f t="shared" si="72"/>
        <v>299415.08550099999</v>
      </c>
      <c r="AF60" s="18">
        <f t="shared" si="73"/>
        <v>272710.55072500004</v>
      </c>
      <c r="AI60" s="18">
        <f t="shared" si="74"/>
        <v>4284202.1692559998</v>
      </c>
      <c r="AL60" s="18">
        <f t="shared" si="75"/>
        <v>212987.82369799996</v>
      </c>
      <c r="AO60" s="18">
        <f t="shared" si="76"/>
        <v>2083195.6666300001</v>
      </c>
      <c r="AR60" s="18">
        <f t="shared" si="77"/>
        <v>409134.41858300002</v>
      </c>
      <c r="AU60" s="18">
        <f t="shared" si="78"/>
        <v>452605.38112699997</v>
      </c>
      <c r="AX60" s="18">
        <f t="shared" si="79"/>
        <v>1637118.8951829995</v>
      </c>
      <c r="BA60" s="18">
        <f t="shared" si="80"/>
        <v>2990807.2463219995</v>
      </c>
      <c r="BD60" s="18">
        <f t="shared" si="81"/>
        <v>825826.11726500001</v>
      </c>
      <c r="BG60" s="18">
        <f t="shared" si="82"/>
        <v>870573.85242400004</v>
      </c>
      <c r="BJ60" s="18">
        <f t="shared" si="83"/>
        <v>499367.47881499998</v>
      </c>
      <c r="BM60" s="18">
        <f t="shared" si="84"/>
        <v>3201778.6619899999</v>
      </c>
      <c r="BP60" s="18">
        <f t="shared" si="85"/>
        <v>543079.59645099996</v>
      </c>
      <c r="BS60" s="18">
        <f t="shared" si="86"/>
        <v>222748.82297500002</v>
      </c>
      <c r="BV60" s="18">
        <f t="shared" si="87"/>
        <v>774858.77771099983</v>
      </c>
      <c r="BY60" s="18">
        <f t="shared" si="88"/>
        <v>1767284.7803189999</v>
      </c>
      <c r="CB60" s="18">
        <f t="shared" si="89"/>
        <v>502440.66151899996</v>
      </c>
      <c r="CE60" s="18">
        <f t="shared" si="90"/>
        <v>2169135.5603020005</v>
      </c>
      <c r="CH60" s="18">
        <f t="shared" si="91"/>
        <v>585789.38779099996</v>
      </c>
      <c r="CK60" s="18">
        <f t="shared" si="92"/>
        <v>2290187.4186069998</v>
      </c>
      <c r="CN60" s="18">
        <f t="shared" si="93"/>
        <v>578634.79730899993</v>
      </c>
      <c r="CQ60" s="18">
        <f t="shared" si="94"/>
        <v>833528.24654999992</v>
      </c>
    </row>
    <row r="61" spans="3:95" s="19" customFormat="1" x14ac:dyDescent="0.25">
      <c r="E61" s="18">
        <f t="shared" si="64"/>
        <v>162424987.61407402</v>
      </c>
      <c r="H61" s="18">
        <f t="shared" si="65"/>
        <v>1710790.4305360001</v>
      </c>
      <c r="K61" s="18">
        <f t="shared" si="66"/>
        <v>319544.02226700011</v>
      </c>
      <c r="N61" s="18">
        <f t="shared" si="67"/>
        <v>343760.64332700003</v>
      </c>
      <c r="Q61" s="18">
        <f t="shared" si="68"/>
        <v>3772234.222548</v>
      </c>
      <c r="T61" s="18">
        <f t="shared" si="69"/>
        <v>2887283.4119369998</v>
      </c>
      <c r="W61" s="18">
        <f t="shared" si="70"/>
        <v>74059.506319000022</v>
      </c>
      <c r="Z61" s="18">
        <f t="shared" si="71"/>
        <v>694784.69616299996</v>
      </c>
      <c r="AC61" s="18">
        <f t="shared" si="72"/>
        <v>308667.3017810001</v>
      </c>
      <c r="AF61" s="18">
        <f t="shared" si="73"/>
        <v>190101.40356999999</v>
      </c>
      <c r="AI61" s="18">
        <f t="shared" si="74"/>
        <v>4402374.6104260003</v>
      </c>
      <c r="AL61" s="18">
        <f t="shared" si="75"/>
        <v>112066.34202899999</v>
      </c>
      <c r="AO61" s="18">
        <f t="shared" si="76"/>
        <v>2260883.2509890003</v>
      </c>
      <c r="AR61" s="18">
        <f t="shared" si="77"/>
        <v>440647.63464399998</v>
      </c>
      <c r="AU61" s="18">
        <f t="shared" si="78"/>
        <v>536757.03657900007</v>
      </c>
      <c r="AX61" s="18">
        <f t="shared" si="79"/>
        <v>2218534.494105</v>
      </c>
      <c r="BA61" s="18">
        <f t="shared" si="80"/>
        <v>3052676.3304900005</v>
      </c>
      <c r="BD61" s="18">
        <f t="shared" si="81"/>
        <v>986002.24979400006</v>
      </c>
      <c r="BG61" s="18">
        <f t="shared" si="82"/>
        <v>378207.56129000004</v>
      </c>
      <c r="BJ61" s="18">
        <f t="shared" si="83"/>
        <v>542205.496897</v>
      </c>
      <c r="BM61" s="18">
        <f t="shared" si="84"/>
        <v>3102265.973911</v>
      </c>
      <c r="BP61" s="18">
        <f t="shared" si="85"/>
        <v>577436.13175199984</v>
      </c>
      <c r="BS61" s="18">
        <f t="shared" si="86"/>
        <v>238094.77409900003</v>
      </c>
      <c r="BV61" s="18">
        <f t="shared" si="87"/>
        <v>217584.2053</v>
      </c>
      <c r="BY61" s="18">
        <f t="shared" si="88"/>
        <v>877667.84278799989</v>
      </c>
      <c r="CB61" s="18">
        <f t="shared" si="89"/>
        <v>485670.15891799994</v>
      </c>
      <c r="CE61" s="18">
        <f t="shared" si="90"/>
        <v>1808079.3182359999</v>
      </c>
      <c r="CH61" s="18">
        <f t="shared" si="91"/>
        <v>111747.09208399999</v>
      </c>
      <c r="CK61" s="18">
        <f t="shared" si="92"/>
        <v>2616459.8773480002</v>
      </c>
      <c r="CN61" s="18">
        <f t="shared" si="93"/>
        <v>217646.48329600002</v>
      </c>
      <c r="CQ61" s="18">
        <f t="shared" si="94"/>
        <v>289020.07262299996</v>
      </c>
    </row>
    <row r="62" spans="3:95" s="19" customFormat="1" x14ac:dyDescent="0.25">
      <c r="E62" s="18">
        <f t="shared" si="64"/>
        <v>163972522.65070602</v>
      </c>
      <c r="H62" s="18">
        <f t="shared" si="65"/>
        <v>697460.3608469998</v>
      </c>
      <c r="K62" s="18">
        <f t="shared" si="66"/>
        <v>79922.713974999991</v>
      </c>
      <c r="N62" s="18">
        <f t="shared" si="67"/>
        <v>26494.658614</v>
      </c>
      <c r="Q62" s="18">
        <f t="shared" si="68"/>
        <v>1220478.3074419997</v>
      </c>
      <c r="T62" s="18">
        <f t="shared" si="69"/>
        <v>1940706.4784230003</v>
      </c>
      <c r="W62" s="18">
        <f t="shared" si="70"/>
        <v>8543.292621999999</v>
      </c>
      <c r="Z62" s="18">
        <f t="shared" si="71"/>
        <v>94094.235446000006</v>
      </c>
      <c r="AC62" s="18">
        <f t="shared" si="72"/>
        <v>22674.735828000001</v>
      </c>
      <c r="AF62" s="18">
        <f t="shared" si="73"/>
        <v>63086.559636000013</v>
      </c>
      <c r="AI62" s="18">
        <f t="shared" si="74"/>
        <v>2513061.8844330003</v>
      </c>
      <c r="AL62" s="18">
        <f t="shared" si="75"/>
        <v>26990.513715000001</v>
      </c>
      <c r="AO62" s="18">
        <f t="shared" si="76"/>
        <v>467604.23811200005</v>
      </c>
      <c r="AR62" s="18">
        <f t="shared" si="77"/>
        <v>51649.346110000006</v>
      </c>
      <c r="AU62" s="18">
        <f t="shared" si="78"/>
        <v>48002.533017999995</v>
      </c>
      <c r="AX62" s="18">
        <f t="shared" si="79"/>
        <v>58848.885735999997</v>
      </c>
      <c r="BA62" s="18">
        <f t="shared" si="80"/>
        <v>848660.32119100005</v>
      </c>
      <c r="BD62" s="18">
        <f t="shared" si="81"/>
        <v>283159.14783500001</v>
      </c>
      <c r="BG62" s="18">
        <f t="shared" si="82"/>
        <v>352349.06190099998</v>
      </c>
      <c r="BJ62" s="18">
        <f t="shared" si="83"/>
        <v>88722.826050999996</v>
      </c>
      <c r="BM62" s="18">
        <f t="shared" si="84"/>
        <v>1814886.8831069998</v>
      </c>
      <c r="BP62" s="18">
        <f t="shared" si="85"/>
        <v>38311.915516000001</v>
      </c>
      <c r="BS62" s="18">
        <f t="shared" si="86"/>
        <v>16579.963772999999</v>
      </c>
      <c r="BV62" s="18">
        <f t="shared" si="87"/>
        <v>179952.363044</v>
      </c>
      <c r="BY62" s="18">
        <f t="shared" si="88"/>
        <v>1010513.7547979999</v>
      </c>
      <c r="CB62" s="18">
        <f t="shared" si="89"/>
        <v>31076.691031999999</v>
      </c>
      <c r="CE62" s="18">
        <f t="shared" si="90"/>
        <v>558928.80804300017</v>
      </c>
      <c r="CH62" s="18">
        <f t="shared" si="91"/>
        <v>45035.341450999986</v>
      </c>
      <c r="CK62" s="18">
        <f t="shared" si="92"/>
        <v>1259038.4410290001</v>
      </c>
      <c r="CN62" s="18">
        <f t="shared" si="93"/>
        <v>40850.905614000003</v>
      </c>
      <c r="CQ62" s="18">
        <f t="shared" si="94"/>
        <v>286051.61166699999</v>
      </c>
    </row>
    <row r="63" spans="3:95" s="12" customFormat="1" x14ac:dyDescent="0.25"/>
    <row r="64" spans="3:95" s="12" customFormat="1" x14ac:dyDescent="0.25">
      <c r="C64" s="22" t="e">
        <f>SUM(C20:C63)</f>
        <v>#REF!</v>
      </c>
      <c r="D64" s="22" t="e">
        <f>SUM(D35:D63)</f>
        <v>#REF!</v>
      </c>
      <c r="E64" s="22" t="e">
        <f>SUM(E50:E62)</f>
        <v>#REF!</v>
      </c>
      <c r="F64" s="22" t="e">
        <f t="shared" ref="F64" si="95">SUM(F20:F63)</f>
        <v>#REF!</v>
      </c>
      <c r="G64" s="22" t="e">
        <f t="shared" ref="G64" si="96">SUM(G35:G63)</f>
        <v>#REF!</v>
      </c>
      <c r="H64" s="22" t="e">
        <f t="shared" ref="H64" si="97">SUM(H50:H62)</f>
        <v>#REF!</v>
      </c>
      <c r="I64" s="22" t="e">
        <f t="shared" ref="I64" si="98">SUM(I20:I63)</f>
        <v>#REF!</v>
      </c>
      <c r="J64" s="22" t="e">
        <f t="shared" ref="J64" si="99">SUM(J35:J63)</f>
        <v>#REF!</v>
      </c>
      <c r="K64" s="22" t="e">
        <f t="shared" ref="K64" si="100">SUM(K50:K62)</f>
        <v>#REF!</v>
      </c>
      <c r="L64" s="22" t="e">
        <f t="shared" ref="L64" si="101">SUM(L20:L63)</f>
        <v>#REF!</v>
      </c>
      <c r="M64" s="22" t="e">
        <f t="shared" ref="M64" si="102">SUM(M35:M63)</f>
        <v>#REF!</v>
      </c>
      <c r="N64" s="22" t="e">
        <f t="shared" ref="N64:BY64" si="103">SUM(N50:N62)</f>
        <v>#REF!</v>
      </c>
      <c r="O64" s="22" t="e">
        <f t="shared" ref="O64" si="104">SUM(O20:O63)</f>
        <v>#REF!</v>
      </c>
      <c r="P64" s="22" t="e">
        <f t="shared" ref="P64" si="105">SUM(P35:P63)</f>
        <v>#REF!</v>
      </c>
      <c r="Q64" s="22" t="e">
        <f t="shared" si="103"/>
        <v>#REF!</v>
      </c>
      <c r="R64" s="22" t="e">
        <f t="shared" ref="R64" si="106">SUM(R20:R63)</f>
        <v>#REF!</v>
      </c>
      <c r="S64" s="22" t="e">
        <f t="shared" ref="S64" si="107">SUM(S35:S63)</f>
        <v>#REF!</v>
      </c>
      <c r="T64" s="22" t="e">
        <f t="shared" si="103"/>
        <v>#REF!</v>
      </c>
      <c r="U64" s="22" t="e">
        <f t="shared" ref="U64" si="108">SUM(U20:U63)</f>
        <v>#REF!</v>
      </c>
      <c r="V64" s="22" t="e">
        <f t="shared" ref="V64" si="109">SUM(V35:V63)</f>
        <v>#REF!</v>
      </c>
      <c r="W64" s="22" t="e">
        <f t="shared" si="103"/>
        <v>#REF!</v>
      </c>
      <c r="X64" s="22" t="e">
        <f t="shared" ref="X64" si="110">SUM(X20:X63)</f>
        <v>#REF!</v>
      </c>
      <c r="Y64" s="22" t="e">
        <f t="shared" ref="Y64" si="111">SUM(Y35:Y63)</f>
        <v>#REF!</v>
      </c>
      <c r="Z64" s="22" t="e">
        <f t="shared" si="103"/>
        <v>#REF!</v>
      </c>
      <c r="AA64" s="22" t="e">
        <f t="shared" ref="AA64" si="112">SUM(AA20:AA63)</f>
        <v>#REF!</v>
      </c>
      <c r="AB64" s="22" t="e">
        <f t="shared" ref="AB64" si="113">SUM(AB35:AB63)</f>
        <v>#REF!</v>
      </c>
      <c r="AC64" s="22" t="e">
        <f t="shared" si="103"/>
        <v>#REF!</v>
      </c>
      <c r="AD64" s="22" t="e">
        <f t="shared" ref="AD64" si="114">SUM(AD20:AD63)</f>
        <v>#REF!</v>
      </c>
      <c r="AE64" s="22" t="e">
        <f t="shared" ref="AE64" si="115">SUM(AE35:AE63)</f>
        <v>#REF!</v>
      </c>
      <c r="AF64" s="22" t="e">
        <f t="shared" si="103"/>
        <v>#REF!</v>
      </c>
      <c r="AG64" s="22" t="e">
        <f t="shared" ref="AG64" si="116">SUM(AG20:AG63)</f>
        <v>#REF!</v>
      </c>
      <c r="AH64" s="22" t="e">
        <f t="shared" ref="AH64" si="117">SUM(AH35:AH63)</f>
        <v>#REF!</v>
      </c>
      <c r="AI64" s="22" t="e">
        <f t="shared" si="103"/>
        <v>#REF!</v>
      </c>
      <c r="AJ64" s="22" t="e">
        <f t="shared" ref="AJ64" si="118">SUM(AJ20:AJ63)</f>
        <v>#REF!</v>
      </c>
      <c r="AK64" s="22" t="e">
        <f t="shared" ref="AK64" si="119">SUM(AK35:AK63)</f>
        <v>#REF!</v>
      </c>
      <c r="AL64" s="22" t="e">
        <f t="shared" si="103"/>
        <v>#REF!</v>
      </c>
      <c r="AM64" s="22" t="e">
        <f t="shared" ref="AM64" si="120">SUM(AM20:AM63)</f>
        <v>#REF!</v>
      </c>
      <c r="AN64" s="22" t="e">
        <f t="shared" ref="AN64" si="121">SUM(AN35:AN63)</f>
        <v>#REF!</v>
      </c>
      <c r="AO64" s="22" t="e">
        <f t="shared" si="103"/>
        <v>#REF!</v>
      </c>
      <c r="AP64" s="22" t="e">
        <f t="shared" ref="AP64" si="122">SUM(AP20:AP63)</f>
        <v>#REF!</v>
      </c>
      <c r="AQ64" s="22" t="e">
        <f t="shared" ref="AQ64" si="123">SUM(AQ35:AQ63)</f>
        <v>#REF!</v>
      </c>
      <c r="AR64" s="22" t="e">
        <f t="shared" si="103"/>
        <v>#REF!</v>
      </c>
      <c r="AS64" s="22" t="e">
        <f t="shared" ref="AS64" si="124">SUM(AS20:AS63)</f>
        <v>#REF!</v>
      </c>
      <c r="AT64" s="22" t="e">
        <f t="shared" ref="AT64" si="125">SUM(AT35:AT63)</f>
        <v>#REF!</v>
      </c>
      <c r="AU64" s="22" t="e">
        <f t="shared" si="103"/>
        <v>#REF!</v>
      </c>
      <c r="AV64" s="22" t="e">
        <f t="shared" ref="AV64" si="126">SUM(AV20:AV63)</f>
        <v>#REF!</v>
      </c>
      <c r="AW64" s="22" t="e">
        <f t="shared" ref="AW64" si="127">SUM(AW35:AW63)</f>
        <v>#REF!</v>
      </c>
      <c r="AX64" s="22" t="e">
        <f t="shared" si="103"/>
        <v>#REF!</v>
      </c>
      <c r="AY64" s="22" t="e">
        <f t="shared" ref="AY64" si="128">SUM(AY20:AY63)</f>
        <v>#REF!</v>
      </c>
      <c r="AZ64" s="22" t="e">
        <f t="shared" ref="AZ64" si="129">SUM(AZ35:AZ63)</f>
        <v>#REF!</v>
      </c>
      <c r="BA64" s="22" t="e">
        <f t="shared" si="103"/>
        <v>#REF!</v>
      </c>
      <c r="BB64" s="22" t="e">
        <f t="shared" ref="BB64" si="130">SUM(BB20:BB63)</f>
        <v>#REF!</v>
      </c>
      <c r="BC64" s="22" t="e">
        <f t="shared" ref="BC64" si="131">SUM(BC35:BC63)</f>
        <v>#REF!</v>
      </c>
      <c r="BD64" s="22" t="e">
        <f t="shared" si="103"/>
        <v>#REF!</v>
      </c>
      <c r="BE64" s="22" t="e">
        <f t="shared" ref="BE64" si="132">SUM(BE20:BE63)</f>
        <v>#REF!</v>
      </c>
      <c r="BF64" s="22" t="e">
        <f t="shared" ref="BF64" si="133">SUM(BF35:BF63)</f>
        <v>#REF!</v>
      </c>
      <c r="BG64" s="22" t="e">
        <f t="shared" si="103"/>
        <v>#REF!</v>
      </c>
      <c r="BH64" s="22" t="e">
        <f t="shared" ref="BH64" si="134">SUM(BH20:BH63)</f>
        <v>#REF!</v>
      </c>
      <c r="BI64" s="22" t="e">
        <f t="shared" ref="BI64" si="135">SUM(BI35:BI63)</f>
        <v>#REF!</v>
      </c>
      <c r="BJ64" s="22" t="e">
        <f t="shared" si="103"/>
        <v>#REF!</v>
      </c>
      <c r="BK64" s="22" t="e">
        <f t="shared" ref="BK64" si="136">SUM(BK20:BK63)</f>
        <v>#REF!</v>
      </c>
      <c r="BL64" s="22" t="e">
        <f t="shared" ref="BL64" si="137">SUM(BL35:BL63)</f>
        <v>#REF!</v>
      </c>
      <c r="BM64" s="22" t="e">
        <f t="shared" si="103"/>
        <v>#REF!</v>
      </c>
      <c r="BN64" s="22" t="e">
        <f t="shared" ref="BN64" si="138">SUM(BN20:BN63)</f>
        <v>#REF!</v>
      </c>
      <c r="BO64" s="22" t="e">
        <f t="shared" ref="BO64" si="139">SUM(BO35:BO63)</f>
        <v>#REF!</v>
      </c>
      <c r="BP64" s="22" t="e">
        <f t="shared" si="103"/>
        <v>#REF!</v>
      </c>
      <c r="BQ64" s="22" t="e">
        <f t="shared" ref="BQ64" si="140">SUM(BQ20:BQ63)</f>
        <v>#REF!</v>
      </c>
      <c r="BR64" s="22" t="e">
        <f t="shared" ref="BR64" si="141">SUM(BR35:BR63)</f>
        <v>#REF!</v>
      </c>
      <c r="BS64" s="22" t="e">
        <f t="shared" si="103"/>
        <v>#REF!</v>
      </c>
      <c r="BT64" s="22" t="e">
        <f t="shared" ref="BT64" si="142">SUM(BT20:BT63)</f>
        <v>#REF!</v>
      </c>
      <c r="BU64" s="22" t="e">
        <f t="shared" ref="BU64" si="143">SUM(BU35:BU63)</f>
        <v>#REF!</v>
      </c>
      <c r="BV64" s="22" t="e">
        <f t="shared" si="103"/>
        <v>#REF!</v>
      </c>
      <c r="BW64" s="22" t="e">
        <f t="shared" ref="BW64" si="144">SUM(BW20:BW63)</f>
        <v>#REF!</v>
      </c>
      <c r="BX64" s="22" t="e">
        <f t="shared" ref="BX64" si="145">SUM(BX35:BX63)</f>
        <v>#REF!</v>
      </c>
      <c r="BY64" s="22" t="e">
        <f t="shared" si="103"/>
        <v>#REF!</v>
      </c>
      <c r="BZ64" s="22" t="e">
        <f t="shared" ref="BZ64" si="146">SUM(BZ20:BZ63)</f>
        <v>#REF!</v>
      </c>
      <c r="CA64" s="22" t="e">
        <f t="shared" ref="CA64" si="147">SUM(CA35:CA63)</f>
        <v>#REF!</v>
      </c>
      <c r="CB64" s="22" t="e">
        <f t="shared" ref="CB64:CQ64" si="148">SUM(CB50:CB62)</f>
        <v>#REF!</v>
      </c>
      <c r="CC64" s="22" t="e">
        <f t="shared" ref="CC64" si="149">SUM(CC20:CC63)</f>
        <v>#REF!</v>
      </c>
      <c r="CD64" s="22" t="e">
        <f t="shared" ref="CD64" si="150">SUM(CD35:CD63)</f>
        <v>#REF!</v>
      </c>
      <c r="CE64" s="22" t="e">
        <f t="shared" si="148"/>
        <v>#REF!</v>
      </c>
      <c r="CF64" s="22" t="e">
        <f t="shared" ref="CF64" si="151">SUM(CF20:CF63)</f>
        <v>#REF!</v>
      </c>
      <c r="CG64" s="22" t="e">
        <f t="shared" ref="CG64" si="152">SUM(CG35:CG63)</f>
        <v>#REF!</v>
      </c>
      <c r="CH64" s="22" t="e">
        <f t="shared" si="148"/>
        <v>#REF!</v>
      </c>
      <c r="CI64" s="22" t="e">
        <f t="shared" ref="CI64" si="153">SUM(CI20:CI63)</f>
        <v>#REF!</v>
      </c>
      <c r="CJ64" s="22" t="e">
        <f t="shared" ref="CJ64" si="154">SUM(CJ35:CJ63)</f>
        <v>#REF!</v>
      </c>
      <c r="CK64" s="22" t="e">
        <f t="shared" si="148"/>
        <v>#REF!</v>
      </c>
      <c r="CL64" s="22" t="e">
        <f t="shared" ref="CL64" si="155">SUM(CL20:CL63)</f>
        <v>#REF!</v>
      </c>
      <c r="CM64" s="22" t="e">
        <f t="shared" ref="CM64" si="156">SUM(CM35:CM63)</f>
        <v>#REF!</v>
      </c>
      <c r="CN64" s="22" t="e">
        <f t="shared" si="148"/>
        <v>#REF!</v>
      </c>
      <c r="CO64" s="22" t="e">
        <f t="shared" ref="CO64" si="157">SUM(CO20:CO63)</f>
        <v>#REF!</v>
      </c>
      <c r="CP64" s="22" t="e">
        <f t="shared" ref="CP64" si="158">SUM(CP35:CP63)</f>
        <v>#REF!</v>
      </c>
      <c r="CQ64" s="22" t="e">
        <f t="shared" si="148"/>
        <v>#REF!</v>
      </c>
    </row>
    <row r="65" s="12" customFormat="1" x14ac:dyDescent="0.25"/>
    <row r="66" s="12" customFormat="1" x14ac:dyDescent="0.25"/>
  </sheetData>
  <sheetProtection algorithmName="SHA-512" hashValue="LfA9EA8jikJTirRQFvl8qZJV92f+dlrsNtiUVBUUA/0YWdXlXlG+IAC62b1MzmZFW8rMMP/4KxiGFu/JNMLnmA==" saltValue="Xb3xAxFXzjFRsV14somaGA==" spinCount="100000" sheet="1" objects="1" scenarios="1"/>
  <mergeCells count="132">
    <mergeCell ref="A1:W1"/>
    <mergeCell ref="X1:AT1"/>
    <mergeCell ref="AU1:BQ1"/>
    <mergeCell ref="BR1:CR1"/>
    <mergeCell ref="A17:B17"/>
    <mergeCell ref="CL3:CL4"/>
    <mergeCell ref="CM3:CM4"/>
    <mergeCell ref="CN3:CN4"/>
    <mergeCell ref="CO3:CO4"/>
    <mergeCell ref="CP3:CP4"/>
    <mergeCell ref="CQ3:CQ4"/>
    <mergeCell ref="CF3:CF4"/>
    <mergeCell ref="CG3:CG4"/>
    <mergeCell ref="CH3:CH4"/>
    <mergeCell ref="CI3:CI4"/>
    <mergeCell ref="CJ3:CJ4"/>
    <mergeCell ref="CK3:CK4"/>
    <mergeCell ref="BZ3:BZ4"/>
    <mergeCell ref="CA3:CA4"/>
    <mergeCell ref="CB3:CB4"/>
    <mergeCell ref="CC3:CC4"/>
    <mergeCell ref="CD3:CD4"/>
    <mergeCell ref="CE3:CE4"/>
    <mergeCell ref="BT3:BT4"/>
    <mergeCell ref="BU3:BU4"/>
    <mergeCell ref="BV3:BV4"/>
    <mergeCell ref="BW3:BW4"/>
    <mergeCell ref="BX3:BX4"/>
    <mergeCell ref="BY3:BY4"/>
    <mergeCell ref="BN3:BN4"/>
    <mergeCell ref="BO3:BO4"/>
    <mergeCell ref="BP3:BP4"/>
    <mergeCell ref="BQ3:BQ4"/>
    <mergeCell ref="BR3:BR4"/>
    <mergeCell ref="BS3:BS4"/>
    <mergeCell ref="BH3:BH4"/>
    <mergeCell ref="BI3:BI4"/>
    <mergeCell ref="BJ3:BJ4"/>
    <mergeCell ref="BK3:BK4"/>
    <mergeCell ref="BL3:BL4"/>
    <mergeCell ref="BM3:BM4"/>
    <mergeCell ref="BB3:BB4"/>
    <mergeCell ref="BC3:BC4"/>
    <mergeCell ref="BD3:BD4"/>
    <mergeCell ref="BE3:BE4"/>
    <mergeCell ref="BF3:BF4"/>
    <mergeCell ref="BG3:BG4"/>
    <mergeCell ref="AV3:AV4"/>
    <mergeCell ref="AW3:AW4"/>
    <mergeCell ref="AL3:AL4"/>
    <mergeCell ref="AM3:AM4"/>
    <mergeCell ref="AX3:AX4"/>
    <mergeCell ref="AY3:AY4"/>
    <mergeCell ref="AZ3:AZ4"/>
    <mergeCell ref="BA3:BA4"/>
    <mergeCell ref="AP3:AP4"/>
    <mergeCell ref="AQ3:AQ4"/>
    <mergeCell ref="AR3:AR4"/>
    <mergeCell ref="AS3:AS4"/>
    <mergeCell ref="AT3:AT4"/>
    <mergeCell ref="AU3:AU4"/>
    <mergeCell ref="AS2:AU2"/>
    <mergeCell ref="AM2:AO2"/>
    <mergeCell ref="AN3:AN4"/>
    <mergeCell ref="AO3:AO4"/>
    <mergeCell ref="AE3:AE4"/>
    <mergeCell ref="AF3:AF4"/>
    <mergeCell ref="AG3:AG4"/>
    <mergeCell ref="AH3:AH4"/>
    <mergeCell ref="AI3:AI4"/>
    <mergeCell ref="L3:L4"/>
    <mergeCell ref="M3:M4"/>
    <mergeCell ref="N3:N4"/>
    <mergeCell ref="O3:O4"/>
    <mergeCell ref="P3:P4"/>
    <mergeCell ref="Q3:Q4"/>
    <mergeCell ref="CI2:CK2"/>
    <mergeCell ref="CL2:CN2"/>
    <mergeCell ref="CO2:CQ2"/>
    <mergeCell ref="BH2:BJ2"/>
    <mergeCell ref="BK2:BM2"/>
    <mergeCell ref="BN2:BP2"/>
    <mergeCell ref="BQ2:BS2"/>
    <mergeCell ref="BT2:BV2"/>
    <mergeCell ref="BW2:BY2"/>
    <mergeCell ref="AV2:AX2"/>
    <mergeCell ref="AY2:BA2"/>
    <mergeCell ref="BB2:BD2"/>
    <mergeCell ref="BE2:BG2"/>
    <mergeCell ref="X2:Z2"/>
    <mergeCell ref="AA2:AC2"/>
    <mergeCell ref="AD2:AF2"/>
    <mergeCell ref="AG2:AI2"/>
    <mergeCell ref="AJ2:AL2"/>
    <mergeCell ref="X3:X4"/>
    <mergeCell ref="Y3:Y4"/>
    <mergeCell ref="Z3:Z4"/>
    <mergeCell ref="AA3:AA4"/>
    <mergeCell ref="AB3:AB4"/>
    <mergeCell ref="AC3:AC4"/>
    <mergeCell ref="AJ3:AJ4"/>
    <mergeCell ref="AK3:AK4"/>
    <mergeCell ref="R3:R4"/>
    <mergeCell ref="S3:S4"/>
    <mergeCell ref="T3:T4"/>
    <mergeCell ref="U3:U4"/>
    <mergeCell ref="V3:V4"/>
    <mergeCell ref="W3:W4"/>
    <mergeCell ref="CR2:CR4"/>
    <mergeCell ref="C3:C4"/>
    <mergeCell ref="D3:D4"/>
    <mergeCell ref="E3:E4"/>
    <mergeCell ref="A2:A4"/>
    <mergeCell ref="B2:B4"/>
    <mergeCell ref="C2:E2"/>
    <mergeCell ref="F2:H2"/>
    <mergeCell ref="I2:K2"/>
    <mergeCell ref="L2:N2"/>
    <mergeCell ref="O2:Q2"/>
    <mergeCell ref="R2:T2"/>
    <mergeCell ref="U2:W2"/>
    <mergeCell ref="F3:F4"/>
    <mergeCell ref="G3:G4"/>
    <mergeCell ref="H3:H4"/>
    <mergeCell ref="I3:I4"/>
    <mergeCell ref="J3:J4"/>
    <mergeCell ref="K3:K4"/>
    <mergeCell ref="BZ2:CB2"/>
    <mergeCell ref="CC2:CE2"/>
    <mergeCell ref="CF2:CH2"/>
    <mergeCell ref="AP2:AR2"/>
    <mergeCell ref="AD3:AD4"/>
  </mergeCells>
  <conditionalFormatting sqref="CR5:CR15">
    <cfRule type="dataBar" priority="60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{B973D577-A906-43DA-BB48-418B6AFD77EB}</x14:id>
        </ext>
      </extLst>
    </cfRule>
  </conditionalFormatting>
  <conditionalFormatting sqref="C19 E49 F19 H49 I19 K49">
    <cfRule type="cellIs" dxfId="58" priority="58" operator="equal">
      <formula>FALSE</formula>
    </cfRule>
  </conditionalFormatting>
  <conditionalFormatting sqref="C34 F34 I34">
    <cfRule type="cellIs" dxfId="57" priority="57" operator="equal">
      <formula>FALSE</formula>
    </cfRule>
  </conditionalFormatting>
  <conditionalFormatting sqref="L19 N49">
    <cfRule type="cellIs" dxfId="56" priority="56" operator="equal">
      <formula>FALSE</formula>
    </cfRule>
  </conditionalFormatting>
  <conditionalFormatting sqref="L34">
    <cfRule type="cellIs" dxfId="55" priority="55" operator="equal">
      <formula>FALSE</formula>
    </cfRule>
  </conditionalFormatting>
  <conditionalFormatting sqref="O19 Q49">
    <cfRule type="cellIs" dxfId="54" priority="54" operator="equal">
      <formula>FALSE</formula>
    </cfRule>
  </conditionalFormatting>
  <conditionalFormatting sqref="O34">
    <cfRule type="cellIs" dxfId="53" priority="53" operator="equal">
      <formula>FALSE</formula>
    </cfRule>
  </conditionalFormatting>
  <conditionalFormatting sqref="R19 T49">
    <cfRule type="cellIs" dxfId="52" priority="52" operator="equal">
      <formula>FALSE</formula>
    </cfRule>
  </conditionalFormatting>
  <conditionalFormatting sqref="R34">
    <cfRule type="cellIs" dxfId="51" priority="51" operator="equal">
      <formula>FALSE</formula>
    </cfRule>
  </conditionalFormatting>
  <conditionalFormatting sqref="U19 W49">
    <cfRule type="cellIs" dxfId="50" priority="50" operator="equal">
      <formula>FALSE</formula>
    </cfRule>
  </conditionalFormatting>
  <conditionalFormatting sqref="U34">
    <cfRule type="cellIs" dxfId="49" priority="49" operator="equal">
      <formula>FALSE</formula>
    </cfRule>
  </conditionalFormatting>
  <conditionalFormatting sqref="X19 Z49">
    <cfRule type="cellIs" dxfId="48" priority="48" operator="equal">
      <formula>FALSE</formula>
    </cfRule>
  </conditionalFormatting>
  <conditionalFormatting sqref="X34">
    <cfRule type="cellIs" dxfId="47" priority="47" operator="equal">
      <formula>FALSE</formula>
    </cfRule>
  </conditionalFormatting>
  <conditionalFormatting sqref="AA19 AC49">
    <cfRule type="cellIs" dxfId="46" priority="46" operator="equal">
      <formula>FALSE</formula>
    </cfRule>
  </conditionalFormatting>
  <conditionalFormatting sqref="AA34">
    <cfRule type="cellIs" dxfId="45" priority="45" operator="equal">
      <formula>FALSE</formula>
    </cfRule>
  </conditionalFormatting>
  <conditionalFormatting sqref="AD19 AF49">
    <cfRule type="cellIs" dxfId="44" priority="44" operator="equal">
      <formula>FALSE</formula>
    </cfRule>
  </conditionalFormatting>
  <conditionalFormatting sqref="AD34">
    <cfRule type="cellIs" dxfId="43" priority="43" operator="equal">
      <formula>FALSE</formula>
    </cfRule>
  </conditionalFormatting>
  <conditionalFormatting sqref="AG19 AI49">
    <cfRule type="cellIs" dxfId="42" priority="42" operator="equal">
      <formula>FALSE</formula>
    </cfRule>
  </conditionalFormatting>
  <conditionalFormatting sqref="AG34">
    <cfRule type="cellIs" dxfId="41" priority="41" operator="equal">
      <formula>FALSE</formula>
    </cfRule>
  </conditionalFormatting>
  <conditionalFormatting sqref="AJ19 AL49">
    <cfRule type="cellIs" dxfId="40" priority="40" operator="equal">
      <formula>FALSE</formula>
    </cfRule>
  </conditionalFormatting>
  <conditionalFormatting sqref="AJ34">
    <cfRule type="cellIs" dxfId="39" priority="39" operator="equal">
      <formula>FALSE</formula>
    </cfRule>
  </conditionalFormatting>
  <conditionalFormatting sqref="AM19 AO49">
    <cfRule type="cellIs" dxfId="38" priority="38" operator="equal">
      <formula>FALSE</formula>
    </cfRule>
  </conditionalFormatting>
  <conditionalFormatting sqref="AM34">
    <cfRule type="cellIs" dxfId="37" priority="37" operator="equal">
      <formula>FALSE</formula>
    </cfRule>
  </conditionalFormatting>
  <conditionalFormatting sqref="AP19 AR49">
    <cfRule type="cellIs" dxfId="36" priority="36" operator="equal">
      <formula>FALSE</formula>
    </cfRule>
  </conditionalFormatting>
  <conditionalFormatting sqref="AP34">
    <cfRule type="cellIs" dxfId="35" priority="35" operator="equal">
      <formula>FALSE</formula>
    </cfRule>
  </conditionalFormatting>
  <conditionalFormatting sqref="AS19 AU49">
    <cfRule type="cellIs" dxfId="34" priority="34" operator="equal">
      <formula>FALSE</formula>
    </cfRule>
  </conditionalFormatting>
  <conditionalFormatting sqref="AS34">
    <cfRule type="cellIs" dxfId="33" priority="33" operator="equal">
      <formula>FALSE</formula>
    </cfRule>
  </conditionalFormatting>
  <conditionalFormatting sqref="AV19 AX49">
    <cfRule type="cellIs" dxfId="32" priority="32" operator="equal">
      <formula>FALSE</formula>
    </cfRule>
  </conditionalFormatting>
  <conditionalFormatting sqref="AV34">
    <cfRule type="cellIs" dxfId="31" priority="31" operator="equal">
      <formula>FALSE</formula>
    </cfRule>
  </conditionalFormatting>
  <conditionalFormatting sqref="AY19 BA49">
    <cfRule type="cellIs" dxfId="30" priority="30" operator="equal">
      <formula>FALSE</formula>
    </cfRule>
  </conditionalFormatting>
  <conditionalFormatting sqref="AY34">
    <cfRule type="cellIs" dxfId="29" priority="29" operator="equal">
      <formula>FALSE</formula>
    </cfRule>
  </conditionalFormatting>
  <conditionalFormatting sqref="BB19 BD49">
    <cfRule type="cellIs" dxfId="28" priority="28" operator="equal">
      <formula>FALSE</formula>
    </cfRule>
  </conditionalFormatting>
  <conditionalFormatting sqref="BB34">
    <cfRule type="cellIs" dxfId="27" priority="27" operator="equal">
      <formula>FALSE</formula>
    </cfRule>
  </conditionalFormatting>
  <conditionalFormatting sqref="BE19 BG49">
    <cfRule type="cellIs" dxfId="26" priority="26" operator="equal">
      <formula>FALSE</formula>
    </cfRule>
  </conditionalFormatting>
  <conditionalFormatting sqref="BE34">
    <cfRule type="cellIs" dxfId="25" priority="25" operator="equal">
      <formula>FALSE</formula>
    </cfRule>
  </conditionalFormatting>
  <conditionalFormatting sqref="BH19 BJ49">
    <cfRule type="cellIs" dxfId="24" priority="24" operator="equal">
      <formula>FALSE</formula>
    </cfRule>
  </conditionalFormatting>
  <conditionalFormatting sqref="BH34">
    <cfRule type="cellIs" dxfId="23" priority="23" operator="equal">
      <formula>FALSE</formula>
    </cfRule>
  </conditionalFormatting>
  <conditionalFormatting sqref="BK19 BM49">
    <cfRule type="cellIs" dxfId="22" priority="22" operator="equal">
      <formula>FALSE</formula>
    </cfRule>
  </conditionalFormatting>
  <conditionalFormatting sqref="BK34">
    <cfRule type="cellIs" dxfId="21" priority="21" operator="equal">
      <formula>FALSE</formula>
    </cfRule>
  </conditionalFormatting>
  <conditionalFormatting sqref="BN19 BP49">
    <cfRule type="cellIs" dxfId="20" priority="20" operator="equal">
      <formula>FALSE</formula>
    </cfRule>
  </conditionalFormatting>
  <conditionalFormatting sqref="BN34">
    <cfRule type="cellIs" dxfId="19" priority="19" operator="equal">
      <formula>FALSE</formula>
    </cfRule>
  </conditionalFormatting>
  <conditionalFormatting sqref="BQ19 BS49">
    <cfRule type="cellIs" dxfId="18" priority="18" operator="equal">
      <formula>FALSE</formula>
    </cfRule>
  </conditionalFormatting>
  <conditionalFormatting sqref="BQ34">
    <cfRule type="cellIs" dxfId="17" priority="17" operator="equal">
      <formula>FALSE</formula>
    </cfRule>
  </conditionalFormatting>
  <conditionalFormatting sqref="BT19 BV49">
    <cfRule type="cellIs" dxfId="16" priority="16" operator="equal">
      <formula>FALSE</formula>
    </cfRule>
  </conditionalFormatting>
  <conditionalFormatting sqref="BT34">
    <cfRule type="cellIs" dxfId="15" priority="15" operator="equal">
      <formula>FALSE</formula>
    </cfRule>
  </conditionalFormatting>
  <conditionalFormatting sqref="BW19 BY49">
    <cfRule type="cellIs" dxfId="14" priority="14" operator="equal">
      <formula>FALSE</formula>
    </cfRule>
  </conditionalFormatting>
  <conditionalFormatting sqref="BW34">
    <cfRule type="cellIs" dxfId="13" priority="13" operator="equal">
      <formula>FALSE</formula>
    </cfRule>
  </conditionalFormatting>
  <conditionalFormatting sqref="BZ19 CB49">
    <cfRule type="cellIs" dxfId="12" priority="12" operator="equal">
      <formula>FALSE</formula>
    </cfRule>
  </conditionalFormatting>
  <conditionalFormatting sqref="BZ34">
    <cfRule type="cellIs" dxfId="11" priority="11" operator="equal">
      <formula>FALSE</formula>
    </cfRule>
  </conditionalFormatting>
  <conditionalFormatting sqref="CC19 CE49">
    <cfRule type="cellIs" dxfId="10" priority="10" operator="equal">
      <formula>FALSE</formula>
    </cfRule>
  </conditionalFormatting>
  <conditionalFormatting sqref="CC34">
    <cfRule type="cellIs" dxfId="9" priority="9" operator="equal">
      <formula>FALSE</formula>
    </cfRule>
  </conditionalFormatting>
  <conditionalFormatting sqref="CF19 CH49">
    <cfRule type="cellIs" dxfId="8" priority="8" operator="equal">
      <formula>FALSE</formula>
    </cfRule>
  </conditionalFormatting>
  <conditionalFormatting sqref="CF34">
    <cfRule type="cellIs" dxfId="7" priority="7" operator="equal">
      <formula>FALSE</formula>
    </cfRule>
  </conditionalFormatting>
  <conditionalFormatting sqref="CI19 CK49">
    <cfRule type="cellIs" dxfId="6" priority="6" operator="equal">
      <formula>FALSE</formula>
    </cfRule>
  </conditionalFormatting>
  <conditionalFormatting sqref="CI34">
    <cfRule type="cellIs" dxfId="5" priority="5" operator="equal">
      <formula>FALSE</formula>
    </cfRule>
  </conditionalFormatting>
  <conditionalFormatting sqref="CL19 CN49">
    <cfRule type="cellIs" dxfId="4" priority="4" operator="equal">
      <formula>FALSE</formula>
    </cfRule>
  </conditionalFormatting>
  <conditionalFormatting sqref="CL34">
    <cfRule type="cellIs" dxfId="3" priority="3" operator="equal">
      <formula>FALSE</formula>
    </cfRule>
  </conditionalFormatting>
  <conditionalFormatting sqref="CO19 CQ49">
    <cfRule type="cellIs" dxfId="2" priority="2" operator="equal">
      <formula>FALSE</formula>
    </cfRule>
  </conditionalFormatting>
  <conditionalFormatting sqref="CO34">
    <cfRule type="cellIs" dxfId="1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73D577-A906-43DA-BB48-418B6AFD77E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-0.249977111117893"/>
  </sheetPr>
  <dimension ref="A1:AH18"/>
  <sheetViews>
    <sheetView showGridLines="0" rightToLeft="1" zoomScale="80" zoomScaleNormal="80" workbookViewId="0">
      <pane xSplit="2" ySplit="4" topLeftCell="I8" activePane="bottomRight" state="frozen"/>
      <selection sqref="A1:V1048576"/>
      <selection pane="topRight" sqref="A1:V1048576"/>
      <selection pane="bottomLeft" sqref="A1:V1048576"/>
      <selection pane="bottomRight" activeCell="P13" sqref="P13"/>
    </sheetView>
  </sheetViews>
  <sheetFormatPr defaultColWidth="9.140625" defaultRowHeight="15" x14ac:dyDescent="0.25"/>
  <cols>
    <col min="1" max="1" width="4.7109375" style="5" bestFit="1" customWidth="1"/>
    <col min="2" max="2" width="8.5703125" style="5" bestFit="1" customWidth="1"/>
    <col min="3" max="3" width="9.85546875" style="5" bestFit="1" customWidth="1"/>
    <col min="4" max="5" width="8.85546875" style="5" customWidth="1"/>
    <col min="6" max="6" width="7.140625" style="5" bestFit="1" customWidth="1"/>
    <col min="7" max="8" width="8.140625" style="5" customWidth="1"/>
    <col min="9" max="9" width="7.140625" style="5" bestFit="1" customWidth="1"/>
    <col min="10" max="10" width="8.140625" style="5" bestFit="1" customWidth="1"/>
    <col min="11" max="11" width="10.28515625" style="5" bestFit="1" customWidth="1"/>
    <col min="12" max="12" width="7.42578125" style="5" customWidth="1"/>
    <col min="13" max="13" width="12.140625" style="5" bestFit="1" customWidth="1"/>
    <col min="14" max="14" width="7.28515625" style="5" bestFit="1" customWidth="1"/>
    <col min="15" max="15" width="8.140625" style="5" bestFit="1" customWidth="1"/>
    <col min="16" max="17" width="7.140625" style="5" bestFit="1" customWidth="1"/>
    <col min="18" max="18" width="9.140625" style="5" bestFit="1" customWidth="1"/>
    <col min="19" max="19" width="8.140625" style="5" bestFit="1" customWidth="1"/>
    <col min="20" max="21" width="7.140625" style="5" bestFit="1" customWidth="1"/>
    <col min="22" max="24" width="8.140625" style="5" bestFit="1" customWidth="1"/>
    <col min="25" max="25" width="9.5703125" style="5" bestFit="1" customWidth="1"/>
    <col min="26" max="33" width="8.140625" style="5" bestFit="1" customWidth="1"/>
    <col min="34" max="34" width="9.85546875" style="5" bestFit="1" customWidth="1"/>
    <col min="35" max="16384" width="9.140625" style="5"/>
  </cols>
  <sheetData>
    <row r="1" spans="1:34" ht="57.75" customHeight="1" x14ac:dyDescent="0.25">
      <c r="A1" s="112" t="s">
        <v>74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</row>
    <row r="2" spans="1:34" ht="68.25" customHeight="1" x14ac:dyDescent="0.25">
      <c r="A2" s="80" t="s">
        <v>0</v>
      </c>
      <c r="B2" s="81" t="s">
        <v>56</v>
      </c>
      <c r="C2" s="110" t="s">
        <v>18</v>
      </c>
      <c r="D2" s="110" t="s">
        <v>11</v>
      </c>
      <c r="E2" s="110" t="s">
        <v>12</v>
      </c>
      <c r="F2" s="110" t="s">
        <v>13</v>
      </c>
      <c r="G2" s="110" t="s">
        <v>14</v>
      </c>
      <c r="H2" s="110" t="s">
        <v>15</v>
      </c>
      <c r="I2" s="110" t="s">
        <v>16</v>
      </c>
      <c r="J2" s="110" t="s">
        <v>17</v>
      </c>
      <c r="K2" s="110" t="s">
        <v>19</v>
      </c>
      <c r="L2" s="110" t="s">
        <v>20</v>
      </c>
      <c r="M2" s="110" t="s">
        <v>21</v>
      </c>
      <c r="N2" s="110" t="s">
        <v>22</v>
      </c>
      <c r="O2" s="110" t="s">
        <v>23</v>
      </c>
      <c r="P2" s="110" t="s">
        <v>24</v>
      </c>
      <c r="Q2" s="110" t="s">
        <v>25</v>
      </c>
      <c r="R2" s="110" t="s">
        <v>26</v>
      </c>
      <c r="S2" s="110" t="s">
        <v>27</v>
      </c>
      <c r="T2" s="110" t="s">
        <v>28</v>
      </c>
      <c r="U2" s="110" t="s">
        <v>29</v>
      </c>
      <c r="V2" s="110" t="s">
        <v>30</v>
      </c>
      <c r="W2" s="110" t="s">
        <v>31</v>
      </c>
      <c r="X2" s="110" t="s">
        <v>32</v>
      </c>
      <c r="Y2" s="110" t="s">
        <v>33</v>
      </c>
      <c r="Z2" s="110" t="s">
        <v>34</v>
      </c>
      <c r="AA2" s="110" t="s">
        <v>35</v>
      </c>
      <c r="AB2" s="110" t="s">
        <v>36</v>
      </c>
      <c r="AC2" s="110" t="s">
        <v>37</v>
      </c>
      <c r="AD2" s="110" t="s">
        <v>38</v>
      </c>
      <c r="AE2" s="110" t="s">
        <v>39</v>
      </c>
      <c r="AF2" s="110" t="s">
        <v>40</v>
      </c>
      <c r="AG2" s="110" t="s">
        <v>41</v>
      </c>
      <c r="AH2" s="108" t="s">
        <v>53</v>
      </c>
    </row>
    <row r="3" spans="1:34" ht="15" customHeight="1" x14ac:dyDescent="0.25">
      <c r="A3" s="80"/>
      <c r="B3" s="81"/>
      <c r="C3" s="111"/>
      <c r="D3" s="111" t="s">
        <v>2</v>
      </c>
      <c r="E3" s="111" t="s">
        <v>2</v>
      </c>
      <c r="F3" s="111" t="s">
        <v>2</v>
      </c>
      <c r="G3" s="111" t="s">
        <v>2</v>
      </c>
      <c r="H3" s="111" t="s">
        <v>2</v>
      </c>
      <c r="I3" s="111" t="s">
        <v>2</v>
      </c>
      <c r="J3" s="111" t="s">
        <v>2</v>
      </c>
      <c r="K3" s="111" t="s">
        <v>2</v>
      </c>
      <c r="L3" s="111" t="s">
        <v>2</v>
      </c>
      <c r="M3" s="111" t="s">
        <v>2</v>
      </c>
      <c r="N3" s="111" t="s">
        <v>2</v>
      </c>
      <c r="O3" s="111" t="s">
        <v>2</v>
      </c>
      <c r="P3" s="111" t="s">
        <v>2</v>
      </c>
      <c r="Q3" s="111" t="s">
        <v>2</v>
      </c>
      <c r="R3" s="111" t="s">
        <v>2</v>
      </c>
      <c r="S3" s="111" t="s">
        <v>2</v>
      </c>
      <c r="T3" s="111" t="s">
        <v>2</v>
      </c>
      <c r="U3" s="111" t="s">
        <v>2</v>
      </c>
      <c r="V3" s="111" t="s">
        <v>2</v>
      </c>
      <c r="W3" s="111" t="s">
        <v>2</v>
      </c>
      <c r="X3" s="111" t="s">
        <v>2</v>
      </c>
      <c r="Y3" s="111" t="s">
        <v>2</v>
      </c>
      <c r="Z3" s="111" t="s">
        <v>2</v>
      </c>
      <c r="AA3" s="111" t="s">
        <v>2</v>
      </c>
      <c r="AB3" s="111" t="s">
        <v>2</v>
      </c>
      <c r="AC3" s="111" t="s">
        <v>2</v>
      </c>
      <c r="AD3" s="111" t="s">
        <v>2</v>
      </c>
      <c r="AE3" s="111" t="s">
        <v>2</v>
      </c>
      <c r="AF3" s="111" t="s">
        <v>2</v>
      </c>
      <c r="AG3" s="111" t="s">
        <v>2</v>
      </c>
      <c r="AH3" s="108"/>
    </row>
    <row r="4" spans="1:34" ht="15" customHeight="1" x14ac:dyDescent="0.25">
      <c r="A4" s="80"/>
      <c r="B4" s="8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08"/>
    </row>
    <row r="5" spans="1:34" ht="21.75" x14ac:dyDescent="0.25">
      <c r="A5" s="1">
        <v>1</v>
      </c>
      <c r="B5" s="8" t="s">
        <v>57</v>
      </c>
      <c r="C5" s="9">
        <v>1155174</v>
      </c>
      <c r="D5" s="9">
        <v>266709</v>
      </c>
      <c r="E5" s="9">
        <v>210719</v>
      </c>
      <c r="F5" s="9">
        <v>86686</v>
      </c>
      <c r="G5" s="9">
        <v>421681</v>
      </c>
      <c r="H5" s="9">
        <v>213019</v>
      </c>
      <c r="I5" s="9">
        <v>41641</v>
      </c>
      <c r="J5" s="9">
        <v>96445</v>
      </c>
      <c r="K5" s="9">
        <v>72188</v>
      </c>
      <c r="L5" s="9">
        <v>55437</v>
      </c>
      <c r="M5" s="9">
        <v>450544</v>
      </c>
      <c r="N5" s="9">
        <v>56229</v>
      </c>
      <c r="O5" s="9">
        <v>289438</v>
      </c>
      <c r="P5" s="9">
        <v>72837</v>
      </c>
      <c r="Q5" s="9">
        <v>62119</v>
      </c>
      <c r="R5" s="9">
        <v>109490</v>
      </c>
      <c r="S5" s="9">
        <v>338064</v>
      </c>
      <c r="T5" s="9">
        <v>89015</v>
      </c>
      <c r="U5" s="9">
        <v>85936</v>
      </c>
      <c r="V5" s="9">
        <v>106926</v>
      </c>
      <c r="W5" s="9">
        <v>194550</v>
      </c>
      <c r="X5" s="9">
        <v>110292</v>
      </c>
      <c r="Y5" s="9">
        <v>46161</v>
      </c>
      <c r="Z5" s="9">
        <v>126209</v>
      </c>
      <c r="AA5" s="9">
        <v>196665</v>
      </c>
      <c r="AB5" s="9">
        <v>93713</v>
      </c>
      <c r="AC5" s="9">
        <v>286503</v>
      </c>
      <c r="AD5" s="9">
        <v>99780</v>
      </c>
      <c r="AE5" s="9">
        <v>140131</v>
      </c>
      <c r="AF5" s="9">
        <v>109559</v>
      </c>
      <c r="AG5" s="9">
        <v>116052</v>
      </c>
      <c r="AH5" s="44">
        <v>5799912</v>
      </c>
    </row>
    <row r="6" spans="1:34" ht="26.45" customHeight="1" x14ac:dyDescent="0.25">
      <c r="A6" s="1">
        <v>2</v>
      </c>
      <c r="B6" s="8" t="s">
        <v>58</v>
      </c>
      <c r="C6" s="9">
        <v>1218645</v>
      </c>
      <c r="D6" s="9">
        <v>274978</v>
      </c>
      <c r="E6" s="9">
        <v>216741</v>
      </c>
      <c r="F6" s="9">
        <v>89731</v>
      </c>
      <c r="G6" s="9">
        <v>436605</v>
      </c>
      <c r="H6" s="9">
        <v>220205</v>
      </c>
      <c r="I6" s="9">
        <v>43365</v>
      </c>
      <c r="J6" s="9">
        <v>99148</v>
      </c>
      <c r="K6" s="9">
        <v>74839</v>
      </c>
      <c r="L6" s="9">
        <v>57531</v>
      </c>
      <c r="M6" s="9">
        <v>462259</v>
      </c>
      <c r="N6" s="9">
        <v>58726</v>
      </c>
      <c r="O6" s="9">
        <v>298313</v>
      </c>
      <c r="P6" s="9">
        <v>75457</v>
      </c>
      <c r="Q6" s="9">
        <v>64139</v>
      </c>
      <c r="R6" s="9">
        <v>114000</v>
      </c>
      <c r="S6" s="9">
        <v>349732</v>
      </c>
      <c r="T6" s="9">
        <v>92667</v>
      </c>
      <c r="U6" s="9">
        <v>89462</v>
      </c>
      <c r="V6" s="9">
        <v>109815</v>
      </c>
      <c r="W6" s="9">
        <v>202533</v>
      </c>
      <c r="X6" s="9">
        <v>114234</v>
      </c>
      <c r="Y6" s="9">
        <v>48015</v>
      </c>
      <c r="Z6" s="9">
        <v>130613</v>
      </c>
      <c r="AA6" s="9">
        <v>201091</v>
      </c>
      <c r="AB6" s="9">
        <v>97209</v>
      </c>
      <c r="AC6" s="9">
        <v>294482</v>
      </c>
      <c r="AD6" s="9">
        <v>102864</v>
      </c>
      <c r="AE6" s="9">
        <v>142647</v>
      </c>
      <c r="AF6" s="9">
        <v>114164</v>
      </c>
      <c r="AG6" s="9">
        <v>120621</v>
      </c>
      <c r="AH6" s="10">
        <v>6014831</v>
      </c>
    </row>
    <row r="7" spans="1:34" ht="26.45" customHeight="1" x14ac:dyDescent="0.25">
      <c r="A7" s="1">
        <v>3</v>
      </c>
      <c r="B7" s="8" t="s">
        <v>59</v>
      </c>
      <c r="C7" s="50">
        <v>1206075</v>
      </c>
      <c r="D7" s="50">
        <v>273330</v>
      </c>
      <c r="E7" s="50">
        <v>217062</v>
      </c>
      <c r="F7" s="50">
        <v>90259</v>
      </c>
      <c r="G7" s="50">
        <v>432592</v>
      </c>
      <c r="H7" s="50">
        <v>219775</v>
      </c>
      <c r="I7" s="50">
        <v>43221</v>
      </c>
      <c r="J7" s="50">
        <v>99047</v>
      </c>
      <c r="K7" s="50">
        <v>74966</v>
      </c>
      <c r="L7" s="50">
        <v>57948</v>
      </c>
      <c r="M7" s="50">
        <v>459997</v>
      </c>
      <c r="N7" s="50">
        <v>58386</v>
      </c>
      <c r="O7" s="50">
        <v>298591</v>
      </c>
      <c r="P7" s="50">
        <v>75930</v>
      </c>
      <c r="Q7" s="50">
        <v>63991</v>
      </c>
      <c r="R7" s="50">
        <v>113515</v>
      </c>
      <c r="S7" s="50">
        <v>348717</v>
      </c>
      <c r="T7" s="50">
        <v>92235</v>
      </c>
      <c r="U7" s="50">
        <v>88918</v>
      </c>
      <c r="V7" s="50">
        <v>110793</v>
      </c>
      <c r="W7" s="50">
        <v>202003</v>
      </c>
      <c r="X7" s="50">
        <v>114400</v>
      </c>
      <c r="Y7" s="50">
        <v>48050</v>
      </c>
      <c r="Z7" s="50">
        <v>130431</v>
      </c>
      <c r="AA7" s="50">
        <v>202699</v>
      </c>
      <c r="AB7" s="50">
        <v>97061</v>
      </c>
      <c r="AC7" s="50">
        <v>295441</v>
      </c>
      <c r="AD7" s="50">
        <v>102669</v>
      </c>
      <c r="AE7" s="50">
        <v>141096</v>
      </c>
      <c r="AF7" s="50">
        <v>113577</v>
      </c>
      <c r="AG7" s="50">
        <v>119235</v>
      </c>
      <c r="AH7" s="51">
        <v>5992010</v>
      </c>
    </row>
    <row r="8" spans="1:34" ht="21.75" x14ac:dyDescent="0.25">
      <c r="A8" s="1">
        <v>4</v>
      </c>
      <c r="B8" s="8" t="s">
        <v>60</v>
      </c>
      <c r="C8" s="53">
        <v>1211577</v>
      </c>
      <c r="D8" s="53">
        <v>274894</v>
      </c>
      <c r="E8" s="53">
        <v>216444</v>
      </c>
      <c r="F8" s="53">
        <v>90905</v>
      </c>
      <c r="G8" s="53">
        <v>437953</v>
      </c>
      <c r="H8" s="53">
        <v>219008</v>
      </c>
      <c r="I8" s="53">
        <v>43635</v>
      </c>
      <c r="J8" s="53">
        <v>99890</v>
      </c>
      <c r="K8" s="53">
        <v>75155</v>
      </c>
      <c r="L8" s="53">
        <v>58338</v>
      </c>
      <c r="M8" s="53">
        <v>465182</v>
      </c>
      <c r="N8" s="53">
        <v>58593</v>
      </c>
      <c r="O8" s="53">
        <v>300187</v>
      </c>
      <c r="P8" s="53">
        <v>75751</v>
      </c>
      <c r="Q8" s="53">
        <v>64526</v>
      </c>
      <c r="R8" s="53">
        <v>114970</v>
      </c>
      <c r="S8" s="53">
        <v>352555</v>
      </c>
      <c r="T8" s="53">
        <v>92441</v>
      </c>
      <c r="U8" s="53">
        <v>89756</v>
      </c>
      <c r="V8" s="53">
        <v>110668</v>
      </c>
      <c r="W8" s="53">
        <v>202576</v>
      </c>
      <c r="X8" s="53">
        <v>115063</v>
      </c>
      <c r="Y8" s="53">
        <v>48442</v>
      </c>
      <c r="Z8" s="53">
        <v>130947</v>
      </c>
      <c r="AA8" s="53">
        <v>203665</v>
      </c>
      <c r="AB8" s="53">
        <v>97463</v>
      </c>
      <c r="AC8" s="53">
        <v>296461</v>
      </c>
      <c r="AD8" s="53">
        <v>102755</v>
      </c>
      <c r="AE8" s="53">
        <v>140507</v>
      </c>
      <c r="AF8" s="53">
        <v>114714</v>
      </c>
      <c r="AG8" s="53">
        <v>121293</v>
      </c>
      <c r="AH8" s="54">
        <v>6026314</v>
      </c>
    </row>
    <row r="9" spans="1:34" ht="21.75" x14ac:dyDescent="0.25">
      <c r="A9" s="1">
        <v>5</v>
      </c>
      <c r="B9" s="8" t="s">
        <v>61</v>
      </c>
      <c r="C9" s="57">
        <v>1223952</v>
      </c>
      <c r="D9" s="57">
        <v>276831</v>
      </c>
      <c r="E9" s="57">
        <v>216171</v>
      </c>
      <c r="F9" s="57">
        <v>90644</v>
      </c>
      <c r="G9" s="57">
        <v>438052</v>
      </c>
      <c r="H9" s="57">
        <v>220988</v>
      </c>
      <c r="I9" s="57">
        <v>43828</v>
      </c>
      <c r="J9" s="57">
        <v>99672</v>
      </c>
      <c r="K9" s="57">
        <v>75263</v>
      </c>
      <c r="L9" s="57">
        <v>58621</v>
      </c>
      <c r="M9" s="57">
        <v>468693</v>
      </c>
      <c r="N9" s="57">
        <v>59267</v>
      </c>
      <c r="O9" s="57">
        <v>302109</v>
      </c>
      <c r="P9" s="57">
        <v>75789</v>
      </c>
      <c r="Q9" s="57">
        <v>63727</v>
      </c>
      <c r="R9" s="57">
        <v>115363</v>
      </c>
      <c r="S9" s="57">
        <v>355375</v>
      </c>
      <c r="T9" s="57">
        <v>92501</v>
      </c>
      <c r="U9" s="57">
        <v>90691</v>
      </c>
      <c r="V9" s="57">
        <v>111108</v>
      </c>
      <c r="W9" s="57">
        <v>202923</v>
      </c>
      <c r="X9" s="57">
        <v>115552</v>
      </c>
      <c r="Y9" s="57">
        <v>48608</v>
      </c>
      <c r="Z9" s="57">
        <v>131577</v>
      </c>
      <c r="AA9" s="57">
        <v>204579</v>
      </c>
      <c r="AB9" s="57">
        <v>98633</v>
      </c>
      <c r="AC9" s="57">
        <v>299074</v>
      </c>
      <c r="AD9" s="57">
        <v>103498</v>
      </c>
      <c r="AE9" s="57">
        <v>140952</v>
      </c>
      <c r="AF9" s="57">
        <v>115430</v>
      </c>
      <c r="AG9" s="57">
        <v>122567</v>
      </c>
      <c r="AH9" s="58">
        <v>6062038</v>
      </c>
    </row>
    <row r="10" spans="1:34" ht="26.45" customHeight="1" x14ac:dyDescent="0.25">
      <c r="A10" s="1">
        <v>6</v>
      </c>
      <c r="B10" s="8" t="s">
        <v>55</v>
      </c>
      <c r="C10" s="61">
        <v>1213246</v>
      </c>
      <c r="D10" s="61">
        <v>273736</v>
      </c>
      <c r="E10" s="61">
        <v>214061</v>
      </c>
      <c r="F10" s="61">
        <v>90372</v>
      </c>
      <c r="G10" s="61">
        <v>434370</v>
      </c>
      <c r="H10" s="61">
        <v>218828</v>
      </c>
      <c r="I10" s="61">
        <v>43664</v>
      </c>
      <c r="J10" s="61">
        <v>98785</v>
      </c>
      <c r="K10" s="61">
        <v>75062</v>
      </c>
      <c r="L10" s="61">
        <v>58346</v>
      </c>
      <c r="M10" s="61">
        <v>467442</v>
      </c>
      <c r="N10" s="61">
        <v>59235</v>
      </c>
      <c r="O10" s="61">
        <v>300904</v>
      </c>
      <c r="P10" s="61">
        <v>75469</v>
      </c>
      <c r="Q10" s="61">
        <v>63417</v>
      </c>
      <c r="R10" s="61">
        <v>114918</v>
      </c>
      <c r="S10" s="61">
        <v>355215</v>
      </c>
      <c r="T10" s="61">
        <v>92654</v>
      </c>
      <c r="U10" s="61">
        <v>90080</v>
      </c>
      <c r="V10" s="61">
        <v>110716</v>
      </c>
      <c r="W10" s="61">
        <v>201399</v>
      </c>
      <c r="X10" s="61">
        <v>115588</v>
      </c>
      <c r="Y10" s="61">
        <v>48368</v>
      </c>
      <c r="Z10" s="61">
        <v>129820</v>
      </c>
      <c r="AA10" s="61">
        <v>204925</v>
      </c>
      <c r="AB10" s="61">
        <v>98245</v>
      </c>
      <c r="AC10" s="61">
        <v>298143</v>
      </c>
      <c r="AD10" s="61">
        <v>102214</v>
      </c>
      <c r="AE10" s="61">
        <v>138731</v>
      </c>
      <c r="AF10" s="61">
        <v>115632</v>
      </c>
      <c r="AG10" s="61">
        <v>121361</v>
      </c>
      <c r="AH10" s="62">
        <v>6024946</v>
      </c>
    </row>
    <row r="11" spans="1:34" ht="26.45" customHeight="1" x14ac:dyDescent="0.25">
      <c r="A11" s="1">
        <v>7</v>
      </c>
      <c r="B11" s="8" t="s">
        <v>62</v>
      </c>
      <c r="C11" s="61">
        <v>1215032</v>
      </c>
      <c r="D11" s="61">
        <v>276630</v>
      </c>
      <c r="E11" s="61">
        <v>215211</v>
      </c>
      <c r="F11" s="61">
        <v>91283</v>
      </c>
      <c r="G11" s="61">
        <v>437999</v>
      </c>
      <c r="H11" s="61">
        <v>220406</v>
      </c>
      <c r="I11" s="61">
        <v>44183</v>
      </c>
      <c r="J11" s="61">
        <v>100064</v>
      </c>
      <c r="K11" s="61">
        <v>75527</v>
      </c>
      <c r="L11" s="61">
        <v>59409</v>
      </c>
      <c r="M11" s="61">
        <v>469281</v>
      </c>
      <c r="N11" s="61">
        <v>59966</v>
      </c>
      <c r="O11" s="61">
        <v>302419</v>
      </c>
      <c r="P11" s="61">
        <v>75652</v>
      </c>
      <c r="Q11" s="61">
        <v>64136</v>
      </c>
      <c r="R11" s="61">
        <v>116613</v>
      </c>
      <c r="S11" s="61">
        <v>357281</v>
      </c>
      <c r="T11" s="61">
        <v>92752</v>
      </c>
      <c r="U11" s="61">
        <v>90954</v>
      </c>
      <c r="V11" s="61">
        <v>110891</v>
      </c>
      <c r="W11" s="61">
        <v>204405</v>
      </c>
      <c r="X11" s="61">
        <v>116195</v>
      </c>
      <c r="Y11" s="61">
        <v>48654</v>
      </c>
      <c r="Z11" s="61">
        <v>130864</v>
      </c>
      <c r="AA11" s="61">
        <v>205963</v>
      </c>
      <c r="AB11" s="61">
        <v>98628</v>
      </c>
      <c r="AC11" s="61">
        <v>300047</v>
      </c>
      <c r="AD11" s="61">
        <v>102593</v>
      </c>
      <c r="AE11" s="61">
        <v>139871</v>
      </c>
      <c r="AF11" s="61">
        <v>115791</v>
      </c>
      <c r="AG11" s="61">
        <v>122325</v>
      </c>
      <c r="AH11" s="62">
        <v>6061025</v>
      </c>
    </row>
    <row r="12" spans="1:34" ht="26.45" customHeight="1" x14ac:dyDescent="0.25">
      <c r="A12" s="1">
        <v>8</v>
      </c>
      <c r="B12" s="8" t="s">
        <v>63</v>
      </c>
      <c r="C12" s="65">
        <v>1203424</v>
      </c>
      <c r="D12" s="65">
        <v>277647</v>
      </c>
      <c r="E12" s="65">
        <v>214906</v>
      </c>
      <c r="F12" s="65">
        <v>90871</v>
      </c>
      <c r="G12" s="65">
        <v>435584</v>
      </c>
      <c r="H12" s="65">
        <v>220035</v>
      </c>
      <c r="I12" s="65">
        <v>44150</v>
      </c>
      <c r="J12" s="65">
        <v>99087</v>
      </c>
      <c r="K12" s="65">
        <v>75053</v>
      </c>
      <c r="L12" s="65">
        <v>58727</v>
      </c>
      <c r="M12" s="65">
        <v>466522</v>
      </c>
      <c r="N12" s="65">
        <v>60494</v>
      </c>
      <c r="O12" s="65">
        <v>300334</v>
      </c>
      <c r="P12" s="65">
        <v>75166</v>
      </c>
      <c r="Q12" s="65">
        <v>63105</v>
      </c>
      <c r="R12" s="65">
        <v>115839</v>
      </c>
      <c r="S12" s="65">
        <v>357915</v>
      </c>
      <c r="T12" s="65">
        <v>92426</v>
      </c>
      <c r="U12" s="65">
        <v>88612</v>
      </c>
      <c r="V12" s="65">
        <v>109991</v>
      </c>
      <c r="W12" s="65">
        <v>202292</v>
      </c>
      <c r="X12" s="65">
        <v>116389</v>
      </c>
      <c r="Y12" s="65">
        <v>48190</v>
      </c>
      <c r="Z12" s="65">
        <v>130049</v>
      </c>
      <c r="AA12" s="65">
        <v>205550</v>
      </c>
      <c r="AB12" s="65">
        <v>98220</v>
      </c>
      <c r="AC12" s="65">
        <v>299270</v>
      </c>
      <c r="AD12" s="65">
        <v>101766</v>
      </c>
      <c r="AE12" s="65">
        <v>136958</v>
      </c>
      <c r="AF12" s="65">
        <v>116719</v>
      </c>
      <c r="AG12" s="65">
        <v>120843</v>
      </c>
      <c r="AH12" s="66">
        <v>6026134</v>
      </c>
    </row>
    <row r="13" spans="1:34" ht="26.45" customHeight="1" x14ac:dyDescent="0.25">
      <c r="A13" s="1">
        <v>9</v>
      </c>
      <c r="B13" s="8" t="s">
        <v>64</v>
      </c>
      <c r="C13" s="65">
        <v>1208805</v>
      </c>
      <c r="D13" s="65">
        <v>279250</v>
      </c>
      <c r="E13" s="65">
        <v>217298</v>
      </c>
      <c r="F13" s="65">
        <v>91269</v>
      </c>
      <c r="G13" s="65">
        <v>440276</v>
      </c>
      <c r="H13" s="65">
        <v>222937</v>
      </c>
      <c r="I13" s="65">
        <v>43903</v>
      </c>
      <c r="J13" s="65">
        <v>99500</v>
      </c>
      <c r="K13" s="65">
        <v>75391</v>
      </c>
      <c r="L13" s="65">
        <v>59092</v>
      </c>
      <c r="M13" s="65">
        <v>469420</v>
      </c>
      <c r="N13" s="65">
        <v>60375</v>
      </c>
      <c r="O13" s="65">
        <v>302001</v>
      </c>
      <c r="P13" s="65">
        <v>75996</v>
      </c>
      <c r="Q13" s="65">
        <v>63662</v>
      </c>
      <c r="R13" s="65">
        <v>117189</v>
      </c>
      <c r="S13" s="65">
        <v>361796</v>
      </c>
      <c r="T13" s="65">
        <v>92829</v>
      </c>
      <c r="U13" s="65">
        <v>89602</v>
      </c>
      <c r="V13" s="65">
        <v>110721</v>
      </c>
      <c r="W13" s="65">
        <v>204556</v>
      </c>
      <c r="X13" s="65">
        <v>117352</v>
      </c>
      <c r="Y13" s="65">
        <v>48327</v>
      </c>
      <c r="Z13" s="65">
        <v>130369</v>
      </c>
      <c r="AA13" s="65">
        <v>207621</v>
      </c>
      <c r="AB13" s="65">
        <v>99708</v>
      </c>
      <c r="AC13" s="65">
        <v>301208</v>
      </c>
      <c r="AD13" s="65">
        <v>102909</v>
      </c>
      <c r="AE13" s="65">
        <v>138639</v>
      </c>
      <c r="AF13" s="65">
        <v>118263</v>
      </c>
      <c r="AG13" s="65">
        <v>122067</v>
      </c>
      <c r="AH13" s="66">
        <v>6072331</v>
      </c>
    </row>
    <row r="14" spans="1:34" ht="26.45" customHeight="1" x14ac:dyDescent="0.25">
      <c r="A14" s="1">
        <v>10</v>
      </c>
      <c r="B14" s="8" t="s">
        <v>65</v>
      </c>
      <c r="C14" s="65">
        <v>1222650</v>
      </c>
      <c r="D14" s="65">
        <v>283106</v>
      </c>
      <c r="E14" s="65">
        <v>220290</v>
      </c>
      <c r="F14" s="65">
        <v>92649</v>
      </c>
      <c r="G14" s="65">
        <v>445972</v>
      </c>
      <c r="H14" s="65">
        <v>225343</v>
      </c>
      <c r="I14" s="65">
        <v>44833</v>
      </c>
      <c r="J14" s="65">
        <v>102977</v>
      </c>
      <c r="K14" s="65">
        <v>78441</v>
      </c>
      <c r="L14" s="65">
        <v>60440</v>
      </c>
      <c r="M14" s="65">
        <v>474240</v>
      </c>
      <c r="N14" s="65">
        <v>61650</v>
      </c>
      <c r="O14" s="65">
        <v>306890</v>
      </c>
      <c r="P14" s="65">
        <v>76349</v>
      </c>
      <c r="Q14" s="65">
        <v>65667</v>
      </c>
      <c r="R14" s="65">
        <v>119454</v>
      </c>
      <c r="S14" s="65">
        <v>367302</v>
      </c>
      <c r="T14" s="65">
        <v>94832</v>
      </c>
      <c r="U14" s="65">
        <v>90983</v>
      </c>
      <c r="V14" s="65">
        <v>112196</v>
      </c>
      <c r="W14" s="65">
        <v>214222</v>
      </c>
      <c r="X14" s="65">
        <v>120714</v>
      </c>
      <c r="Y14" s="65">
        <v>49634</v>
      </c>
      <c r="Z14" s="65">
        <v>134949</v>
      </c>
      <c r="AA14" s="65">
        <v>210422</v>
      </c>
      <c r="AB14" s="65">
        <v>100712</v>
      </c>
      <c r="AC14" s="65">
        <v>307254</v>
      </c>
      <c r="AD14" s="65">
        <v>104511</v>
      </c>
      <c r="AE14" s="65">
        <v>138772</v>
      </c>
      <c r="AF14" s="65">
        <v>122055</v>
      </c>
      <c r="AG14" s="65">
        <v>124578</v>
      </c>
      <c r="AH14" s="66">
        <v>6174087</v>
      </c>
    </row>
    <row r="15" spans="1:34" ht="26.45" customHeight="1" x14ac:dyDescent="0.25">
      <c r="A15" s="1">
        <v>11</v>
      </c>
      <c r="B15" s="8" t="s">
        <v>66</v>
      </c>
      <c r="C15" s="9">
        <v>1221969</v>
      </c>
      <c r="D15" s="9">
        <v>287682</v>
      </c>
      <c r="E15" s="9">
        <v>226068</v>
      </c>
      <c r="F15" s="9">
        <v>93804</v>
      </c>
      <c r="G15" s="9">
        <v>460322</v>
      </c>
      <c r="H15" s="9">
        <v>230353</v>
      </c>
      <c r="I15" s="9">
        <v>44632</v>
      </c>
      <c r="J15" s="9">
        <v>103605</v>
      </c>
      <c r="K15" s="9">
        <v>77888</v>
      </c>
      <c r="L15" s="9">
        <v>59923</v>
      </c>
      <c r="M15" s="9">
        <v>482350</v>
      </c>
      <c r="N15" s="9">
        <v>61909</v>
      </c>
      <c r="O15" s="9">
        <v>313276</v>
      </c>
      <c r="P15" s="9">
        <v>76334</v>
      </c>
      <c r="Q15" s="9">
        <v>65438</v>
      </c>
      <c r="R15" s="9">
        <v>121286</v>
      </c>
      <c r="S15" s="9">
        <v>374132</v>
      </c>
      <c r="T15" s="9">
        <v>96434</v>
      </c>
      <c r="U15" s="9">
        <v>91827</v>
      </c>
      <c r="V15" s="9">
        <v>113168</v>
      </c>
      <c r="W15" s="9">
        <v>213710</v>
      </c>
      <c r="X15" s="9">
        <v>122198</v>
      </c>
      <c r="Y15" s="9">
        <v>49437</v>
      </c>
      <c r="Z15" s="9">
        <v>135100</v>
      </c>
      <c r="AA15" s="9">
        <v>215380</v>
      </c>
      <c r="AB15" s="9">
        <v>103974</v>
      </c>
      <c r="AC15" s="9">
        <v>313799</v>
      </c>
      <c r="AD15" s="9">
        <v>105980</v>
      </c>
      <c r="AE15" s="9">
        <v>141559</v>
      </c>
      <c r="AF15" s="9">
        <v>122282</v>
      </c>
      <c r="AG15" s="9">
        <v>127893</v>
      </c>
      <c r="AH15" s="36">
        <v>6253712</v>
      </c>
    </row>
    <row r="16" spans="1:34" ht="26.45" customHeight="1" x14ac:dyDescent="0.25">
      <c r="A16" s="1">
        <v>12</v>
      </c>
      <c r="B16" s="8" t="s">
        <v>67</v>
      </c>
      <c r="C16" s="9">
        <v>1238216</v>
      </c>
      <c r="D16" s="9">
        <v>286447</v>
      </c>
      <c r="E16" s="9">
        <v>224043</v>
      </c>
      <c r="F16" s="9">
        <v>95890</v>
      </c>
      <c r="G16" s="9">
        <v>465326</v>
      </c>
      <c r="H16" s="9">
        <v>229023</v>
      </c>
      <c r="I16" s="9">
        <v>45554</v>
      </c>
      <c r="J16" s="9">
        <v>105526</v>
      </c>
      <c r="K16" s="9">
        <v>78081</v>
      </c>
      <c r="L16" s="9">
        <v>60943</v>
      </c>
      <c r="M16" s="9">
        <v>484081</v>
      </c>
      <c r="N16" s="9">
        <v>62418</v>
      </c>
      <c r="O16" s="9">
        <v>315058</v>
      </c>
      <c r="P16" s="9">
        <v>76892</v>
      </c>
      <c r="Q16" s="9">
        <v>65736</v>
      </c>
      <c r="R16" s="9">
        <v>122078</v>
      </c>
      <c r="S16" s="9">
        <v>377456</v>
      </c>
      <c r="T16" s="9">
        <v>97235</v>
      </c>
      <c r="U16" s="9">
        <v>92136</v>
      </c>
      <c r="V16" s="9">
        <v>114260</v>
      </c>
      <c r="W16" s="9">
        <v>211514</v>
      </c>
      <c r="X16" s="9">
        <v>123152</v>
      </c>
      <c r="Y16" s="9">
        <v>49777</v>
      </c>
      <c r="Z16" s="9">
        <v>134659</v>
      </c>
      <c r="AA16" s="9">
        <v>215464</v>
      </c>
      <c r="AB16" s="9">
        <v>104069</v>
      </c>
      <c r="AC16" s="9">
        <v>313380</v>
      </c>
      <c r="AD16" s="9">
        <v>105418</v>
      </c>
      <c r="AE16" s="9">
        <v>143978</v>
      </c>
      <c r="AF16" s="9">
        <v>122815</v>
      </c>
      <c r="AG16" s="9">
        <v>126576</v>
      </c>
      <c r="AH16" s="36">
        <v>6287201</v>
      </c>
    </row>
    <row r="17" spans="3:3" s="4" customFormat="1" x14ac:dyDescent="0.25">
      <c r="C17" s="11"/>
    </row>
    <row r="18" spans="3:3" x14ac:dyDescent="0.25">
      <c r="C18" s="12"/>
    </row>
  </sheetData>
  <sheetProtection algorithmName="SHA-512" hashValue="cetH02rfKIc9bThJAQHHIrgIL7AS6x5f9aOOspmq7hkQSoV5lqBV0kSgSZOA4/SKfd2BdZnswyIHiiqju/rS/Q==" saltValue="Boi/355iyLGAVoo/QSdijA==" spinCount="100000" sheet="1" objects="1" scenarios="1"/>
  <mergeCells count="35">
    <mergeCell ref="AE2:AE4"/>
    <mergeCell ref="AF2:AF4"/>
    <mergeCell ref="AG2:AG4"/>
    <mergeCell ref="Z2:Z4"/>
    <mergeCell ref="AA2:AA4"/>
    <mergeCell ref="AB2:AB4"/>
    <mergeCell ref="AC2:AC4"/>
    <mergeCell ref="AD2:AD4"/>
    <mergeCell ref="V2:V4"/>
    <mergeCell ref="W2:W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X2:X4"/>
    <mergeCell ref="Y2:Y4"/>
    <mergeCell ref="AH2:AH4"/>
    <mergeCell ref="A1:AH1"/>
    <mergeCell ref="A2:A4"/>
    <mergeCell ref="B2:B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</mergeCells>
  <conditionalFormatting sqref="C18">
    <cfRule type="cellIs" dxfId="0" priority="3" operator="equal">
      <formula>FALSE</formula>
    </cfRule>
  </conditionalFormatting>
  <conditionalFormatting sqref="AH5:AH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{1746FA15-D266-453F-B118-AE4D1A9A3F60}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46FA15-D266-453F-B118-AE4D1A9A3F60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AH5:AH16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شاپرک</vt:lpstr>
      <vt:lpstr>تعداد تراکنش های تهران و سایر</vt:lpstr>
      <vt:lpstr>مبالغ تراکنش های تهران و سایر</vt:lpstr>
      <vt:lpstr>تعداد پایانه های فروش</vt:lpstr>
      <vt:lpstr>تعداد پایانه موبایل و اینترنت</vt:lpstr>
      <vt:lpstr>تعداد تراکنش ها به تفکیک استان</vt:lpstr>
      <vt:lpstr>مبالغ تراکنش ها به تفکیک استان</vt:lpstr>
      <vt:lpstr>تعداد پایانه ها به تفکیک استان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2019-03-27T12:26:56Z</dcterms:modified>
</cp:coreProperties>
</file>