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kPF4yCFRXyrVAsYfmJ3JRcVkU3/ad0I6zWLpACmBtiNoxSrT/o8/eX3fNQEviN8SrrF6CKlQNVDDyt9/BMQRbw==" workbookSaltValue="UH41W5CIFKEbGh2gYA471Q==" workbookSpinCount="100000" lockStructure="1"/>
  <bookViews>
    <workbookView xWindow="0" yWindow="0" windowWidth="19440" windowHeight="7455" tabRatio="783"/>
  </bookViews>
  <sheets>
    <sheet name="SHAPARAK" sheetId="93" r:id="rId1"/>
    <sheet name="Number Of Transaction" sheetId="74" r:id="rId2"/>
    <sheet name="Transaction Amount" sheetId="75" r:id="rId3"/>
    <sheet name="Number of TFTPOS" sheetId="76" r:id="rId4"/>
    <sheet name="Num Of INT&amp;MOB Gatway" sheetId="92" r:id="rId5"/>
    <sheet name="Transaction Per State" sheetId="77" r:id="rId6"/>
    <sheet name="Transactions Amount Per State" sheetId="78" r:id="rId7"/>
    <sheet name="Number Of TFTPOS Per State" sheetId="79" r:id="rId8"/>
  </sheets>
  <calcPr calcId="162913"/>
  <fileRecoveryPr autoRecover="0"/>
</workbook>
</file>

<file path=xl/calcChain.xml><?xml version="1.0" encoding="utf-8"?>
<calcChain xmlns="http://schemas.openxmlformats.org/spreadsheetml/2006/main">
  <c r="C17" i="74" l="1"/>
  <c r="C17" i="78" l="1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AB17" i="78"/>
  <c r="AC17" i="78"/>
  <c r="AD17" i="78"/>
  <c r="AE17" i="78"/>
  <c r="AF17" i="78"/>
  <c r="AG17" i="78"/>
  <c r="AH17" i="78"/>
  <c r="AI17" i="78"/>
  <c r="AJ17" i="78"/>
  <c r="AK17" i="78"/>
  <c r="AL17" i="78"/>
  <c r="AM17" i="78"/>
  <c r="AN17" i="78"/>
  <c r="AO17" i="78"/>
  <c r="AP17" i="78"/>
  <c r="AQ17" i="78"/>
  <c r="AR17" i="78"/>
  <c r="AS17" i="78"/>
  <c r="AT17" i="78"/>
  <c r="AU17" i="78"/>
  <c r="AV17" i="78"/>
  <c r="AW17" i="78"/>
  <c r="AX17" i="78"/>
  <c r="AY17" i="78"/>
  <c r="AZ17" i="78"/>
  <c r="BA17" i="78"/>
  <c r="BB17" i="78"/>
  <c r="BC17" i="78"/>
  <c r="BD17" i="78"/>
  <c r="BE17" i="78"/>
  <c r="BF17" i="78"/>
  <c r="BG17" i="78"/>
  <c r="BH17" i="78"/>
  <c r="BI17" i="78"/>
  <c r="BJ17" i="78"/>
  <c r="BK17" i="78"/>
  <c r="BL17" i="78"/>
  <c r="BM17" i="78"/>
  <c r="BN17" i="78"/>
  <c r="BO17" i="78"/>
  <c r="BP17" i="78"/>
  <c r="BQ17" i="78"/>
  <c r="BR17" i="78"/>
  <c r="BS17" i="78"/>
  <c r="BT17" i="78"/>
  <c r="BU17" i="78"/>
  <c r="BV17" i="78"/>
  <c r="BW17" i="78"/>
  <c r="BX17" i="78"/>
  <c r="BY17" i="78"/>
  <c r="BZ17" i="78"/>
  <c r="CA17" i="78"/>
  <c r="CB17" i="78"/>
  <c r="CC17" i="78"/>
  <c r="CD17" i="78"/>
  <c r="CE17" i="78"/>
  <c r="CF17" i="78"/>
  <c r="CG17" i="78"/>
  <c r="CH17" i="78"/>
  <c r="CI17" i="78"/>
  <c r="CJ17" i="78"/>
  <c r="CK17" i="78"/>
  <c r="CL17" i="78"/>
  <c r="CM17" i="78"/>
  <c r="CN17" i="78"/>
  <c r="CO17" i="78"/>
  <c r="CP17" i="78"/>
  <c r="CQ17" i="78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J17" i="77"/>
  <c r="AK17" i="77"/>
  <c r="AL17" i="77"/>
  <c r="AM17" i="77"/>
  <c r="AN17" i="77"/>
  <c r="AO17" i="77"/>
  <c r="AP17" i="77"/>
  <c r="AQ17" i="77"/>
  <c r="AR17" i="77"/>
  <c r="AS17" i="77"/>
  <c r="AT17" i="77"/>
  <c r="AU17" i="77"/>
  <c r="AV17" i="77"/>
  <c r="AW17" i="77"/>
  <c r="AX17" i="77"/>
  <c r="AY17" i="77"/>
  <c r="AZ17" i="77"/>
  <c r="BA17" i="77"/>
  <c r="BB17" i="77"/>
  <c r="BC17" i="77"/>
  <c r="BD17" i="77"/>
  <c r="BE17" i="77"/>
  <c r="BF17" i="77"/>
  <c r="BG17" i="77"/>
  <c r="BH17" i="77"/>
  <c r="BI17" i="77"/>
  <c r="BJ17" i="77"/>
  <c r="BK17" i="77"/>
  <c r="BL17" i="77"/>
  <c r="BM17" i="77"/>
  <c r="BN17" i="77"/>
  <c r="BO17" i="77"/>
  <c r="BP17" i="77"/>
  <c r="BQ17" i="77"/>
  <c r="BR17" i="77"/>
  <c r="BS17" i="77"/>
  <c r="BT17" i="77"/>
  <c r="BU17" i="77"/>
  <c r="BV17" i="77"/>
  <c r="BW17" i="77"/>
  <c r="BX17" i="77"/>
  <c r="BY17" i="77"/>
  <c r="BZ17" i="77"/>
  <c r="CA17" i="77"/>
  <c r="CB17" i="77"/>
  <c r="CC17" i="77"/>
  <c r="CD17" i="77"/>
  <c r="CE17" i="77"/>
  <c r="CF17" i="77"/>
  <c r="CG17" i="77"/>
  <c r="CH17" i="77"/>
  <c r="CI17" i="77"/>
  <c r="CJ17" i="77"/>
  <c r="CK17" i="77"/>
  <c r="CL17" i="77"/>
  <c r="CM17" i="77"/>
  <c r="CN17" i="77"/>
  <c r="CO17" i="77"/>
  <c r="CP17" i="77"/>
  <c r="CQ17" i="77"/>
  <c r="C17" i="77"/>
  <c r="D17" i="75"/>
  <c r="E17" i="75"/>
  <c r="F17" i="75"/>
  <c r="G17" i="75"/>
  <c r="H17" i="75"/>
  <c r="I17" i="75"/>
  <c r="J17" i="75"/>
  <c r="K17" i="75"/>
  <c r="L17" i="75"/>
  <c r="M17" i="75"/>
  <c r="N17" i="75"/>
  <c r="C17" i="75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O17" i="75" l="1"/>
  <c r="T17" i="75"/>
  <c r="Y17" i="74"/>
  <c r="CR17" i="77"/>
  <c r="S17" i="75"/>
  <c r="P17" i="75"/>
  <c r="V17" i="75"/>
  <c r="U17" i="75"/>
  <c r="U17" i="74"/>
  <c r="AD17" i="74"/>
  <c r="AC17" i="74"/>
  <c r="AA17" i="74"/>
  <c r="W17" i="74"/>
  <c r="CR17" i="78"/>
  <c r="R17" i="75"/>
  <c r="Q17" i="75"/>
  <c r="AE17" i="74"/>
  <c r="AB17" i="74"/>
  <c r="Z17" i="74"/>
  <c r="V17" i="74"/>
  <c r="X17" i="74"/>
  <c r="AF17" i="74" l="1"/>
  <c r="W17" i="75"/>
  <c r="CQ48" i="78"/>
  <c r="CN48" i="78"/>
  <c r="CK48" i="78"/>
  <c r="CH48" i="78"/>
  <c r="CE48" i="78"/>
  <c r="CB48" i="78"/>
  <c r="BY48" i="78"/>
  <c r="BV48" i="78"/>
  <c r="BS48" i="78"/>
  <c r="BP48" i="78"/>
  <c r="BM48" i="78"/>
  <c r="BJ48" i="78"/>
  <c r="BG48" i="78"/>
  <c r="BD48" i="78"/>
  <c r="BA48" i="78"/>
  <c r="AX48" i="78"/>
  <c r="AU48" i="78"/>
  <c r="AR48" i="78"/>
  <c r="AO48" i="78"/>
  <c r="AL48" i="78"/>
  <c r="AI48" i="78"/>
  <c r="AF48" i="78"/>
  <c r="AC48" i="78"/>
  <c r="Z48" i="78"/>
  <c r="W48" i="78"/>
  <c r="T48" i="78"/>
  <c r="Q48" i="78"/>
  <c r="N48" i="78"/>
  <c r="K48" i="78"/>
  <c r="H48" i="78"/>
  <c r="E48" i="78"/>
  <c r="CP33" i="78"/>
  <c r="CM33" i="78"/>
  <c r="CJ33" i="78"/>
  <c r="CG33" i="78"/>
  <c r="CD33" i="78"/>
  <c r="CA33" i="78"/>
  <c r="BX33" i="78"/>
  <c r="BU33" i="78"/>
  <c r="BR33" i="78"/>
  <c r="BO33" i="78"/>
  <c r="BL33" i="78"/>
  <c r="BI33" i="78"/>
  <c r="BF33" i="78"/>
  <c r="BC33" i="78"/>
  <c r="AZ33" i="78"/>
  <c r="AW33" i="78"/>
  <c r="AT33" i="78"/>
  <c r="AQ33" i="78"/>
  <c r="AN33" i="78"/>
  <c r="AK33" i="78"/>
  <c r="AH33" i="78"/>
  <c r="AE33" i="78"/>
  <c r="AB33" i="78"/>
  <c r="Y33" i="78"/>
  <c r="V33" i="78"/>
  <c r="S33" i="78"/>
  <c r="P33" i="78"/>
  <c r="M33" i="78"/>
  <c r="J33" i="78"/>
  <c r="G33" i="78"/>
  <c r="D33" i="78"/>
  <c r="CQ48" i="77" l="1"/>
  <c r="CP33" i="77"/>
  <c r="CN48" i="77"/>
  <c r="CM33" i="77"/>
  <c r="CK48" i="77"/>
  <c r="CJ33" i="77"/>
  <c r="CH48" i="77"/>
  <c r="CG33" i="77"/>
  <c r="CE48" i="77"/>
  <c r="CD33" i="77"/>
  <c r="CB48" i="77"/>
  <c r="CA33" i="77"/>
  <c r="BY48" i="77"/>
  <c r="BX33" i="77"/>
  <c r="BV48" i="77"/>
  <c r="BU33" i="77"/>
  <c r="BS48" i="77"/>
  <c r="BR33" i="77"/>
  <c r="BP48" i="77"/>
  <c r="BO33" i="77"/>
  <c r="BM48" i="77"/>
  <c r="BL33" i="77"/>
  <c r="BJ48" i="77"/>
  <c r="BI33" i="77"/>
  <c r="BG48" i="77"/>
  <c r="BF33" i="77"/>
  <c r="BD48" i="77"/>
  <c r="BC33" i="77"/>
  <c r="BA48" i="77"/>
  <c r="AZ33" i="77"/>
  <c r="AX48" i="77"/>
  <c r="AW33" i="77"/>
  <c r="AU48" i="77"/>
  <c r="AT33" i="77"/>
  <c r="AR48" i="77"/>
  <c r="AQ33" i="77"/>
  <c r="AO48" i="77"/>
  <c r="AN33" i="77"/>
  <c r="AL48" i="77"/>
  <c r="AK33" i="77"/>
  <c r="AI48" i="77"/>
  <c r="AH33" i="77"/>
  <c r="AF48" i="77"/>
  <c r="AE33" i="77"/>
  <c r="AC48" i="77"/>
  <c r="AB33" i="77"/>
  <c r="Z48" i="77"/>
  <c r="Y33" i="77"/>
  <c r="W48" i="77"/>
  <c r="V33" i="77"/>
  <c r="T48" i="77"/>
  <c r="S33" i="77"/>
  <c r="Q48" i="77"/>
  <c r="P33" i="77"/>
  <c r="N48" i="77"/>
  <c r="M33" i="77"/>
  <c r="K48" i="77"/>
  <c r="H48" i="77"/>
  <c r="E48" i="77"/>
  <c r="J33" i="77"/>
  <c r="G33" i="77"/>
  <c r="D33" i="77"/>
  <c r="CQ62" i="78" l="1"/>
  <c r="CP47" i="78"/>
  <c r="CO32" i="78"/>
  <c r="CQ62" i="77"/>
  <c r="CP47" i="77"/>
  <c r="CO32" i="77"/>
  <c r="CQ61" i="78"/>
  <c r="CP46" i="78"/>
  <c r="CO31" i="78"/>
  <c r="CQ61" i="77"/>
  <c r="CP46" i="77"/>
  <c r="CO31" i="77"/>
  <c r="CQ60" i="78"/>
  <c r="CP45" i="78"/>
  <c r="CO30" i="78"/>
  <c r="CQ60" i="77"/>
  <c r="CP45" i="77"/>
  <c r="CO30" i="77"/>
  <c r="CQ59" i="78"/>
  <c r="CP44" i="78"/>
  <c r="CO29" i="78"/>
  <c r="CQ59" i="77"/>
  <c r="CP44" i="77"/>
  <c r="CO29" i="77"/>
  <c r="CQ58" i="78"/>
  <c r="CP43" i="78"/>
  <c r="CO28" i="78"/>
  <c r="CQ58" i="77"/>
  <c r="CP43" i="77"/>
  <c r="CO28" i="77"/>
  <c r="CQ57" i="78"/>
  <c r="CP42" i="78"/>
  <c r="CO27" i="78"/>
  <c r="CQ57" i="77"/>
  <c r="CP42" i="77"/>
  <c r="CO27" i="77"/>
  <c r="CQ56" i="78"/>
  <c r="CP41" i="78"/>
  <c r="CO26" i="78"/>
  <c r="CQ56" i="77"/>
  <c r="CP41" i="77"/>
  <c r="CO26" i="77"/>
  <c r="CQ54" i="78"/>
  <c r="CP39" i="78"/>
  <c r="CO24" i="78"/>
  <c r="CQ54" i="77"/>
  <c r="CP39" i="77"/>
  <c r="CO24" i="77"/>
  <c r="CQ53" i="78"/>
  <c r="CP38" i="78"/>
  <c r="CO23" i="78"/>
  <c r="CQ53" i="77"/>
  <c r="CP38" i="77"/>
  <c r="CO23" i="77"/>
  <c r="CQ52" i="78"/>
  <c r="CP37" i="78"/>
  <c r="CO22" i="78"/>
  <c r="CQ52" i="77"/>
  <c r="CP37" i="77"/>
  <c r="CO22" i="77"/>
  <c r="CQ51" i="78"/>
  <c r="CP36" i="78"/>
  <c r="CO21" i="78"/>
  <c r="CQ51" i="77"/>
  <c r="CP36" i="77"/>
  <c r="CO21" i="77"/>
  <c r="CP35" i="78"/>
  <c r="CQ50" i="77"/>
  <c r="CP35" i="77"/>
  <c r="CN62" i="78"/>
  <c r="CM47" i="78"/>
  <c r="CL32" i="78"/>
  <c r="CN62" i="77"/>
  <c r="CM47" i="77"/>
  <c r="CL32" i="77"/>
  <c r="CN61" i="78"/>
  <c r="CM46" i="78"/>
  <c r="CL31" i="78"/>
  <c r="CN61" i="77"/>
  <c r="CM46" i="77"/>
  <c r="CL31" i="77"/>
  <c r="CM45" i="78"/>
  <c r="CL30" i="78"/>
  <c r="CN60" i="77"/>
  <c r="CM45" i="77"/>
  <c r="CL30" i="77"/>
  <c r="CN59" i="78"/>
  <c r="CM44" i="78"/>
  <c r="CL29" i="78"/>
  <c r="CM44" i="77"/>
  <c r="CL29" i="77"/>
  <c r="CN58" i="78"/>
  <c r="CM43" i="78"/>
  <c r="CL28" i="78"/>
  <c r="CN58" i="77"/>
  <c r="CM43" i="77"/>
  <c r="CL28" i="77"/>
  <c r="CN57" i="78"/>
  <c r="CM42" i="78"/>
  <c r="CL27" i="78"/>
  <c r="CM42" i="77"/>
  <c r="CL27" i="77"/>
  <c r="CN56" i="78"/>
  <c r="CM41" i="78"/>
  <c r="CL26" i="78"/>
  <c r="CN56" i="77"/>
  <c r="CM41" i="77"/>
  <c r="CL26" i="77"/>
  <c r="CN54" i="78"/>
  <c r="CL24" i="78"/>
  <c r="CN54" i="77"/>
  <c r="CM39" i="77"/>
  <c r="CL24" i="77"/>
  <c r="CN53" i="78"/>
  <c r="CM38" i="78"/>
  <c r="CL23" i="78"/>
  <c r="CN53" i="77"/>
  <c r="CL23" i="77"/>
  <c r="CN52" i="78"/>
  <c r="CM37" i="78"/>
  <c r="CL22" i="78"/>
  <c r="CN52" i="77"/>
  <c r="CM37" i="77"/>
  <c r="CL22" i="77"/>
  <c r="CN51" i="78"/>
  <c r="CM36" i="78"/>
  <c r="CL21" i="78"/>
  <c r="CN51" i="77"/>
  <c r="CM36" i="77"/>
  <c r="CL21" i="77"/>
  <c r="CN50" i="78"/>
  <c r="CM35" i="78"/>
  <c r="CN50" i="77"/>
  <c r="CM35" i="77"/>
  <c r="CL20" i="77"/>
  <c r="CK62" i="78"/>
  <c r="CJ47" i="78"/>
  <c r="CI32" i="78"/>
  <c r="CK62" i="77"/>
  <c r="CJ47" i="77"/>
  <c r="CI32" i="77"/>
  <c r="CK61" i="78"/>
  <c r="CJ46" i="78"/>
  <c r="CK61" i="77"/>
  <c r="CJ46" i="77"/>
  <c r="CK60" i="78"/>
  <c r="CJ45" i="78"/>
  <c r="CI30" i="78"/>
  <c r="CK60" i="77"/>
  <c r="CJ45" i="77"/>
  <c r="CI30" i="77"/>
  <c r="CK59" i="78"/>
  <c r="CJ44" i="78"/>
  <c r="CK59" i="77"/>
  <c r="CJ44" i="77"/>
  <c r="CK58" i="78"/>
  <c r="CJ43" i="78"/>
  <c r="CI28" i="78"/>
  <c r="CK58" i="77"/>
  <c r="CJ43" i="77"/>
  <c r="CI28" i="77"/>
  <c r="CK57" i="78"/>
  <c r="CJ42" i="78"/>
  <c r="CK57" i="77"/>
  <c r="CJ42" i="77"/>
  <c r="CI27" i="77"/>
  <c r="CK56" i="78"/>
  <c r="CJ41" i="78"/>
  <c r="CI26" i="78"/>
  <c r="CK56" i="77"/>
  <c r="CJ41" i="77"/>
  <c r="CI26" i="77"/>
  <c r="CK54" i="78"/>
  <c r="CJ39" i="78"/>
  <c r="CK54" i="77"/>
  <c r="CJ39" i="77"/>
  <c r="CK53" i="78"/>
  <c r="CJ38" i="78"/>
  <c r="CI23" i="78"/>
  <c r="CK53" i="77"/>
  <c r="CJ38" i="77"/>
  <c r="CI23" i="77"/>
  <c r="CK52" i="78"/>
  <c r="CJ37" i="78"/>
  <c r="CK52" i="77"/>
  <c r="CJ37" i="77"/>
  <c r="CK51" i="78"/>
  <c r="CJ36" i="78"/>
  <c r="CI21" i="78"/>
  <c r="CK51" i="77"/>
  <c r="CJ36" i="77"/>
  <c r="CI21" i="77"/>
  <c r="CK50" i="78"/>
  <c r="CJ35" i="78"/>
  <c r="CI20" i="78"/>
  <c r="CK50" i="77"/>
  <c r="CJ35" i="77"/>
  <c r="CI20" i="77"/>
  <c r="CH62" i="78"/>
  <c r="CG47" i="78"/>
  <c r="CF32" i="78"/>
  <c r="CH62" i="77"/>
  <c r="CG47" i="77"/>
  <c r="CF32" i="77"/>
  <c r="CH61" i="78"/>
  <c r="CG46" i="78"/>
  <c r="CF31" i="78"/>
  <c r="CH61" i="77"/>
  <c r="CG46" i="77"/>
  <c r="CF31" i="77"/>
  <c r="CH60" i="78"/>
  <c r="CG45" i="78"/>
  <c r="CF30" i="78"/>
  <c r="CH60" i="77"/>
  <c r="CG45" i="77"/>
  <c r="CF30" i="77"/>
  <c r="CH59" i="78"/>
  <c r="CG44" i="78"/>
  <c r="CF29" i="78"/>
  <c r="CH59" i="77"/>
  <c r="CG44" i="77"/>
  <c r="CF29" i="77"/>
  <c r="CH58" i="78"/>
  <c r="CG43" i="78"/>
  <c r="CF28" i="78"/>
  <c r="CH58" i="77"/>
  <c r="CG43" i="77"/>
  <c r="CF28" i="77"/>
  <c r="CH57" i="78"/>
  <c r="CG42" i="78"/>
  <c r="CF27" i="78"/>
  <c r="CH57" i="77"/>
  <c r="CG42" i="77"/>
  <c r="CF27" i="77"/>
  <c r="CH56" i="78"/>
  <c r="CG41" i="78"/>
  <c r="CF26" i="78"/>
  <c r="CH56" i="77"/>
  <c r="CG41" i="77"/>
  <c r="CF26" i="77"/>
  <c r="CH54" i="78"/>
  <c r="CG39" i="78"/>
  <c r="CF24" i="78"/>
  <c r="CH54" i="77"/>
  <c r="CG39" i="77"/>
  <c r="CF24" i="77"/>
  <c r="CH53" i="78"/>
  <c r="CG38" i="78"/>
  <c r="CF23" i="78"/>
  <c r="CH53" i="77"/>
  <c r="CG38" i="77"/>
  <c r="CF23" i="77"/>
  <c r="CH52" i="78"/>
  <c r="CG37" i="78"/>
  <c r="CF22" i="78"/>
  <c r="CH52" i="77"/>
  <c r="CG37" i="77"/>
  <c r="CF22" i="77"/>
  <c r="CH51" i="78"/>
  <c r="CG36" i="78"/>
  <c r="CF21" i="78"/>
  <c r="CH51" i="77"/>
  <c r="CG36" i="77"/>
  <c r="CF21" i="77"/>
  <c r="CH50" i="78"/>
  <c r="CG35" i="78"/>
  <c r="CH50" i="77"/>
  <c r="CG35" i="77"/>
  <c r="CF20" i="77"/>
  <c r="CE62" i="78"/>
  <c r="CD47" i="78"/>
  <c r="CC32" i="78"/>
  <c r="CE62" i="77"/>
  <c r="CD47" i="77"/>
  <c r="CC32" i="77"/>
  <c r="CE61" i="78"/>
  <c r="CD46" i="78"/>
  <c r="CC31" i="78"/>
  <c r="CE61" i="77"/>
  <c r="CD46" i="77"/>
  <c r="CC31" i="77"/>
  <c r="CE60" i="78"/>
  <c r="CD45" i="78"/>
  <c r="CC30" i="78"/>
  <c r="CE60" i="77"/>
  <c r="CD45" i="77"/>
  <c r="CC30" i="77"/>
  <c r="CE59" i="78"/>
  <c r="CD44" i="78"/>
  <c r="CC29" i="78"/>
  <c r="CE59" i="77"/>
  <c r="CD44" i="77"/>
  <c r="CC29" i="77"/>
  <c r="CE58" i="78"/>
  <c r="CD43" i="78"/>
  <c r="CC28" i="78"/>
  <c r="CE58" i="77"/>
  <c r="CD43" i="77"/>
  <c r="CC28" i="77"/>
  <c r="CE57" i="78"/>
  <c r="CD42" i="78"/>
  <c r="CC27" i="78"/>
  <c r="CE57" i="77"/>
  <c r="CD42" i="77"/>
  <c r="CC27" i="77"/>
  <c r="CE56" i="78"/>
  <c r="CD41" i="78"/>
  <c r="CC26" i="78"/>
  <c r="CE56" i="77"/>
  <c r="CD41" i="77"/>
  <c r="CC26" i="77"/>
  <c r="CE54" i="78"/>
  <c r="CD39" i="78"/>
  <c r="CC24" i="78"/>
  <c r="CE54" i="77"/>
  <c r="CD39" i="77"/>
  <c r="CC24" i="77"/>
  <c r="CE53" i="78"/>
  <c r="CD38" i="78"/>
  <c r="CC23" i="78"/>
  <c r="CE53" i="77"/>
  <c r="CD38" i="77"/>
  <c r="CC23" i="77"/>
  <c r="CE52" i="78"/>
  <c r="CD37" i="78"/>
  <c r="CC22" i="78"/>
  <c r="CE52" i="77"/>
  <c r="CD37" i="77"/>
  <c r="CC22" i="77"/>
  <c r="CE51" i="78"/>
  <c r="CD36" i="78"/>
  <c r="CC21" i="78"/>
  <c r="CE51" i="77"/>
  <c r="CD36" i="77"/>
  <c r="CE50" i="78"/>
  <c r="CD35" i="78"/>
  <c r="CD35" i="77"/>
  <c r="CC20" i="77"/>
  <c r="CB62" i="78"/>
  <c r="CA47" i="78"/>
  <c r="BZ32" i="78"/>
  <c r="CB62" i="77"/>
  <c r="CA47" i="77"/>
  <c r="BZ32" i="77"/>
  <c r="CB61" i="78"/>
  <c r="CA46" i="78"/>
  <c r="BZ31" i="78"/>
  <c r="CB61" i="77"/>
  <c r="CA46" i="77"/>
  <c r="BZ31" i="77"/>
  <c r="CB60" i="78"/>
  <c r="CA45" i="78"/>
  <c r="BZ30" i="78"/>
  <c r="CB60" i="77"/>
  <c r="CA45" i="77"/>
  <c r="BZ30" i="77"/>
  <c r="CB59" i="78"/>
  <c r="CA44" i="78"/>
  <c r="BZ29" i="78"/>
  <c r="CB59" i="77"/>
  <c r="CA44" i="77"/>
  <c r="BZ29" i="77"/>
  <c r="CB58" i="78"/>
  <c r="CA43" i="78"/>
  <c r="BZ28" i="78"/>
  <c r="CB58" i="77"/>
  <c r="CA43" i="77"/>
  <c r="BZ28" i="77"/>
  <c r="CB57" i="78"/>
  <c r="CA42" i="78"/>
  <c r="BZ27" i="78"/>
  <c r="CB57" i="77"/>
  <c r="CA42" i="77"/>
  <c r="BZ27" i="77"/>
  <c r="CB56" i="78"/>
  <c r="CA41" i="78"/>
  <c r="BZ26" i="78"/>
  <c r="CB56" i="77"/>
  <c r="CA41" i="77"/>
  <c r="BZ26" i="77"/>
  <c r="CB54" i="78"/>
  <c r="CA39" i="78"/>
  <c r="BZ24" i="78"/>
  <c r="CB54" i="77"/>
  <c r="CA39" i="77"/>
  <c r="BZ24" i="77"/>
  <c r="CB53" i="78"/>
  <c r="CA38" i="78"/>
  <c r="BZ23" i="78"/>
  <c r="CB53" i="77"/>
  <c r="CA38" i="77"/>
  <c r="BZ23" i="77"/>
  <c r="CB52" i="78"/>
  <c r="CA37" i="78"/>
  <c r="BZ22" i="78"/>
  <c r="CB52" i="77"/>
  <c r="CA37" i="77"/>
  <c r="BZ22" i="77"/>
  <c r="CB51" i="78"/>
  <c r="CA36" i="78"/>
  <c r="BZ21" i="78"/>
  <c r="CB51" i="77"/>
  <c r="CA36" i="77"/>
  <c r="BZ21" i="77"/>
  <c r="CB50" i="78"/>
  <c r="CA35" i="78"/>
  <c r="BZ20" i="78"/>
  <c r="CB50" i="77"/>
  <c r="CA35" i="77"/>
  <c r="BY62" i="78"/>
  <c r="BX47" i="78"/>
  <c r="BW32" i="78"/>
  <c r="BY62" i="77"/>
  <c r="BW32" i="77"/>
  <c r="BY61" i="78"/>
  <c r="BX46" i="78"/>
  <c r="BW31" i="78"/>
  <c r="BY61" i="77"/>
  <c r="BW31" i="77"/>
  <c r="BY60" i="78"/>
  <c r="BX45" i="78"/>
  <c r="BW30" i="78"/>
  <c r="BY60" i="77"/>
  <c r="BW30" i="77"/>
  <c r="BY59" i="78"/>
  <c r="BX44" i="78"/>
  <c r="BW29" i="78"/>
  <c r="BY59" i="77"/>
  <c r="BX44" i="77"/>
  <c r="BW29" i="77"/>
  <c r="BY58" i="78"/>
  <c r="BX43" i="78"/>
  <c r="BW28" i="78"/>
  <c r="BY58" i="77"/>
  <c r="BW28" i="77"/>
  <c r="BY57" i="78"/>
  <c r="BX42" i="78"/>
  <c r="BW27" i="78"/>
  <c r="BY57" i="77"/>
  <c r="BW27" i="77"/>
  <c r="BY56" i="78"/>
  <c r="BX41" i="78"/>
  <c r="BW26" i="78"/>
  <c r="BY56" i="77"/>
  <c r="BW26" i="77"/>
  <c r="BY54" i="78"/>
  <c r="BX39" i="78"/>
  <c r="BW24" i="78"/>
  <c r="BY54" i="77"/>
  <c r="BX39" i="77"/>
  <c r="BW24" i="77"/>
  <c r="BY53" i="78"/>
  <c r="BX38" i="78"/>
  <c r="BW23" i="78"/>
  <c r="BY53" i="77"/>
  <c r="BX38" i="77"/>
  <c r="BW23" i="77"/>
  <c r="BY52" i="78"/>
  <c r="BX37" i="78"/>
  <c r="BW22" i="78"/>
  <c r="BY52" i="77"/>
  <c r="BX37" i="77"/>
  <c r="BW22" i="77"/>
  <c r="BY51" i="78"/>
  <c r="BX36" i="78"/>
  <c r="BW21" i="78"/>
  <c r="BY51" i="77"/>
  <c r="BX36" i="77"/>
  <c r="BW21" i="77"/>
  <c r="BW20" i="78"/>
  <c r="BX35" i="77"/>
  <c r="BV62" i="78"/>
  <c r="BU47" i="78"/>
  <c r="BT32" i="78"/>
  <c r="BV62" i="77"/>
  <c r="BT32" i="77"/>
  <c r="BV61" i="78"/>
  <c r="BU46" i="78"/>
  <c r="BT31" i="78"/>
  <c r="BV61" i="77"/>
  <c r="BT31" i="77"/>
  <c r="BV60" i="78"/>
  <c r="BU45" i="78"/>
  <c r="BT30" i="78"/>
  <c r="BV60" i="77"/>
  <c r="BU45" i="77"/>
  <c r="BT30" i="77"/>
  <c r="BV59" i="78"/>
  <c r="BU44" i="78"/>
  <c r="BT29" i="78"/>
  <c r="BV59" i="77"/>
  <c r="BU44" i="77"/>
  <c r="BT29" i="77"/>
  <c r="BV58" i="78"/>
  <c r="BU43" i="78"/>
  <c r="BV58" i="77"/>
  <c r="BT28" i="77"/>
  <c r="BV57" i="78"/>
  <c r="BU42" i="78"/>
  <c r="BV57" i="77"/>
  <c r="BU42" i="77"/>
  <c r="BT27" i="77"/>
  <c r="BV56" i="78"/>
  <c r="BU41" i="78"/>
  <c r="BT26" i="78"/>
  <c r="BV56" i="77"/>
  <c r="BU41" i="77"/>
  <c r="BT26" i="77"/>
  <c r="BV54" i="78"/>
  <c r="BU39" i="78"/>
  <c r="BT24" i="78"/>
  <c r="BV54" i="77"/>
  <c r="BU39" i="77"/>
  <c r="BT24" i="77"/>
  <c r="BV53" i="78"/>
  <c r="BU38" i="78"/>
  <c r="BT23" i="78"/>
  <c r="BV53" i="77"/>
  <c r="BU38" i="77"/>
  <c r="BT23" i="77"/>
  <c r="BV52" i="78"/>
  <c r="BU37" i="78"/>
  <c r="BT22" i="78"/>
  <c r="BV52" i="77"/>
  <c r="BU37" i="77"/>
  <c r="BT22" i="77"/>
  <c r="BV51" i="78"/>
  <c r="BU36" i="78"/>
  <c r="BT21" i="78"/>
  <c r="BV51" i="77"/>
  <c r="BU36" i="77"/>
  <c r="BT21" i="77"/>
  <c r="BV50" i="78"/>
  <c r="BU35" i="78"/>
  <c r="BV50" i="77"/>
  <c r="BU35" i="77"/>
  <c r="BT20" i="77"/>
  <c r="BS62" i="78"/>
  <c r="BR47" i="78"/>
  <c r="BQ32" i="78"/>
  <c r="BS62" i="77"/>
  <c r="BR47" i="77"/>
  <c r="BQ32" i="77"/>
  <c r="BS61" i="78"/>
  <c r="BR46" i="78"/>
  <c r="BQ31" i="78"/>
  <c r="BS61" i="77"/>
  <c r="BR46" i="77"/>
  <c r="BQ31" i="77"/>
  <c r="BS60" i="78"/>
  <c r="BQ30" i="78"/>
  <c r="BS60" i="77"/>
  <c r="BR45" i="77"/>
  <c r="BQ30" i="77"/>
  <c r="BS59" i="78"/>
  <c r="BR44" i="78"/>
  <c r="BQ29" i="78"/>
  <c r="BS59" i="77"/>
  <c r="BR44" i="77"/>
  <c r="BQ29" i="77"/>
  <c r="BS58" i="78"/>
  <c r="BQ28" i="78"/>
  <c r="BS58" i="77"/>
  <c r="BR43" i="77"/>
  <c r="BQ28" i="77"/>
  <c r="BS57" i="78"/>
  <c r="BR42" i="78"/>
  <c r="BQ27" i="78"/>
  <c r="BS57" i="77"/>
  <c r="BR42" i="77"/>
  <c r="BQ27" i="77"/>
  <c r="BS56" i="78"/>
  <c r="BQ26" i="78"/>
  <c r="BS56" i="77"/>
  <c r="BR41" i="77"/>
  <c r="BQ26" i="77"/>
  <c r="BS54" i="78"/>
  <c r="BR39" i="78"/>
  <c r="BQ24" i="78"/>
  <c r="BS54" i="77"/>
  <c r="BR39" i="77"/>
  <c r="BQ24" i="77"/>
  <c r="BS53" i="78"/>
  <c r="BR38" i="78"/>
  <c r="BS53" i="77"/>
  <c r="BR38" i="77"/>
  <c r="BQ23" i="77"/>
  <c r="BS52" i="78"/>
  <c r="BR37" i="78"/>
  <c r="BQ22" i="78"/>
  <c r="BS52" i="77"/>
  <c r="BR37" i="77"/>
  <c r="BQ22" i="77"/>
  <c r="BS51" i="78"/>
  <c r="BR36" i="78"/>
  <c r="BQ21" i="78"/>
  <c r="BS51" i="77"/>
  <c r="BR36" i="77"/>
  <c r="BS50" i="78"/>
  <c r="BR35" i="78"/>
  <c r="BQ20" i="78"/>
  <c r="BR35" i="77"/>
  <c r="BQ20" i="77"/>
  <c r="BP62" i="78"/>
  <c r="BN32" i="78"/>
  <c r="BP62" i="77"/>
  <c r="BO47" i="77"/>
  <c r="BN32" i="77"/>
  <c r="BP61" i="78"/>
  <c r="BN31" i="78"/>
  <c r="BP61" i="77"/>
  <c r="BO46" i="77"/>
  <c r="BN31" i="77"/>
  <c r="BP60" i="78"/>
  <c r="BN30" i="78"/>
  <c r="BP60" i="77"/>
  <c r="BO45" i="77"/>
  <c r="BN30" i="77"/>
  <c r="BP59" i="78"/>
  <c r="BO44" i="78"/>
  <c r="BN29" i="78"/>
  <c r="BP59" i="77"/>
  <c r="BO44" i="77"/>
  <c r="BN29" i="77"/>
  <c r="BP58" i="78"/>
  <c r="BN28" i="78"/>
  <c r="BP58" i="77"/>
  <c r="BO43" i="77"/>
  <c r="BN28" i="77"/>
  <c r="BP57" i="78"/>
  <c r="BN27" i="78"/>
  <c r="BP57" i="77"/>
  <c r="BO42" i="77"/>
  <c r="BN27" i="77"/>
  <c r="BP56" i="78"/>
  <c r="BN26" i="78"/>
  <c r="BP56" i="77"/>
  <c r="BO41" i="77"/>
  <c r="BN26" i="77"/>
  <c r="BP54" i="78"/>
  <c r="BO39" i="78"/>
  <c r="BN24" i="78"/>
  <c r="BP54" i="77"/>
  <c r="BN24" i="77"/>
  <c r="BP53" i="78"/>
  <c r="BO38" i="78"/>
  <c r="BN23" i="78"/>
  <c r="BP53" i="77"/>
  <c r="BO38" i="77"/>
  <c r="BN23" i="77"/>
  <c r="BP52" i="78"/>
  <c r="BO37" i="78"/>
  <c r="BN22" i="78"/>
  <c r="BP52" i="77"/>
  <c r="BO37" i="77"/>
  <c r="BN22" i="77"/>
  <c r="BP51" i="78"/>
  <c r="BO36" i="78"/>
  <c r="BN21" i="78"/>
  <c r="BP51" i="77"/>
  <c r="BO36" i="77"/>
  <c r="BN21" i="77"/>
  <c r="BO35" i="78"/>
  <c r="BP50" i="77"/>
  <c r="BO35" i="77"/>
  <c r="BM62" i="78"/>
  <c r="BL47" i="78"/>
  <c r="BK32" i="78"/>
  <c r="BM62" i="77"/>
  <c r="BL47" i="77"/>
  <c r="BK32" i="77"/>
  <c r="BM61" i="78"/>
  <c r="BL46" i="78"/>
  <c r="BK31" i="78"/>
  <c r="BM61" i="77"/>
  <c r="BL46" i="77"/>
  <c r="BK31" i="77"/>
  <c r="BM60" i="78"/>
  <c r="BL45" i="78"/>
  <c r="BK30" i="78"/>
  <c r="BM60" i="77"/>
  <c r="BL45" i="77"/>
  <c r="BM59" i="78"/>
  <c r="BL44" i="78"/>
  <c r="BK29" i="78"/>
  <c r="BM59" i="77"/>
  <c r="BL44" i="77"/>
  <c r="BK29" i="77"/>
  <c r="BM58" i="78"/>
  <c r="BL43" i="78"/>
  <c r="BK28" i="78"/>
  <c r="BM58" i="77"/>
  <c r="BL43" i="77"/>
  <c r="BK28" i="77"/>
  <c r="BM57" i="78"/>
  <c r="BL42" i="78"/>
  <c r="BK27" i="78"/>
  <c r="BM57" i="77"/>
  <c r="BL42" i="77"/>
  <c r="BK27" i="77"/>
  <c r="BM56" i="78"/>
  <c r="BL41" i="78"/>
  <c r="BK26" i="78"/>
  <c r="BM56" i="77"/>
  <c r="BK26" i="77"/>
  <c r="BM54" i="78"/>
  <c r="BL39" i="78"/>
  <c r="BM54" i="77"/>
  <c r="BL39" i="77"/>
  <c r="BK24" i="77"/>
  <c r="BM53" i="78"/>
  <c r="BL38" i="78"/>
  <c r="BK23" i="78"/>
  <c r="BM53" i="77"/>
  <c r="BL38" i="77"/>
  <c r="BK23" i="77"/>
  <c r="BM52" i="78"/>
  <c r="BL37" i="78"/>
  <c r="BK22" i="78"/>
  <c r="BM52" i="77"/>
  <c r="BL37" i="77"/>
  <c r="BM51" i="78"/>
  <c r="BL36" i="78"/>
  <c r="BK21" i="78"/>
  <c r="BM51" i="77"/>
  <c r="BL36" i="77"/>
  <c r="BK21" i="77"/>
  <c r="BM50" i="78"/>
  <c r="BL35" i="78"/>
  <c r="BL35" i="77"/>
  <c r="BJ62" i="78"/>
  <c r="BI47" i="78"/>
  <c r="BJ62" i="77"/>
  <c r="BI47" i="77"/>
  <c r="BH32" i="77"/>
  <c r="BJ61" i="78"/>
  <c r="BI46" i="78"/>
  <c r="BH31" i="78"/>
  <c r="BJ61" i="77"/>
  <c r="BI46" i="77"/>
  <c r="BH31" i="77"/>
  <c r="BJ60" i="78"/>
  <c r="BI45" i="78"/>
  <c r="BH30" i="78"/>
  <c r="BJ60" i="77"/>
  <c r="BI45" i="77"/>
  <c r="BH30" i="77"/>
  <c r="BJ59" i="78"/>
  <c r="BI44" i="78"/>
  <c r="BH29" i="78"/>
  <c r="BJ59" i="77"/>
  <c r="BI44" i="77"/>
  <c r="BH29" i="77"/>
  <c r="BJ58" i="78"/>
  <c r="BI43" i="78"/>
  <c r="BH28" i="78"/>
  <c r="BJ58" i="77"/>
  <c r="BH28" i="77"/>
  <c r="BJ57" i="78"/>
  <c r="BI42" i="78"/>
  <c r="BH27" i="78"/>
  <c r="BJ57" i="77"/>
  <c r="BH27" i="77"/>
  <c r="BJ56" i="78"/>
  <c r="BI41" i="78"/>
  <c r="BH26" i="78"/>
  <c r="BJ56" i="77"/>
  <c r="BH26" i="77"/>
  <c r="BJ54" i="78"/>
  <c r="BI39" i="78"/>
  <c r="BH24" i="78"/>
  <c r="BJ54" i="77"/>
  <c r="BH24" i="77"/>
  <c r="BJ53" i="78"/>
  <c r="BI38" i="78"/>
  <c r="BH23" i="78"/>
  <c r="BJ53" i="77"/>
  <c r="BI38" i="77"/>
  <c r="BH23" i="77"/>
  <c r="BJ52" i="78"/>
  <c r="BI37" i="78"/>
  <c r="BH22" i="78"/>
  <c r="BJ52" i="77"/>
  <c r="BI37" i="77"/>
  <c r="BH22" i="77"/>
  <c r="BJ51" i="78"/>
  <c r="BI36" i="78"/>
  <c r="BH21" i="78"/>
  <c r="BJ51" i="77"/>
  <c r="BI36" i="77"/>
  <c r="BH21" i="77"/>
  <c r="BI35" i="78"/>
  <c r="BH20" i="78"/>
  <c r="BJ50" i="77"/>
  <c r="BI35" i="77"/>
  <c r="BG62" i="78"/>
  <c r="BF47" i="78"/>
  <c r="BE32" i="78"/>
  <c r="BG62" i="77"/>
  <c r="BF47" i="77"/>
  <c r="BE32" i="77"/>
  <c r="BG61" i="78"/>
  <c r="BF46" i="78"/>
  <c r="BE31" i="78"/>
  <c r="BG61" i="77"/>
  <c r="BF46" i="77"/>
  <c r="BE31" i="77"/>
  <c r="BG60" i="78"/>
  <c r="BF45" i="78"/>
  <c r="BE30" i="78"/>
  <c r="BG60" i="77"/>
  <c r="BF45" i="77"/>
  <c r="BE30" i="77"/>
  <c r="BG59" i="78"/>
  <c r="BF44" i="78"/>
  <c r="BE29" i="78"/>
  <c r="BG59" i="77"/>
  <c r="BF44" i="77"/>
  <c r="BE29" i="77"/>
  <c r="BG58" i="78"/>
  <c r="BF43" i="78"/>
  <c r="BE28" i="78"/>
  <c r="BG58" i="77"/>
  <c r="BF43" i="77"/>
  <c r="BE28" i="77"/>
  <c r="BG57" i="78"/>
  <c r="BF42" i="78"/>
  <c r="BE27" i="78"/>
  <c r="BG57" i="77"/>
  <c r="BE27" i="77"/>
  <c r="BG56" i="78"/>
  <c r="BF41" i="78"/>
  <c r="BE26" i="78"/>
  <c r="BG56" i="77"/>
  <c r="BF41" i="77"/>
  <c r="BE26" i="77"/>
  <c r="BG54" i="78"/>
  <c r="BE24" i="78"/>
  <c r="BG54" i="77"/>
  <c r="BF39" i="77"/>
  <c r="BE24" i="77"/>
  <c r="BG53" i="78"/>
  <c r="BF38" i="78"/>
  <c r="BE23" i="78"/>
  <c r="BG53" i="77"/>
  <c r="BF38" i="77"/>
  <c r="BE23" i="77"/>
  <c r="BG52" i="78"/>
  <c r="BF37" i="78"/>
  <c r="BE22" i="78"/>
  <c r="BG52" i="77"/>
  <c r="BE22" i="77"/>
  <c r="BG51" i="78"/>
  <c r="BF36" i="78"/>
  <c r="BG51" i="77"/>
  <c r="BF36" i="77"/>
  <c r="BE21" i="77"/>
  <c r="BG50" i="78"/>
  <c r="BE20" i="78"/>
  <c r="BG50" i="77"/>
  <c r="BF35" i="77"/>
  <c r="BE20" i="77"/>
  <c r="BD62" i="78"/>
  <c r="BB32" i="78"/>
  <c r="BD62" i="77"/>
  <c r="BC47" i="77"/>
  <c r="BB32" i="77"/>
  <c r="BD61" i="78"/>
  <c r="BC46" i="78"/>
  <c r="BB31" i="78"/>
  <c r="BD61" i="77"/>
  <c r="BC46" i="77"/>
  <c r="BB31" i="77"/>
  <c r="BD60" i="78"/>
  <c r="BC45" i="78"/>
  <c r="BB30" i="78"/>
  <c r="BD60" i="77"/>
  <c r="BC45" i="77"/>
  <c r="BB30" i="77"/>
  <c r="BD59" i="78"/>
  <c r="BC44" i="78"/>
  <c r="BB29" i="78"/>
  <c r="BD59" i="77"/>
  <c r="BC44" i="77"/>
  <c r="BB29" i="77"/>
  <c r="BD58" i="78"/>
  <c r="BB28" i="78"/>
  <c r="BD58" i="77"/>
  <c r="BC43" i="77"/>
  <c r="BB28" i="77"/>
  <c r="BD57" i="78"/>
  <c r="BC42" i="78"/>
  <c r="BB27" i="78"/>
  <c r="BD57" i="77"/>
  <c r="BC42" i="77"/>
  <c r="BB27" i="77"/>
  <c r="BD56" i="78"/>
  <c r="BB26" i="78"/>
  <c r="BD56" i="77"/>
  <c r="BC41" i="77"/>
  <c r="BB26" i="77"/>
  <c r="BD54" i="78"/>
  <c r="BB24" i="78"/>
  <c r="BD54" i="77"/>
  <c r="BC39" i="77"/>
  <c r="BB24" i="77"/>
  <c r="BD53" i="78"/>
  <c r="BC38" i="78"/>
  <c r="BB23" i="78"/>
  <c r="BD53" i="77"/>
  <c r="BC38" i="77"/>
  <c r="BB23" i="77"/>
  <c r="BD52" i="78"/>
  <c r="BC37" i="78"/>
  <c r="BB22" i="78"/>
  <c r="BD52" i="77"/>
  <c r="BC37" i="77"/>
  <c r="BB22" i="77"/>
  <c r="BD51" i="78"/>
  <c r="BC36" i="78"/>
  <c r="BB21" i="78"/>
  <c r="BD51" i="77"/>
  <c r="BC36" i="77"/>
  <c r="BB21" i="77"/>
  <c r="BD50" i="77"/>
  <c r="BC35" i="77"/>
  <c r="BB20" i="77"/>
  <c r="BA62" i="78"/>
  <c r="AY32" i="78"/>
  <c r="BA62" i="77"/>
  <c r="AZ47" i="77"/>
  <c r="AY32" i="77"/>
  <c r="BA61" i="78"/>
  <c r="AZ46" i="78"/>
  <c r="AY31" i="78"/>
  <c r="BA61" i="77"/>
  <c r="AZ46" i="77"/>
  <c r="AY31" i="77"/>
  <c r="BA60" i="78"/>
  <c r="AZ45" i="78"/>
  <c r="AY30" i="78"/>
  <c r="BA60" i="77"/>
  <c r="AZ45" i="77"/>
  <c r="AY30" i="77"/>
  <c r="BA59" i="78"/>
  <c r="AZ44" i="78"/>
  <c r="AY29" i="78"/>
  <c r="BA59" i="77"/>
  <c r="AZ44" i="77"/>
  <c r="AY29" i="77"/>
  <c r="BA58" i="78"/>
  <c r="AY28" i="78"/>
  <c r="BA58" i="77"/>
  <c r="AZ43" i="77"/>
  <c r="AY28" i="77"/>
  <c r="BA57" i="78"/>
  <c r="AY27" i="78"/>
  <c r="BA57" i="77"/>
  <c r="AZ42" i="77"/>
  <c r="AY27" i="77"/>
  <c r="BA56" i="78"/>
  <c r="AY26" i="78"/>
  <c r="BA56" i="77"/>
  <c r="AZ41" i="77"/>
  <c r="AY26" i="77"/>
  <c r="BA54" i="78"/>
  <c r="AZ39" i="78"/>
  <c r="AY24" i="78"/>
  <c r="BA54" i="77"/>
  <c r="AZ39" i="77"/>
  <c r="AY24" i="77"/>
  <c r="BA53" i="78"/>
  <c r="AZ38" i="78"/>
  <c r="AY23" i="78"/>
  <c r="BA53" i="77"/>
  <c r="AZ38" i="77"/>
  <c r="AY23" i="77"/>
  <c r="BA52" i="78"/>
  <c r="AZ37" i="78"/>
  <c r="AY22" i="78"/>
  <c r="BA52" i="77"/>
  <c r="AZ37" i="77"/>
  <c r="AY22" i="77"/>
  <c r="BA51" i="78"/>
  <c r="AZ36" i="78"/>
  <c r="AY21" i="78"/>
  <c r="BA51" i="77"/>
  <c r="AZ36" i="77"/>
  <c r="AY21" i="77"/>
  <c r="AZ35" i="78"/>
  <c r="AZ35" i="77"/>
  <c r="AX62" i="78"/>
  <c r="AW47" i="78"/>
  <c r="AV32" i="78"/>
  <c r="AX62" i="77"/>
  <c r="AW47" i="77"/>
  <c r="AV32" i="77"/>
  <c r="AW46" i="78"/>
  <c r="AV31" i="78"/>
  <c r="AX61" i="77"/>
  <c r="AW46" i="77"/>
  <c r="AV31" i="77"/>
  <c r="AX60" i="78"/>
  <c r="AW45" i="78"/>
  <c r="AV30" i="78"/>
  <c r="AX60" i="77"/>
  <c r="AW45" i="77"/>
  <c r="AV30" i="77"/>
  <c r="AX59" i="78"/>
  <c r="AW44" i="78"/>
  <c r="AV29" i="78"/>
  <c r="AX59" i="77"/>
  <c r="AW44" i="77"/>
  <c r="AV29" i="77"/>
  <c r="AX58" i="78"/>
  <c r="AW43" i="78"/>
  <c r="AV28" i="78"/>
  <c r="AX58" i="77"/>
  <c r="AW43" i="77"/>
  <c r="AX57" i="78"/>
  <c r="AW42" i="78"/>
  <c r="AV27" i="78"/>
  <c r="AX57" i="77"/>
  <c r="AW42" i="77"/>
  <c r="AV27" i="77"/>
  <c r="AX56" i="78"/>
  <c r="AW41" i="78"/>
  <c r="AV26" i="78"/>
  <c r="AX56" i="77"/>
  <c r="AW41" i="77"/>
  <c r="AV26" i="77"/>
  <c r="AX54" i="78"/>
  <c r="AW39" i="78"/>
  <c r="AV24" i="78"/>
  <c r="AX54" i="77"/>
  <c r="AW39" i="77"/>
  <c r="AV24" i="77"/>
  <c r="AX53" i="78"/>
  <c r="AW38" i="78"/>
  <c r="AV23" i="78"/>
  <c r="AX53" i="77"/>
  <c r="AV23" i="77"/>
  <c r="AX52" i="78"/>
  <c r="AV22" i="78"/>
  <c r="AX52" i="77"/>
  <c r="AW37" i="77"/>
  <c r="AV22" i="77"/>
  <c r="AX51" i="78"/>
  <c r="AW36" i="78"/>
  <c r="AV21" i="78"/>
  <c r="AX51" i="77"/>
  <c r="AW36" i="77"/>
  <c r="AV21" i="77"/>
  <c r="AX50" i="78"/>
  <c r="AW35" i="78"/>
  <c r="AX50" i="77"/>
  <c r="AW35" i="77"/>
  <c r="AU62" i="78"/>
  <c r="AS32" i="78"/>
  <c r="AU62" i="77"/>
  <c r="AT47" i="77"/>
  <c r="AS32" i="77"/>
  <c r="AU61" i="78"/>
  <c r="AT46" i="78"/>
  <c r="AU61" i="77"/>
  <c r="AT46" i="77"/>
  <c r="AS31" i="77"/>
  <c r="AU60" i="78"/>
  <c r="AT45" i="78"/>
  <c r="AS30" i="78"/>
  <c r="AU60" i="77"/>
  <c r="AT45" i="77"/>
  <c r="AS30" i="77"/>
  <c r="AU59" i="78"/>
  <c r="AT44" i="78"/>
  <c r="AS29" i="78"/>
  <c r="AU59" i="77"/>
  <c r="AT44" i="77"/>
  <c r="AS29" i="77"/>
  <c r="AU58" i="78"/>
  <c r="AT43" i="78"/>
  <c r="AS28" i="78"/>
  <c r="AU58" i="77"/>
  <c r="AT43" i="77"/>
  <c r="AS28" i="77"/>
  <c r="AU57" i="78"/>
  <c r="AT42" i="78"/>
  <c r="AS27" i="78"/>
  <c r="AU57" i="77"/>
  <c r="AT42" i="77"/>
  <c r="AS27" i="77"/>
  <c r="AU56" i="78"/>
  <c r="AT41" i="78"/>
  <c r="AS26" i="78"/>
  <c r="AU56" i="77"/>
  <c r="AT41" i="77"/>
  <c r="AS26" i="77"/>
  <c r="AU54" i="78"/>
  <c r="AT39" i="78"/>
  <c r="AS24" i="78"/>
  <c r="AU54" i="77"/>
  <c r="AT39" i="77"/>
  <c r="AS24" i="77"/>
  <c r="AU53" i="78"/>
  <c r="AT38" i="78"/>
  <c r="AS23" i="78"/>
  <c r="AU53" i="77"/>
  <c r="AS23" i="77"/>
  <c r="AU52" i="78"/>
  <c r="AT37" i="78"/>
  <c r="AU52" i="77"/>
  <c r="AT37" i="77"/>
  <c r="AS22" i="77"/>
  <c r="AU51" i="78"/>
  <c r="AT36" i="78"/>
  <c r="AS21" i="78"/>
  <c r="AU51" i="77"/>
  <c r="AT36" i="77"/>
  <c r="AS21" i="77"/>
  <c r="AU50" i="78"/>
  <c r="AT35" i="78"/>
  <c r="AS20" i="78"/>
  <c r="AU50" i="77"/>
  <c r="AT35" i="77"/>
  <c r="AS20" i="77"/>
  <c r="AR62" i="78"/>
  <c r="AQ47" i="78"/>
  <c r="AP32" i="78"/>
  <c r="AR62" i="77"/>
  <c r="AQ47" i="77"/>
  <c r="AP32" i="77"/>
  <c r="AR61" i="78"/>
  <c r="AQ46" i="78"/>
  <c r="AP31" i="78"/>
  <c r="AR61" i="77"/>
  <c r="AQ46" i="77"/>
  <c r="AP31" i="77"/>
  <c r="AR60" i="78"/>
  <c r="AQ45" i="78"/>
  <c r="AP30" i="78"/>
  <c r="AR60" i="77"/>
  <c r="AQ45" i="77"/>
  <c r="AP30" i="77"/>
  <c r="AR59" i="78"/>
  <c r="AQ44" i="78"/>
  <c r="AP29" i="78"/>
  <c r="AR59" i="77"/>
  <c r="AQ44" i="77"/>
  <c r="AP29" i="77"/>
  <c r="AR58" i="78"/>
  <c r="AQ43" i="78"/>
  <c r="AP28" i="78"/>
  <c r="AR58" i="77"/>
  <c r="AQ43" i="77"/>
  <c r="AP28" i="77"/>
  <c r="AR57" i="78"/>
  <c r="AQ42" i="78"/>
  <c r="AP27" i="78"/>
  <c r="AR57" i="77"/>
  <c r="AQ42" i="77"/>
  <c r="AP27" i="77"/>
  <c r="AR56" i="78"/>
  <c r="AQ41" i="78"/>
  <c r="AP26" i="78"/>
  <c r="AR56" i="77"/>
  <c r="AQ41" i="77"/>
  <c r="AP26" i="77"/>
  <c r="AR54" i="78"/>
  <c r="AQ39" i="78"/>
  <c r="AP24" i="78"/>
  <c r="AR54" i="77"/>
  <c r="AQ39" i="77"/>
  <c r="AP24" i="77"/>
  <c r="AR53" i="78"/>
  <c r="AQ38" i="78"/>
  <c r="AP23" i="78"/>
  <c r="AR53" i="77"/>
  <c r="AQ38" i="77"/>
  <c r="AP23" i="77"/>
  <c r="AR52" i="78"/>
  <c r="AQ37" i="78"/>
  <c r="AP22" i="78"/>
  <c r="AR52" i="77"/>
  <c r="AQ37" i="77"/>
  <c r="AP22" i="77"/>
  <c r="AR51" i="78"/>
  <c r="AQ36" i="78"/>
  <c r="AP21" i="78"/>
  <c r="AR51" i="77"/>
  <c r="AQ36" i="77"/>
  <c r="AP21" i="77"/>
  <c r="AQ35" i="78"/>
  <c r="AP20" i="78"/>
  <c r="AR50" i="77"/>
  <c r="AQ35" i="77"/>
  <c r="AO62" i="78"/>
  <c r="AN47" i="78"/>
  <c r="AM32" i="78"/>
  <c r="AO62" i="77"/>
  <c r="AN47" i="77"/>
  <c r="AM32" i="77"/>
  <c r="AO61" i="78"/>
  <c r="AN46" i="78"/>
  <c r="AM31" i="78"/>
  <c r="AO61" i="77"/>
  <c r="AN46" i="77"/>
  <c r="AM31" i="77"/>
  <c r="AO60" i="78"/>
  <c r="AN45" i="78"/>
  <c r="AM30" i="78"/>
  <c r="AO60" i="77"/>
  <c r="AN45" i="77"/>
  <c r="AM30" i="77"/>
  <c r="AO59" i="78"/>
  <c r="AN44" i="78"/>
  <c r="AM29" i="78"/>
  <c r="AO59" i="77"/>
  <c r="AN44" i="77"/>
  <c r="AM29" i="77"/>
  <c r="AO58" i="78"/>
  <c r="AN43" i="78"/>
  <c r="AM28" i="78"/>
  <c r="AO58" i="77"/>
  <c r="AN43" i="77"/>
  <c r="AM28" i="77"/>
  <c r="AO57" i="78"/>
  <c r="AN42" i="78"/>
  <c r="AM27" i="78"/>
  <c r="AO57" i="77"/>
  <c r="AN42" i="77"/>
  <c r="AM27" i="77"/>
  <c r="AO56" i="78"/>
  <c r="AN41" i="78"/>
  <c r="AM26" i="78"/>
  <c r="AO56" i="77"/>
  <c r="AN41" i="77"/>
  <c r="AM26" i="77"/>
  <c r="AO54" i="78"/>
  <c r="AN39" i="78"/>
  <c r="AM24" i="78"/>
  <c r="AO54" i="77"/>
  <c r="AN39" i="77"/>
  <c r="AM24" i="77"/>
  <c r="AO53" i="78"/>
  <c r="AN38" i="78"/>
  <c r="AM23" i="78"/>
  <c r="AO53" i="77"/>
  <c r="AN38" i="77"/>
  <c r="AM23" i="77"/>
  <c r="AO52" i="78"/>
  <c r="AN37" i="78"/>
  <c r="AM22" i="78"/>
  <c r="AO52" i="77"/>
  <c r="AN37" i="77"/>
  <c r="AM22" i="77"/>
  <c r="AO51" i="78"/>
  <c r="AN36" i="78"/>
  <c r="AM21" i="78"/>
  <c r="AO51" i="77"/>
  <c r="AN36" i="77"/>
  <c r="AM21" i="77"/>
  <c r="AM20" i="78"/>
  <c r="AO50" i="77"/>
  <c r="AN35" i="77"/>
  <c r="AM20" i="77"/>
  <c r="AL62" i="78"/>
  <c r="AK47" i="78"/>
  <c r="AJ32" i="78"/>
  <c r="AL62" i="77"/>
  <c r="AK47" i="77"/>
  <c r="AJ32" i="77"/>
  <c r="AL61" i="78"/>
  <c r="AK46" i="78"/>
  <c r="AJ31" i="78"/>
  <c r="AL61" i="77"/>
  <c r="AK46" i="77"/>
  <c r="AJ31" i="77"/>
  <c r="AL60" i="78"/>
  <c r="AK45" i="78"/>
  <c r="AJ30" i="78"/>
  <c r="AL60" i="77"/>
  <c r="AK45" i="77"/>
  <c r="AJ30" i="77"/>
  <c r="AL59" i="78"/>
  <c r="AK44" i="78"/>
  <c r="AJ29" i="78"/>
  <c r="AL59" i="77"/>
  <c r="AK44" i="77"/>
  <c r="AJ29" i="77"/>
  <c r="AL58" i="78"/>
  <c r="AJ28" i="78"/>
  <c r="AL58" i="77"/>
  <c r="AK43" i="77"/>
  <c r="AJ28" i="77"/>
  <c r="AL57" i="78"/>
  <c r="AK42" i="78"/>
  <c r="AJ27" i="78"/>
  <c r="AL57" i="77"/>
  <c r="AK42" i="77"/>
  <c r="AJ27" i="77"/>
  <c r="AL56" i="78"/>
  <c r="AJ26" i="78"/>
  <c r="AL56" i="77"/>
  <c r="AK41" i="77"/>
  <c r="AJ26" i="77"/>
  <c r="AL54" i="78"/>
  <c r="AK39" i="78"/>
  <c r="AJ24" i="78"/>
  <c r="AL54" i="77"/>
  <c r="AK39" i="77"/>
  <c r="AJ24" i="77"/>
  <c r="AL53" i="78"/>
  <c r="AK38" i="78"/>
  <c r="AJ23" i="78"/>
  <c r="AL53" i="77"/>
  <c r="AK38" i="77"/>
  <c r="AJ23" i="77"/>
  <c r="AL52" i="78"/>
  <c r="AK37" i="78"/>
  <c r="AJ22" i="78"/>
  <c r="AL52" i="77"/>
  <c r="AK37" i="77"/>
  <c r="AJ22" i="77"/>
  <c r="AL51" i="78"/>
  <c r="AK36" i="78"/>
  <c r="AJ21" i="78"/>
  <c r="AL51" i="77"/>
  <c r="AK36" i="77"/>
  <c r="AJ21" i="77"/>
  <c r="AK35" i="78"/>
  <c r="AJ20" i="78"/>
  <c r="AK35" i="77"/>
  <c r="AI62" i="78"/>
  <c r="AH47" i="78"/>
  <c r="AG32" i="78"/>
  <c r="AI62" i="77"/>
  <c r="AH47" i="77"/>
  <c r="AG32" i="77"/>
  <c r="AI61" i="78"/>
  <c r="AH46" i="78"/>
  <c r="AG31" i="78"/>
  <c r="AI61" i="77"/>
  <c r="AH46" i="77"/>
  <c r="AG31" i="77"/>
  <c r="AI60" i="78"/>
  <c r="AH45" i="78"/>
  <c r="AG30" i="78"/>
  <c r="AI60" i="77"/>
  <c r="AH45" i="77"/>
  <c r="AG30" i="77"/>
  <c r="AI59" i="78"/>
  <c r="AH44" i="78"/>
  <c r="AG29" i="78"/>
  <c r="AI59" i="77"/>
  <c r="AH44" i="77"/>
  <c r="AG29" i="77"/>
  <c r="AI58" i="78"/>
  <c r="AH43" i="78"/>
  <c r="AG28" i="78"/>
  <c r="AI58" i="77"/>
  <c r="AH43" i="77"/>
  <c r="AG28" i="77"/>
  <c r="AI57" i="78"/>
  <c r="AH42" i="78"/>
  <c r="AG27" i="78"/>
  <c r="AI57" i="77"/>
  <c r="AH42" i="77"/>
  <c r="AG27" i="77"/>
  <c r="AI56" i="78"/>
  <c r="AH41" i="78"/>
  <c r="AG26" i="78"/>
  <c r="AI56" i="77"/>
  <c r="AH41" i="77"/>
  <c r="AG26" i="77"/>
  <c r="AI54" i="78"/>
  <c r="AH39" i="78"/>
  <c r="AG24" i="78"/>
  <c r="AI54" i="77"/>
  <c r="AH39" i="77"/>
  <c r="AG24" i="77"/>
  <c r="AI53" i="78"/>
  <c r="AH38" i="78"/>
  <c r="AG23" i="78"/>
  <c r="AI53" i="77"/>
  <c r="AH38" i="77"/>
  <c r="AG23" i="77"/>
  <c r="AI52" i="78"/>
  <c r="AH37" i="78"/>
  <c r="AG22" i="78"/>
  <c r="AI52" i="77"/>
  <c r="AH37" i="77"/>
  <c r="AG22" i="77"/>
  <c r="AI51" i="78"/>
  <c r="AH36" i="78"/>
  <c r="AG21" i="78"/>
  <c r="AI51" i="77"/>
  <c r="AH36" i="77"/>
  <c r="AG21" i="77"/>
  <c r="AI50" i="78"/>
  <c r="AH35" i="78"/>
  <c r="AI50" i="77"/>
  <c r="AH35" i="77"/>
  <c r="AF62" i="78"/>
  <c r="AE47" i="78"/>
  <c r="AD32" i="78"/>
  <c r="AF62" i="77"/>
  <c r="AE47" i="77"/>
  <c r="AD32" i="77"/>
  <c r="AF61" i="78"/>
  <c r="AE46" i="78"/>
  <c r="AD31" i="78"/>
  <c r="AF61" i="77"/>
  <c r="AE46" i="77"/>
  <c r="AD31" i="77"/>
  <c r="AF60" i="78"/>
  <c r="AE45" i="78"/>
  <c r="AD30" i="78"/>
  <c r="AF60" i="77"/>
  <c r="AE45" i="77"/>
  <c r="AD30" i="77"/>
  <c r="AF59" i="78"/>
  <c r="AE44" i="78"/>
  <c r="AD29" i="78"/>
  <c r="AF59" i="77"/>
  <c r="AE44" i="77"/>
  <c r="AD29" i="77"/>
  <c r="AF58" i="78"/>
  <c r="AE43" i="78"/>
  <c r="AD28" i="78"/>
  <c r="AF58" i="77"/>
  <c r="AE43" i="77"/>
  <c r="AD28" i="77"/>
  <c r="AF57" i="78"/>
  <c r="AE42" i="78"/>
  <c r="AD27" i="78"/>
  <c r="AF57" i="77"/>
  <c r="AE42" i="77"/>
  <c r="AD27" i="77"/>
  <c r="AF56" i="78"/>
  <c r="AE41" i="78"/>
  <c r="AD26" i="78"/>
  <c r="AF56" i="77"/>
  <c r="AE41" i="77"/>
  <c r="AD26" i="77"/>
  <c r="AF54" i="78"/>
  <c r="AE39" i="78"/>
  <c r="AD24" i="78"/>
  <c r="AF54" i="77"/>
  <c r="AE39" i="77"/>
  <c r="AD24" i="77"/>
  <c r="AF53" i="78"/>
  <c r="AE38" i="78"/>
  <c r="AD23" i="78"/>
  <c r="AF53" i="77"/>
  <c r="AE38" i="77"/>
  <c r="AD23" i="77"/>
  <c r="AF52" i="78"/>
  <c r="AE37" i="78"/>
  <c r="AD22" i="78"/>
  <c r="AF52" i="77"/>
  <c r="AE37" i="77"/>
  <c r="AD22" i="77"/>
  <c r="AF51" i="78"/>
  <c r="AE36" i="78"/>
  <c r="AD21" i="78"/>
  <c r="AE36" i="77"/>
  <c r="AD21" i="77"/>
  <c r="AF50" i="78"/>
  <c r="AE35" i="78"/>
  <c r="AF50" i="77"/>
  <c r="AE35" i="77"/>
  <c r="AC62" i="78"/>
  <c r="AB47" i="78"/>
  <c r="AA32" i="78"/>
  <c r="AC62" i="77"/>
  <c r="AB47" i="77"/>
  <c r="AA32" i="77"/>
  <c r="AC61" i="78"/>
  <c r="AB46" i="78"/>
  <c r="AA31" i="78"/>
  <c r="AC61" i="77"/>
  <c r="AB46" i="77"/>
  <c r="AA31" i="77"/>
  <c r="AC60" i="78"/>
  <c r="AB45" i="78"/>
  <c r="AA30" i="78"/>
  <c r="AC60" i="77"/>
  <c r="AB45" i="77"/>
  <c r="AA30" i="77"/>
  <c r="AC59" i="78"/>
  <c r="AB44" i="78"/>
  <c r="AA29" i="78"/>
  <c r="AC59" i="77"/>
  <c r="AB44" i="77"/>
  <c r="AA29" i="77"/>
  <c r="AC58" i="78"/>
  <c r="AB43" i="78"/>
  <c r="AA28" i="78"/>
  <c r="AC58" i="77"/>
  <c r="AB43" i="77"/>
  <c r="AA28" i="77"/>
  <c r="AC57" i="78"/>
  <c r="AB42" i="78"/>
  <c r="AA27" i="78"/>
  <c r="AC57" i="77"/>
  <c r="AB42" i="77"/>
  <c r="AA27" i="77"/>
  <c r="AC56" i="78"/>
  <c r="AB41" i="78"/>
  <c r="AA26" i="78"/>
  <c r="AC56" i="77"/>
  <c r="AB41" i="77"/>
  <c r="AA26" i="77"/>
  <c r="AC54" i="78"/>
  <c r="AB39" i="78"/>
  <c r="AA24" i="78"/>
  <c r="AC54" i="77"/>
  <c r="AB39" i="77"/>
  <c r="AA24" i="77"/>
  <c r="AC53" i="78"/>
  <c r="AB38" i="78"/>
  <c r="AA23" i="78"/>
  <c r="AC53" i="77"/>
  <c r="AB38" i="77"/>
  <c r="AA23" i="77"/>
  <c r="AC52" i="78"/>
  <c r="AB37" i="78"/>
  <c r="AA22" i="78"/>
  <c r="AC52" i="77"/>
  <c r="AB37" i="77"/>
  <c r="AA22" i="77"/>
  <c r="AC51" i="78"/>
  <c r="AB36" i="78"/>
  <c r="AA21" i="78"/>
  <c r="AC51" i="77"/>
  <c r="AB36" i="77"/>
  <c r="AA21" i="77"/>
  <c r="AC50" i="78"/>
  <c r="AB35" i="78"/>
  <c r="AC50" i="77"/>
  <c r="AB35" i="77"/>
  <c r="Z62" i="78"/>
  <c r="Y47" i="78"/>
  <c r="X32" i="78"/>
  <c r="Z62" i="77"/>
  <c r="Y47" i="77"/>
  <c r="X32" i="77"/>
  <c r="Z61" i="78"/>
  <c r="Y46" i="78"/>
  <c r="X31" i="78"/>
  <c r="Z61" i="77"/>
  <c r="X31" i="77"/>
  <c r="Z60" i="78"/>
  <c r="Y45" i="78"/>
  <c r="X30" i="78"/>
  <c r="Z60" i="77"/>
  <c r="Y45" i="77"/>
  <c r="X30" i="77"/>
  <c r="Z59" i="78"/>
  <c r="Y44" i="78"/>
  <c r="X29" i="78"/>
  <c r="Z59" i="77"/>
  <c r="Y44" i="77"/>
  <c r="X29" i="77"/>
  <c r="Z58" i="78"/>
  <c r="Y43" i="78"/>
  <c r="X28" i="78"/>
  <c r="Z58" i="77"/>
  <c r="Y43" i="77"/>
  <c r="X28" i="77"/>
  <c r="Z57" i="78"/>
  <c r="Y42" i="78"/>
  <c r="X27" i="78"/>
  <c r="Z57" i="77"/>
  <c r="Y42" i="77"/>
  <c r="X27" i="77"/>
  <c r="Z56" i="78"/>
  <c r="Y41" i="78"/>
  <c r="X26" i="78"/>
  <c r="Z56" i="77"/>
  <c r="Y41" i="77"/>
  <c r="X26" i="77"/>
  <c r="Z54" i="78"/>
  <c r="Y39" i="78"/>
  <c r="X24" i="78"/>
  <c r="Z54" i="77"/>
  <c r="X24" i="77"/>
  <c r="Z53" i="78"/>
  <c r="Y38" i="78"/>
  <c r="X23" i="78"/>
  <c r="Z53" i="77"/>
  <c r="Y38" i="77"/>
  <c r="X23" i="77"/>
  <c r="Z52" i="78"/>
  <c r="Y37" i="78"/>
  <c r="X22" i="78"/>
  <c r="Z52" i="77"/>
  <c r="X22" i="77"/>
  <c r="Z51" i="78"/>
  <c r="Y36" i="78"/>
  <c r="X21" i="78"/>
  <c r="Z51" i="77"/>
  <c r="Y36" i="77"/>
  <c r="X21" i="77"/>
  <c r="Z50" i="77"/>
  <c r="Y35" i="77"/>
  <c r="W62" i="78"/>
  <c r="V47" i="78"/>
  <c r="U32" i="78"/>
  <c r="W62" i="77"/>
  <c r="V47" i="77"/>
  <c r="U32" i="77"/>
  <c r="W61" i="78"/>
  <c r="V46" i="78"/>
  <c r="U31" i="78"/>
  <c r="W61" i="77"/>
  <c r="V46" i="77"/>
  <c r="U31" i="77"/>
  <c r="W60" i="78"/>
  <c r="V45" i="78"/>
  <c r="U30" i="78"/>
  <c r="W60" i="77"/>
  <c r="V45" i="77"/>
  <c r="U30" i="77"/>
  <c r="W59" i="78"/>
  <c r="V44" i="78"/>
  <c r="U29" i="78"/>
  <c r="W59" i="77"/>
  <c r="V44" i="77"/>
  <c r="U29" i="77"/>
  <c r="W58" i="78"/>
  <c r="V43" i="78"/>
  <c r="U28" i="78"/>
  <c r="W58" i="77"/>
  <c r="V43" i="77"/>
  <c r="U28" i="77"/>
  <c r="W57" i="78"/>
  <c r="V42" i="78"/>
  <c r="U27" i="78"/>
  <c r="W57" i="77"/>
  <c r="V42" i="77"/>
  <c r="U27" i="77"/>
  <c r="W56" i="78"/>
  <c r="V41" i="78"/>
  <c r="U26" i="78"/>
  <c r="W56" i="77"/>
  <c r="V41" i="77"/>
  <c r="U26" i="77"/>
  <c r="W54" i="78"/>
  <c r="V39" i="78"/>
  <c r="U24" i="78"/>
  <c r="W54" i="77"/>
  <c r="V39" i="77"/>
  <c r="U24" i="77"/>
  <c r="W53" i="78"/>
  <c r="U23" i="78"/>
  <c r="W53" i="77"/>
  <c r="V38" i="77"/>
  <c r="U23" i="77"/>
  <c r="W52" i="78"/>
  <c r="V37" i="78"/>
  <c r="U22" i="78"/>
  <c r="W52" i="77"/>
  <c r="V37" i="77"/>
  <c r="U22" i="77"/>
  <c r="W51" i="78"/>
  <c r="U21" i="78"/>
  <c r="W51" i="77"/>
  <c r="V36" i="77"/>
  <c r="U21" i="77"/>
  <c r="V35" i="78"/>
  <c r="W50" i="77"/>
  <c r="V35" i="77"/>
  <c r="T62" i="78"/>
  <c r="S47" i="78"/>
  <c r="R32" i="78"/>
  <c r="T62" i="77"/>
  <c r="S47" i="77"/>
  <c r="R32" i="77"/>
  <c r="T61" i="78"/>
  <c r="S46" i="78"/>
  <c r="R31" i="78"/>
  <c r="T61" i="77"/>
  <c r="S46" i="77"/>
  <c r="R31" i="77"/>
  <c r="T60" i="78"/>
  <c r="S45" i="78"/>
  <c r="R30" i="78"/>
  <c r="T60" i="77"/>
  <c r="S45" i="77"/>
  <c r="R30" i="77"/>
  <c r="T59" i="78"/>
  <c r="S44" i="78"/>
  <c r="R29" i="78"/>
  <c r="T59" i="77"/>
  <c r="S44" i="77"/>
  <c r="R29" i="77"/>
  <c r="T58" i="78"/>
  <c r="S43" i="78"/>
  <c r="R28" i="78"/>
  <c r="T58" i="77"/>
  <c r="S43" i="77"/>
  <c r="R28" i="77"/>
  <c r="T57" i="78"/>
  <c r="S42" i="78"/>
  <c r="R27" i="78"/>
  <c r="T57" i="77"/>
  <c r="S42" i="77"/>
  <c r="R27" i="77"/>
  <c r="S41" i="78"/>
  <c r="R26" i="78"/>
  <c r="T56" i="77"/>
  <c r="S41" i="77"/>
  <c r="R26" i="77"/>
  <c r="T54" i="78"/>
  <c r="S39" i="78"/>
  <c r="R24" i="78"/>
  <c r="T54" i="77"/>
  <c r="S39" i="77"/>
  <c r="R24" i="77"/>
  <c r="T53" i="78"/>
  <c r="S38" i="78"/>
  <c r="R23" i="78"/>
  <c r="T53" i="77"/>
  <c r="S38" i="77"/>
  <c r="R23" i="77"/>
  <c r="T52" i="78"/>
  <c r="S37" i="78"/>
  <c r="R22" i="78"/>
  <c r="T52" i="77"/>
  <c r="S37" i="77"/>
  <c r="R22" i="77"/>
  <c r="T51" i="78"/>
  <c r="S36" i="78"/>
  <c r="R21" i="78"/>
  <c r="T51" i="77"/>
  <c r="S36" i="77"/>
  <c r="R21" i="77"/>
  <c r="S35" i="78"/>
  <c r="T50" i="77"/>
  <c r="S35" i="77"/>
  <c r="R20" i="77"/>
  <c r="Q62" i="78"/>
  <c r="P47" i="78"/>
  <c r="O32" i="78"/>
  <c r="Q62" i="77"/>
  <c r="P47" i="77"/>
  <c r="O32" i="77"/>
  <c r="Q61" i="78"/>
  <c r="P46" i="78"/>
  <c r="Q61" i="77"/>
  <c r="P46" i="77"/>
  <c r="O31" i="77"/>
  <c r="Q60" i="78"/>
  <c r="P45" i="78"/>
  <c r="O30" i="78"/>
  <c r="Q60" i="77"/>
  <c r="P45" i="77"/>
  <c r="Q59" i="78"/>
  <c r="P44" i="78"/>
  <c r="O29" i="78"/>
  <c r="Q59" i="77"/>
  <c r="P44" i="77"/>
  <c r="Q58" i="78"/>
  <c r="P43" i="78"/>
  <c r="O28" i="78"/>
  <c r="Q58" i="77"/>
  <c r="P43" i="77"/>
  <c r="O28" i="77"/>
  <c r="Q57" i="78"/>
  <c r="P42" i="78"/>
  <c r="Q57" i="77"/>
  <c r="P42" i="77"/>
  <c r="O27" i="77"/>
  <c r="Q56" i="78"/>
  <c r="P41" i="78"/>
  <c r="O26" i="78"/>
  <c r="P41" i="77"/>
  <c r="O26" i="77"/>
  <c r="Q54" i="78"/>
  <c r="P39" i="78"/>
  <c r="O24" i="78"/>
  <c r="Q54" i="77"/>
  <c r="P39" i="77"/>
  <c r="O24" i="77"/>
  <c r="Q53" i="78"/>
  <c r="P38" i="78"/>
  <c r="O23" i="78"/>
  <c r="Q53" i="77"/>
  <c r="P38" i="77"/>
  <c r="O23" i="77"/>
  <c r="Q52" i="78"/>
  <c r="P37" i="78"/>
  <c r="O22" i="78"/>
  <c r="Q52" i="77"/>
  <c r="P37" i="77"/>
  <c r="O22" i="77"/>
  <c r="P36" i="78"/>
  <c r="O21" i="78"/>
  <c r="Q51" i="77"/>
  <c r="P36" i="77"/>
  <c r="O21" i="77"/>
  <c r="Q50" i="78"/>
  <c r="P35" i="78"/>
  <c r="Q50" i="77"/>
  <c r="P35" i="77"/>
  <c r="O20" i="77"/>
  <c r="N62" i="78"/>
  <c r="M47" i="78"/>
  <c r="L32" i="78"/>
  <c r="N62" i="77"/>
  <c r="M47" i="77"/>
  <c r="L32" i="77"/>
  <c r="N61" i="78"/>
  <c r="M46" i="78"/>
  <c r="L31" i="78"/>
  <c r="N61" i="77"/>
  <c r="M46" i="77"/>
  <c r="L31" i="77"/>
  <c r="N60" i="78"/>
  <c r="M45" i="78"/>
  <c r="L30" i="78"/>
  <c r="N60" i="77"/>
  <c r="M45" i="77"/>
  <c r="L30" i="77"/>
  <c r="N59" i="78"/>
  <c r="M44" i="78"/>
  <c r="N59" i="77"/>
  <c r="M44" i="77"/>
  <c r="N58" i="78"/>
  <c r="M43" i="78"/>
  <c r="L28" i="78"/>
  <c r="N58" i="77"/>
  <c r="M43" i="77"/>
  <c r="L28" i="77"/>
  <c r="N57" i="78"/>
  <c r="M42" i="78"/>
  <c r="N57" i="77"/>
  <c r="M42" i="77"/>
  <c r="N56" i="78"/>
  <c r="M41" i="78"/>
  <c r="L26" i="78"/>
  <c r="N56" i="77"/>
  <c r="M41" i="77"/>
  <c r="L26" i="77"/>
  <c r="N54" i="78"/>
  <c r="M39" i="78"/>
  <c r="L24" i="78"/>
  <c r="N54" i="77"/>
  <c r="M39" i="77"/>
  <c r="L24" i="77"/>
  <c r="N53" i="78"/>
  <c r="M38" i="78"/>
  <c r="N53" i="77"/>
  <c r="M38" i="77"/>
  <c r="N52" i="78"/>
  <c r="M37" i="78"/>
  <c r="L22" i="78"/>
  <c r="N52" i="77"/>
  <c r="M37" i="77"/>
  <c r="L22" i="77"/>
  <c r="N51" i="78"/>
  <c r="M36" i="78"/>
  <c r="N51" i="77"/>
  <c r="M36" i="77"/>
  <c r="N50" i="78"/>
  <c r="M35" i="78"/>
  <c r="L20" i="78"/>
  <c r="N50" i="77"/>
  <c r="M35" i="77"/>
  <c r="L20" i="77"/>
  <c r="K62" i="78"/>
  <c r="J47" i="78"/>
  <c r="I32" i="78"/>
  <c r="K62" i="77"/>
  <c r="J47" i="77"/>
  <c r="I32" i="77"/>
  <c r="K61" i="78"/>
  <c r="J46" i="78"/>
  <c r="I31" i="78"/>
  <c r="K61" i="77"/>
  <c r="J46" i="77"/>
  <c r="I31" i="77"/>
  <c r="K60" i="78"/>
  <c r="J45" i="78"/>
  <c r="I30" i="78"/>
  <c r="K60" i="77"/>
  <c r="J45" i="77"/>
  <c r="I30" i="77"/>
  <c r="K59" i="78"/>
  <c r="J44" i="78"/>
  <c r="I29" i="78"/>
  <c r="K59" i="77"/>
  <c r="J44" i="77"/>
  <c r="I29" i="77"/>
  <c r="K58" i="78"/>
  <c r="I28" i="78"/>
  <c r="K58" i="77"/>
  <c r="J43" i="77"/>
  <c r="I28" i="77"/>
  <c r="K57" i="78"/>
  <c r="J42" i="78"/>
  <c r="I27" i="78"/>
  <c r="K57" i="77"/>
  <c r="J42" i="77"/>
  <c r="I27" i="77"/>
  <c r="K56" i="78"/>
  <c r="I26" i="78"/>
  <c r="K56" i="77"/>
  <c r="J41" i="77"/>
  <c r="I26" i="77"/>
  <c r="K54" i="78"/>
  <c r="J39" i="78"/>
  <c r="I24" i="78"/>
  <c r="K54" i="77"/>
  <c r="J39" i="77"/>
  <c r="I24" i="77"/>
  <c r="K53" i="78"/>
  <c r="I23" i="78"/>
  <c r="K53" i="77"/>
  <c r="J38" i="77"/>
  <c r="I23" i="77"/>
  <c r="K52" i="78"/>
  <c r="J37" i="78"/>
  <c r="I22" i="78"/>
  <c r="K52" i="77"/>
  <c r="J37" i="77"/>
  <c r="I22" i="77"/>
  <c r="K51" i="78"/>
  <c r="I21" i="78"/>
  <c r="K51" i="77"/>
  <c r="J36" i="77"/>
  <c r="I21" i="77"/>
  <c r="J35" i="78"/>
  <c r="J35" i="77"/>
  <c r="H62" i="78"/>
  <c r="F32" i="78"/>
  <c r="H62" i="77"/>
  <c r="G47" i="77"/>
  <c r="F32" i="77"/>
  <c r="H61" i="78"/>
  <c r="F31" i="78"/>
  <c r="H61" i="77"/>
  <c r="G46" i="77"/>
  <c r="F31" i="77"/>
  <c r="H60" i="78"/>
  <c r="G45" i="78"/>
  <c r="F30" i="78"/>
  <c r="H60" i="77"/>
  <c r="G45" i="77"/>
  <c r="F30" i="77"/>
  <c r="H59" i="78"/>
  <c r="F29" i="78"/>
  <c r="H59" i="77"/>
  <c r="G44" i="77"/>
  <c r="F29" i="77"/>
  <c r="H58" i="78"/>
  <c r="F28" i="78"/>
  <c r="H58" i="77"/>
  <c r="G43" i="77"/>
  <c r="F28" i="77"/>
  <c r="H57" i="78"/>
  <c r="F27" i="78"/>
  <c r="H57" i="77"/>
  <c r="G42" i="77"/>
  <c r="F27" i="77"/>
  <c r="H56" i="78"/>
  <c r="F26" i="78"/>
  <c r="H56" i="77"/>
  <c r="G41" i="77"/>
  <c r="F26" i="77"/>
  <c r="H54" i="78"/>
  <c r="F24" i="78"/>
  <c r="H54" i="77"/>
  <c r="G39" i="77"/>
  <c r="F24" i="77"/>
  <c r="H53" i="78"/>
  <c r="G38" i="78"/>
  <c r="F23" i="78"/>
  <c r="H53" i="77"/>
  <c r="G38" i="77"/>
  <c r="F23" i="77"/>
  <c r="H52" i="78"/>
  <c r="F22" i="78"/>
  <c r="H52" i="77"/>
  <c r="G37" i="77"/>
  <c r="F22" i="77"/>
  <c r="H51" i="78"/>
  <c r="G36" i="78"/>
  <c r="F21" i="78"/>
  <c r="H51" i="77"/>
  <c r="G36" i="77"/>
  <c r="F21" i="77"/>
  <c r="H50" i="78"/>
  <c r="G35" i="78"/>
  <c r="H50" i="77"/>
  <c r="G35" i="77"/>
  <c r="AX55" i="77" l="1"/>
  <c r="AX64" i="77" s="1"/>
  <c r="W55" i="78"/>
  <c r="AG25" i="78"/>
  <c r="BA55" i="78"/>
  <c r="X25" i="78"/>
  <c r="Z55" i="78"/>
  <c r="AF55" i="78"/>
  <c r="AF64" i="78" s="1"/>
  <c r="AV25" i="78"/>
  <c r="AX55" i="78"/>
  <c r="BN25" i="78"/>
  <c r="CF25" i="78"/>
  <c r="BG55" i="78"/>
  <c r="BG64" i="78" s="1"/>
  <c r="CO25" i="78"/>
  <c r="CQ55" i="78"/>
  <c r="CB55" i="78"/>
  <c r="CB64" i="78" s="1"/>
  <c r="BS55" i="78"/>
  <c r="BS64" i="78" s="1"/>
  <c r="BM55" i="77"/>
  <c r="AU55" i="78"/>
  <c r="AU64" i="78" s="1"/>
  <c r="BK25" i="78"/>
  <c r="CI25" i="78"/>
  <c r="CN55" i="77"/>
  <c r="CH55" i="78"/>
  <c r="CH64" i="78" s="1"/>
  <c r="BT25" i="77"/>
  <c r="BT64" i="77" s="1"/>
  <c r="BB25" i="78"/>
  <c r="AS25" i="78"/>
  <c r="AP25" i="78"/>
  <c r="AP64" i="78" s="1"/>
  <c r="L25" i="78"/>
  <c r="BY55" i="78"/>
  <c r="BK25" i="77"/>
  <c r="BM55" i="78"/>
  <c r="BM64" i="78" s="1"/>
  <c r="BJ55" i="78"/>
  <c r="Q55" i="78"/>
  <c r="AV25" i="77"/>
  <c r="AS25" i="77"/>
  <c r="AS64" i="77" s="1"/>
  <c r="R25" i="77"/>
  <c r="R64" i="77" s="1"/>
  <c r="R25" i="78"/>
  <c r="K55" i="78"/>
  <c r="CI25" i="77"/>
  <c r="BN25" i="77"/>
  <c r="BH25" i="78"/>
  <c r="AL55" i="78"/>
  <c r="P40" i="78"/>
  <c r="P64" i="78" s="1"/>
  <c r="Q55" i="77"/>
  <c r="CQ50" i="78"/>
  <c r="CO20" i="78"/>
  <c r="CO64" i="78" s="1"/>
  <c r="CO20" i="77"/>
  <c r="CL20" i="78"/>
  <c r="CL25" i="77"/>
  <c r="CL64" i="77" s="1"/>
  <c r="CK55" i="78"/>
  <c r="CK64" i="78" s="1"/>
  <c r="CH55" i="77"/>
  <c r="CH64" i="77" s="1"/>
  <c r="CE55" i="78"/>
  <c r="CE64" i="78" s="1"/>
  <c r="CC20" i="78"/>
  <c r="CC25" i="78"/>
  <c r="CE50" i="77"/>
  <c r="BZ20" i="77"/>
  <c r="BW25" i="78"/>
  <c r="BW64" i="78" s="1"/>
  <c r="BY50" i="77"/>
  <c r="BW20" i="77"/>
  <c r="BT25" i="78"/>
  <c r="BR40" i="78"/>
  <c r="BP50" i="78"/>
  <c r="BP55" i="78"/>
  <c r="BM50" i="77"/>
  <c r="BJ50" i="78"/>
  <c r="BD50" i="78"/>
  <c r="AP20" i="77"/>
  <c r="AO50" i="78"/>
  <c r="AO55" i="78"/>
  <c r="AI55" i="78"/>
  <c r="AI64" i="78" s="1"/>
  <c r="AG20" i="78"/>
  <c r="AD20" i="78"/>
  <c r="AA20" i="77"/>
  <c r="Z50" i="78"/>
  <c r="X25" i="77"/>
  <c r="X20" i="77"/>
  <c r="W50" i="78"/>
  <c r="W64" i="78" s="1"/>
  <c r="U20" i="78"/>
  <c r="I20" i="78"/>
  <c r="K50" i="77"/>
  <c r="I20" i="77"/>
  <c r="CP40" i="78"/>
  <c r="CP64" i="78" s="1"/>
  <c r="CO25" i="77"/>
  <c r="CN60" i="78"/>
  <c r="CM40" i="78"/>
  <c r="CL25" i="78"/>
  <c r="CN57" i="77"/>
  <c r="CN59" i="77"/>
  <c r="CM38" i="77"/>
  <c r="CJ40" i="78"/>
  <c r="CJ64" i="78" s="1"/>
  <c r="CI27" i="78"/>
  <c r="CI29" i="78"/>
  <c r="CI31" i="78"/>
  <c r="CI22" i="78"/>
  <c r="CI29" i="77"/>
  <c r="CI31" i="77"/>
  <c r="CI22" i="77"/>
  <c r="CI24" i="77"/>
  <c r="CG40" i="78"/>
  <c r="CG64" i="78" s="1"/>
  <c r="CD40" i="78"/>
  <c r="CD64" i="78" s="1"/>
  <c r="CE55" i="77"/>
  <c r="CB55" i="77"/>
  <c r="CB64" i="77" s="1"/>
  <c r="BY55" i="77"/>
  <c r="BX35" i="78"/>
  <c r="BX41" i="77"/>
  <c r="BX43" i="77"/>
  <c r="BX45" i="77"/>
  <c r="BX47" i="77"/>
  <c r="BX42" i="77"/>
  <c r="BX46" i="77"/>
  <c r="BT28" i="78"/>
  <c r="BT27" i="78"/>
  <c r="BT20" i="78"/>
  <c r="BU46" i="77"/>
  <c r="BU43" i="77"/>
  <c r="BU47" i="77"/>
  <c r="BR41" i="78"/>
  <c r="BR43" i="78"/>
  <c r="BR45" i="78"/>
  <c r="BQ23" i="78"/>
  <c r="BQ25" i="78"/>
  <c r="BR40" i="77"/>
  <c r="BR64" i="77" s="1"/>
  <c r="BQ25" i="77"/>
  <c r="BQ21" i="77"/>
  <c r="BO42" i="78"/>
  <c r="BO46" i="78"/>
  <c r="BO41" i="78"/>
  <c r="BO43" i="78"/>
  <c r="BO45" i="78"/>
  <c r="BO47" i="78"/>
  <c r="BO39" i="77"/>
  <c r="BK24" i="78"/>
  <c r="BK30" i="77"/>
  <c r="BK20" i="77"/>
  <c r="BK22" i="77"/>
  <c r="BH32" i="78"/>
  <c r="BI42" i="77"/>
  <c r="BI41" i="77"/>
  <c r="BI43" i="77"/>
  <c r="BI40" i="77"/>
  <c r="BI39" i="77"/>
  <c r="BH25" i="77"/>
  <c r="BF40" i="77"/>
  <c r="BF35" i="78"/>
  <c r="BF39" i="78"/>
  <c r="BE21" i="78"/>
  <c r="BF42" i="77"/>
  <c r="BF37" i="77"/>
  <c r="BE25" i="77"/>
  <c r="BE64" i="77" s="1"/>
  <c r="BD55" i="78"/>
  <c r="BC41" i="78"/>
  <c r="BC43" i="78"/>
  <c r="BC47" i="78"/>
  <c r="BC35" i="78"/>
  <c r="BC39" i="78"/>
  <c r="BD55" i="77"/>
  <c r="BD64" i="77" s="1"/>
  <c r="AZ42" i="78"/>
  <c r="AZ41" i="78"/>
  <c r="AZ43" i="78"/>
  <c r="AZ47" i="78"/>
  <c r="AY25" i="77"/>
  <c r="AX61" i="78"/>
  <c r="AW40" i="78"/>
  <c r="AW37" i="78"/>
  <c r="AV28" i="77"/>
  <c r="AS31" i="78"/>
  <c r="AS22" i="78"/>
  <c r="AU55" i="77"/>
  <c r="AU64" i="77" s="1"/>
  <c r="AT38" i="77"/>
  <c r="AR55" i="78"/>
  <c r="AR55" i="77"/>
  <c r="AR64" i="77" s="1"/>
  <c r="AN40" i="78"/>
  <c r="AK41" i="78"/>
  <c r="AK43" i="78"/>
  <c r="AJ25" i="77"/>
  <c r="AI55" i="77"/>
  <c r="AI64" i="77" s="1"/>
  <c r="AG25" i="77"/>
  <c r="AF51" i="77"/>
  <c r="AB40" i="78"/>
  <c r="AB64" i="78" s="1"/>
  <c r="Y40" i="77"/>
  <c r="Y46" i="77"/>
  <c r="Y37" i="77"/>
  <c r="Y39" i="77"/>
  <c r="V36" i="78"/>
  <c r="U25" i="78"/>
  <c r="U25" i="77"/>
  <c r="T56" i="78"/>
  <c r="T55" i="77"/>
  <c r="T64" i="77" s="1"/>
  <c r="Q51" i="78"/>
  <c r="Q64" i="78" s="1"/>
  <c r="O27" i="78"/>
  <c r="O31" i="78"/>
  <c r="O25" i="78"/>
  <c r="P40" i="77"/>
  <c r="P64" i="77" s="1"/>
  <c r="O30" i="77"/>
  <c r="O29" i="77"/>
  <c r="O25" i="77"/>
  <c r="M40" i="78"/>
  <c r="M64" i="78" s="1"/>
  <c r="L27" i="78"/>
  <c r="L29" i="78"/>
  <c r="L21" i="78"/>
  <c r="L23" i="78"/>
  <c r="N55" i="77"/>
  <c r="N64" i="77" s="1"/>
  <c r="L27" i="77"/>
  <c r="L29" i="77"/>
  <c r="L23" i="77"/>
  <c r="J41" i="78"/>
  <c r="J43" i="78"/>
  <c r="J36" i="78"/>
  <c r="J38" i="78"/>
  <c r="K55" i="77"/>
  <c r="I25" i="77"/>
  <c r="G43" i="78"/>
  <c r="G42" i="78"/>
  <c r="G46" i="78"/>
  <c r="G41" i="78"/>
  <c r="G44" i="78"/>
  <c r="G47" i="78"/>
  <c r="G37" i="78"/>
  <c r="G39" i="78"/>
  <c r="F25" i="78"/>
  <c r="G40" i="77"/>
  <c r="G64" i="77" s="1"/>
  <c r="CQ55" i="77"/>
  <c r="CQ64" i="77" s="1"/>
  <c r="CP40" i="77"/>
  <c r="CP64" i="77" s="1"/>
  <c r="CM40" i="77"/>
  <c r="CN55" i="78"/>
  <c r="CK55" i="77"/>
  <c r="CK64" i="77" s="1"/>
  <c r="CG40" i="77"/>
  <c r="CG64" i="77" s="1"/>
  <c r="CF25" i="77"/>
  <c r="CF64" i="77" s="1"/>
  <c r="CD40" i="77"/>
  <c r="CD64" i="77" s="1"/>
  <c r="CC25" i="77"/>
  <c r="CA40" i="78"/>
  <c r="CA64" i="78" s="1"/>
  <c r="BZ25" i="78"/>
  <c r="BZ64" i="78" s="1"/>
  <c r="CA40" i="77"/>
  <c r="CA64" i="77" s="1"/>
  <c r="BZ25" i="77"/>
  <c r="BX40" i="77"/>
  <c r="BV55" i="78"/>
  <c r="BV64" i="78" s="1"/>
  <c r="BV55" i="77"/>
  <c r="BV64" i="77" s="1"/>
  <c r="BU40" i="77"/>
  <c r="BU40" i="78"/>
  <c r="BU64" i="78" s="1"/>
  <c r="BS55" i="77"/>
  <c r="BO40" i="77"/>
  <c r="BO40" i="78"/>
  <c r="BL40" i="78"/>
  <c r="BL64" i="78" s="1"/>
  <c r="BI40" i="78"/>
  <c r="BI64" i="78" s="1"/>
  <c r="BJ55" i="77"/>
  <c r="BJ64" i="77" s="1"/>
  <c r="BF40" i="78"/>
  <c r="BE25" i="78"/>
  <c r="BG55" i="77"/>
  <c r="BG64" i="77" s="1"/>
  <c r="BC40" i="78"/>
  <c r="BB25" i="77"/>
  <c r="BB64" i="77" s="1"/>
  <c r="AZ40" i="78"/>
  <c r="AY25" i="78"/>
  <c r="BA55" i="77"/>
  <c r="AW40" i="77"/>
  <c r="AT40" i="77"/>
  <c r="AT40" i="78"/>
  <c r="AQ40" i="78"/>
  <c r="AQ64" i="78" s="1"/>
  <c r="AQ40" i="77"/>
  <c r="AQ64" i="77" s="1"/>
  <c r="AP25" i="77"/>
  <c r="AM25" i="77"/>
  <c r="AM64" i="77" s="1"/>
  <c r="AO55" i="77"/>
  <c r="AO64" i="77" s="1"/>
  <c r="AN40" i="77"/>
  <c r="AN64" i="77" s="1"/>
  <c r="AK40" i="77"/>
  <c r="AK64" i="77" s="1"/>
  <c r="AK40" i="78"/>
  <c r="AJ25" i="78"/>
  <c r="AJ64" i="78" s="1"/>
  <c r="AL55" i="77"/>
  <c r="AH40" i="77"/>
  <c r="AH64" i="77" s="1"/>
  <c r="AF55" i="77"/>
  <c r="AE40" i="78"/>
  <c r="AE64" i="78" s="1"/>
  <c r="AD25" i="78"/>
  <c r="AE40" i="77"/>
  <c r="AE64" i="77" s="1"/>
  <c r="AA25" i="78"/>
  <c r="AC55" i="78"/>
  <c r="AC64" i="78" s="1"/>
  <c r="AC55" i="77"/>
  <c r="AC64" i="77" s="1"/>
  <c r="AB40" i="77"/>
  <c r="AB64" i="77" s="1"/>
  <c r="V40" i="78"/>
  <c r="V40" i="77"/>
  <c r="V64" i="77" s="1"/>
  <c r="S40" i="77"/>
  <c r="S64" i="77" s="1"/>
  <c r="T55" i="78"/>
  <c r="S40" i="78"/>
  <c r="S64" i="78" s="1"/>
  <c r="N55" i="78"/>
  <c r="N64" i="78" s="1"/>
  <c r="L25" i="77"/>
  <c r="J40" i="78"/>
  <c r="I25" i="78"/>
  <c r="H55" i="78"/>
  <c r="H64" i="78" s="1"/>
  <c r="G40" i="78"/>
  <c r="H55" i="77"/>
  <c r="H64" i="77" s="1"/>
  <c r="F25" i="77"/>
  <c r="BU64" i="77" l="1"/>
  <c r="CN64" i="78"/>
  <c r="CQ64" i="78"/>
  <c r="AX64" i="78"/>
  <c r="X64" i="77"/>
  <c r="BX64" i="77"/>
  <c r="AK64" i="78"/>
  <c r="AZ64" i="78"/>
  <c r="CI64" i="77"/>
  <c r="AG64" i="78"/>
  <c r="BO64" i="78"/>
  <c r="Y64" i="77"/>
  <c r="AW64" i="78"/>
  <c r="BF64" i="77"/>
  <c r="BI64" i="77"/>
  <c r="BQ64" i="77"/>
  <c r="Z64" i="78"/>
  <c r="BM64" i="77"/>
  <c r="BQ64" i="78"/>
  <c r="AO64" i="78"/>
  <c r="BJ64" i="78"/>
  <c r="L64" i="78"/>
  <c r="O64" i="77"/>
  <c r="BE64" i="78"/>
  <c r="CN64" i="77"/>
  <c r="AT64" i="77"/>
  <c r="AS64" i="78"/>
  <c r="BO64" i="77"/>
  <c r="CM64" i="77"/>
  <c r="BH64" i="78"/>
  <c r="AF64" i="77"/>
  <c r="G64" i="78"/>
  <c r="J64" i="78"/>
  <c r="BR64" i="78"/>
  <c r="BF64" i="78"/>
  <c r="I64" i="77"/>
  <c r="CE64" i="77"/>
  <c r="BP64" i="78"/>
  <c r="CL64" i="78"/>
  <c r="BK64" i="77"/>
  <c r="BT64" i="78"/>
  <c r="U64" i="78"/>
  <c r="AD64" i="78"/>
  <c r="AP64" i="77"/>
  <c r="BD64" i="78"/>
  <c r="BZ64" i="77"/>
  <c r="BC64" i="78"/>
  <c r="K64" i="77"/>
  <c r="I64" i="78"/>
  <c r="BY64" i="77"/>
  <c r="CC64" i="78"/>
  <c r="CO64" i="77"/>
  <c r="CM39" i="78"/>
  <c r="CM64" i="78" s="1"/>
  <c r="CI24" i="78"/>
  <c r="CI64" i="78" s="1"/>
  <c r="CF20" i="78"/>
  <c r="CF64" i="78" s="1"/>
  <c r="CC21" i="77"/>
  <c r="CC64" i="77" s="1"/>
  <c r="BY50" i="78"/>
  <c r="BY64" i="78" s="1"/>
  <c r="BS50" i="77"/>
  <c r="BS64" i="77" s="1"/>
  <c r="BN20" i="78"/>
  <c r="BN64" i="78" s="1"/>
  <c r="BN20" i="77"/>
  <c r="BN64" i="77" s="1"/>
  <c r="BK20" i="78"/>
  <c r="BK64" i="78" s="1"/>
  <c r="BL41" i="77"/>
  <c r="BH20" i="77"/>
  <c r="BH64" i="77" s="1"/>
  <c r="BB20" i="78"/>
  <c r="BB64" i="78" s="1"/>
  <c r="BA50" i="78"/>
  <c r="BA64" i="78" s="1"/>
  <c r="AY20" i="78"/>
  <c r="AY64" i="78" s="1"/>
  <c r="BA50" i="77"/>
  <c r="BA64" i="77" s="1"/>
  <c r="AY20" i="77"/>
  <c r="AY64" i="77" s="1"/>
  <c r="AV20" i="78"/>
  <c r="AV64" i="78" s="1"/>
  <c r="AW38" i="77"/>
  <c r="AW64" i="77" s="1"/>
  <c r="AV20" i="77"/>
  <c r="AV64" i="77" s="1"/>
  <c r="AT47" i="78"/>
  <c r="AT64" i="78" s="1"/>
  <c r="AR50" i="78"/>
  <c r="AR64" i="78" s="1"/>
  <c r="AN35" i="78"/>
  <c r="AN64" i="78" s="1"/>
  <c r="AL50" i="78"/>
  <c r="AL64" i="78" s="1"/>
  <c r="AL50" i="77"/>
  <c r="AL64" i="77" s="1"/>
  <c r="AJ20" i="77"/>
  <c r="AJ64" i="77" s="1"/>
  <c r="AG20" i="77"/>
  <c r="AG64" i="77" s="1"/>
  <c r="AD20" i="77"/>
  <c r="AA20" i="78"/>
  <c r="AA64" i="78" s="1"/>
  <c r="Y35" i="78"/>
  <c r="X20" i="78"/>
  <c r="X64" i="78" s="1"/>
  <c r="V38" i="78"/>
  <c r="V64" i="78" s="1"/>
  <c r="U20" i="77"/>
  <c r="U64" i="77" s="1"/>
  <c r="T50" i="78"/>
  <c r="T64" i="78" s="1"/>
  <c r="R20" i="78"/>
  <c r="R64" i="78" s="1"/>
  <c r="O20" i="78"/>
  <c r="O64" i="78" s="1"/>
  <c r="Q56" i="77"/>
  <c r="Q64" i="77" s="1"/>
  <c r="L21" i="77"/>
  <c r="L64" i="77" s="1"/>
  <c r="K50" i="78"/>
  <c r="K64" i="78" s="1"/>
  <c r="F20" i="78"/>
  <c r="F64" i="78" s="1"/>
  <c r="F20" i="77"/>
  <c r="F64" i="77" s="1"/>
  <c r="CJ40" i="77"/>
  <c r="CJ64" i="77" s="1"/>
  <c r="BX40" i="78"/>
  <c r="BX64" i="78" s="1"/>
  <c r="BW25" i="77"/>
  <c r="BW64" i="77" s="1"/>
  <c r="BP55" i="77"/>
  <c r="BP64" i="77" s="1"/>
  <c r="BL40" i="77"/>
  <c r="BC40" i="77"/>
  <c r="BC64" i="77" s="1"/>
  <c r="AZ40" i="77"/>
  <c r="AZ64" i="77" s="1"/>
  <c r="AM25" i="78"/>
  <c r="AM64" i="78" s="1"/>
  <c r="AH40" i="78"/>
  <c r="AH64" i="78" s="1"/>
  <c r="AD25" i="77"/>
  <c r="AA25" i="77"/>
  <c r="AA64" i="77" s="1"/>
  <c r="Y40" i="78"/>
  <c r="Z55" i="77"/>
  <c r="Z64" i="77" s="1"/>
  <c r="W55" i="77"/>
  <c r="W64" i="77" s="1"/>
  <c r="M40" i="77"/>
  <c r="M64" i="77" s="1"/>
  <c r="J40" i="77"/>
  <c r="J64" i="77" s="1"/>
  <c r="E62" i="78"/>
  <c r="D47" i="78"/>
  <c r="C32" i="78"/>
  <c r="E61" i="78"/>
  <c r="D46" i="78"/>
  <c r="C31" i="78"/>
  <c r="E60" i="78"/>
  <c r="D45" i="78"/>
  <c r="C30" i="78"/>
  <c r="E59" i="78"/>
  <c r="D44" i="78"/>
  <c r="C29" i="78"/>
  <c r="E58" i="78"/>
  <c r="D43" i="78"/>
  <c r="C28" i="78"/>
  <c r="E57" i="78"/>
  <c r="D42" i="78"/>
  <c r="C27" i="78"/>
  <c r="E56" i="78"/>
  <c r="D41" i="78"/>
  <c r="C26" i="78"/>
  <c r="E55" i="78"/>
  <c r="D40" i="78"/>
  <c r="C25" i="78"/>
  <c r="E54" i="78"/>
  <c r="D39" i="78"/>
  <c r="C24" i="78"/>
  <c r="E53" i="78"/>
  <c r="D38" i="78"/>
  <c r="C23" i="78"/>
  <c r="E52" i="78"/>
  <c r="D37" i="78"/>
  <c r="C22" i="78"/>
  <c r="E51" i="78"/>
  <c r="D36" i="78"/>
  <c r="C21" i="78"/>
  <c r="E50" i="78"/>
  <c r="D35" i="78"/>
  <c r="C20" i="78"/>
  <c r="E62" i="77"/>
  <c r="D47" i="77"/>
  <c r="C32" i="77"/>
  <c r="E61" i="77"/>
  <c r="D46" i="77"/>
  <c r="C31" i="77"/>
  <c r="E60" i="77"/>
  <c r="D45" i="77"/>
  <c r="C30" i="77"/>
  <c r="E59" i="77"/>
  <c r="D44" i="77"/>
  <c r="C29" i="77"/>
  <c r="E58" i="77"/>
  <c r="D43" i="77"/>
  <c r="C28" i="77"/>
  <c r="E57" i="77"/>
  <c r="D42" i="77"/>
  <c r="C27" i="77"/>
  <c r="E56" i="77"/>
  <c r="D41" i="77"/>
  <c r="C26" i="77"/>
  <c r="E55" i="77"/>
  <c r="D40" i="77"/>
  <c r="C25" i="77"/>
  <c r="E54" i="77"/>
  <c r="D39" i="77"/>
  <c r="E53" i="77"/>
  <c r="D38" i="77"/>
  <c r="C23" i="77"/>
  <c r="E52" i="77"/>
  <c r="D37" i="77"/>
  <c r="C22" i="77"/>
  <c r="E51" i="77"/>
  <c r="D36" i="77"/>
  <c r="C21" i="77"/>
  <c r="E50" i="77"/>
  <c r="D35" i="77"/>
  <c r="C20" i="77"/>
  <c r="BL64" i="77" l="1"/>
  <c r="D64" i="77"/>
  <c r="C64" i="78"/>
  <c r="E64" i="77"/>
  <c r="D64" i="78"/>
  <c r="Y64" i="78"/>
  <c r="AD64" i="77"/>
  <c r="E64" i="78"/>
  <c r="C24" i="77"/>
  <c r="C64" i="77" s="1"/>
</calcChain>
</file>

<file path=xl/connections.xml><?xml version="1.0" encoding="utf-8"?>
<connections xmlns="http://schemas.openxmlformats.org/spreadsheetml/2006/main">
  <connection id="1" name="920601_amount" type="6" refreshedVersion="4" background="1">
    <textPr codePage="720" sourceFile="D:\My Office\01-Reports\02-Daily\01-Daily Function &amp; Amount Report\1392\06\Data\920601_amount.txt">
      <textFields>
        <textField/>
      </textFields>
    </textPr>
  </connection>
  <connection id="2" name="920601_amount1" type="6" refreshedVersion="4" background="1">
    <textPr codePage="720" sourceFile="D:\My Office\01-Reports\02-Daily\01-Daily Function &amp; Amount Report\1392\06\Data\920601_amount.txt" delimiter="|">
      <textFields count="6">
        <textField/>
        <textField/>
        <textField/>
        <textField/>
        <textField/>
        <textField/>
      </textFields>
    </textPr>
  </connection>
  <connection id="3" name="ACTIVE_NOtrans_state" type="6" refreshedVersion="4" background="1" saveData="1">
    <textPr codePage="1256" sourceFile="D:\My Office\01-Reports\08-Terminal-Acceptor-Cluster-State\State\13920301-13920428\Data\ACTIVE_NOtrans_state.tsv">
      <textFields count="4">
        <textField/>
        <textField/>
        <textField/>
        <textField/>
      </textFields>
    </textPr>
  </connection>
  <connection id="4" name="ACTIVE_state" type="6" refreshedVersion="4" background="1" saveData="1">
    <textPr codePage="1256" sourceFile="D:\My Office\01-Reports\08-Terminal-Acceptor-Cluster-State\State\13920301-13920428\Data\ACTIVE_state.tsv">
      <textFields count="4">
        <textField/>
        <textField/>
        <textField/>
        <textField/>
      </textFields>
    </textPr>
  </connection>
  <connection id="5" name="oastan_count_amnt_ord92" type="6" refreshedVersion="4" background="1" saveData="1">
    <textPr codePage="720" sourceFile="D:\My Office\01-Reports\01-Cbi\02-Cbi State\oastan_count_amnt_ord92.tsv">
      <textFields>
        <textField/>
      </textFields>
    </textPr>
  </connection>
  <connection id="6" name="oastan_terms_ord92" type="6" refreshedVersion="4" background="1" saveData="1">
    <textPr codePage="720" sourceFile="D:\My Office\01-Reports\01-Cbi\02-Cbi State\oastan_terms_ord92.tsv">
      <textFields>
        <textField/>
      </textFields>
    </textPr>
  </connection>
</connections>
</file>

<file path=xl/sharedStrings.xml><?xml version="1.0" encoding="utf-8"?>
<sst xmlns="http://schemas.openxmlformats.org/spreadsheetml/2006/main" count="702" uniqueCount="87">
  <si>
    <t>موبایل</t>
  </si>
  <si>
    <t>INT</t>
  </si>
  <si>
    <t>MOB</t>
  </si>
  <si>
    <t>POS</t>
  </si>
  <si>
    <t>purchase</t>
  </si>
  <si>
    <t>Balance Inquiry</t>
  </si>
  <si>
    <t>Bill Payment&amp; Reload</t>
  </si>
  <si>
    <t>Mobile Payment Gatway</t>
  </si>
  <si>
    <t>EFTPOS</t>
  </si>
  <si>
    <t>Internet Payment Gatway</t>
  </si>
  <si>
    <t>month</t>
  </si>
  <si>
    <t>#</t>
  </si>
  <si>
    <t>Other State</t>
  </si>
  <si>
    <t>SHAPARAK</t>
  </si>
  <si>
    <t>Tehran</t>
  </si>
  <si>
    <t>All Transaction</t>
  </si>
  <si>
    <t xml:space="preserve">Number Of Transaction In Other State </t>
  </si>
  <si>
    <t xml:space="preserve">Number Of Tehran's Transactions </t>
  </si>
  <si>
    <t>Purchase</t>
  </si>
  <si>
    <t>sum</t>
  </si>
  <si>
    <t xml:space="preserve">                                                       
</t>
  </si>
  <si>
    <t>Number Of Active TFTPOS</t>
  </si>
  <si>
    <t xml:space="preserve">   
</t>
  </si>
  <si>
    <t>THR</t>
  </si>
  <si>
    <t>AZE</t>
  </si>
  <si>
    <t>AZW</t>
  </si>
  <si>
    <t>ARD</t>
  </si>
  <si>
    <t>ESF</t>
  </si>
  <si>
    <t>ALB</t>
  </si>
  <si>
    <t>EIL</t>
  </si>
  <si>
    <t>BSH</t>
  </si>
  <si>
    <t>CHB</t>
  </si>
  <si>
    <t>KHS</t>
  </si>
  <si>
    <t>KHR</t>
  </si>
  <si>
    <t>KHN</t>
  </si>
  <si>
    <t>KHO</t>
  </si>
  <si>
    <t>ZNJ</t>
  </si>
  <si>
    <t>SEM</t>
  </si>
  <si>
    <t>SBA</t>
  </si>
  <si>
    <t>FAR</t>
  </si>
  <si>
    <t>QAZ</t>
  </si>
  <si>
    <t>QOM</t>
  </si>
  <si>
    <t>KRD</t>
  </si>
  <si>
    <t>KRM</t>
  </si>
  <si>
    <t>KSH</t>
  </si>
  <si>
    <t>KOB</t>
  </si>
  <si>
    <t>GOL</t>
  </si>
  <si>
    <t>GIL</t>
  </si>
  <si>
    <t>LOR</t>
  </si>
  <si>
    <t>MAZ</t>
  </si>
  <si>
    <t>MAR</t>
  </si>
  <si>
    <t>HOR</t>
  </si>
  <si>
    <t>HAM</t>
  </si>
  <si>
    <t>YAZ</t>
  </si>
  <si>
    <t>sum (Mill IIR)</t>
  </si>
  <si>
    <t>Transactions Amount In tehran (Mill IIR)</t>
  </si>
  <si>
    <t>Transactions Amount In Other State (Mill IIR)</t>
  </si>
  <si>
    <t>All Transactions Amount (Mill IIR)</t>
  </si>
  <si>
    <t>1- Number Of Transaction Per Month</t>
  </si>
  <si>
    <t>2- Transactions Amount Per Month</t>
  </si>
  <si>
    <t>3- Number Of Active EFTPOS</t>
  </si>
  <si>
    <t>4- Number Of Internet Payment Gatway &amp; Mobile Payment Gatway</t>
  </si>
  <si>
    <t>5- Number Of Transaction Per State</t>
  </si>
  <si>
    <t>6- Transactions Amount Per State</t>
  </si>
  <si>
    <t>7- Number Of EFTPOS Per State</t>
  </si>
  <si>
    <t>Contents:</t>
  </si>
  <si>
    <t xml:space="preserve">To Select Each Report Click on Its Title And to Return To Main Menu Click on </t>
  </si>
  <si>
    <t xml:space="preserve"> Number Of SHAPARAK Transactions In 1396</t>
  </si>
  <si>
    <t xml:space="preserve"> SHAPARAK Transactions Amount in 1396(Mill IIR)
</t>
  </si>
  <si>
    <t xml:space="preserve">   Number Of Active TFTPOS In Tehran And Other State in 1396</t>
  </si>
  <si>
    <t>Number Of Internet Payment Gatway &amp; Mobile Payment Gatway In 1396</t>
  </si>
  <si>
    <t xml:space="preserve">Number Of SHAPARAK's Transaction In 1396
</t>
  </si>
  <si>
    <t>SHAPARAK Transactions Amount Per State in 1396 (Mill IIR)</t>
  </si>
  <si>
    <t xml:space="preserve">Number Of EFTPOS In Each State In 1396
</t>
  </si>
  <si>
    <t>(21 Mar. 2017- 20 Mar. 2018)</t>
  </si>
  <si>
    <t>Farvardin (21 Mar.-20 Apr. 2017)</t>
  </si>
  <si>
    <t>Ordibehesht (21 Apr.-21 May 2017)</t>
  </si>
  <si>
    <t>Khordad (22 May-21 June 2017)</t>
  </si>
  <si>
    <t>Tir (22 June-22 July 2017)</t>
  </si>
  <si>
    <t>Mordad (23 July-22 Aug. 2017)</t>
  </si>
  <si>
    <t>Shahrivar (23 Aug.-22 Sept. 2017)</t>
  </si>
  <si>
    <t>Mehr (23 Sept.-22 Oct. 2017)</t>
  </si>
  <si>
    <t>Aban(23 Oct.-21 Nov. 2017)</t>
  </si>
  <si>
    <t>Azar(22 Nov.-21 Dec. 2017)</t>
  </si>
  <si>
    <t>Dey (22 Dec 2017-20 Jan. 2018)</t>
  </si>
  <si>
    <t>Bahman(21 Jan 2018-19 Feb 2018)</t>
  </si>
  <si>
    <t>Esfand (20 Feb 2018-20 Mar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</si>
</sst>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Calibri"/>
      <family val="2"/>
      <scheme val="minor"/>
    </font>
    <font>
      <b/>
      <sz val="10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B Mitra"/>
      <charset val="178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2D06BA"/>
      <name val="Perpetua"/>
      <family val="1"/>
    </font>
    <font>
      <sz val="13"/>
      <color theme="1"/>
      <name val="Perpetua"/>
      <family val="1"/>
    </font>
    <font>
      <b/>
      <sz val="13"/>
      <color theme="1"/>
      <name val="Perpetua"/>
      <family val="1"/>
    </font>
    <font>
      <b/>
      <sz val="13"/>
      <color rgb="FF000000"/>
      <name val="Perpetua"/>
      <family val="1"/>
    </font>
  </fonts>
  <fills count="1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5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CD8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14" fillId="4" borderId="1" xfId="0" applyFont="1" applyFill="1" applyBorder="1" applyAlignment="1">
      <alignment horizontal="center" vertical="center" readingOrder="1"/>
    </xf>
    <xf numFmtId="3" fontId="0" fillId="5" borderId="3" xfId="0" applyNumberFormat="1" applyFill="1" applyBorder="1" applyAlignment="1">
      <alignment horizontal="center" vertical="center" readingOrder="1"/>
    </xf>
    <xf numFmtId="3" fontId="0" fillId="5" borderId="11" xfId="0" applyNumberFormat="1" applyFill="1" applyBorder="1" applyAlignment="1">
      <alignment horizontal="center" vertical="center" readingOrder="1"/>
    </xf>
    <xf numFmtId="3" fontId="5" fillId="4" borderId="4" xfId="0" applyNumberFormat="1" applyFont="1" applyFill="1" applyBorder="1" applyAlignment="1">
      <alignment horizontal="center" vertical="center" readingOrder="1"/>
    </xf>
    <xf numFmtId="3" fontId="5" fillId="6" borderId="5" xfId="0" applyNumberFormat="1" applyFont="1" applyFill="1" applyBorder="1" applyAlignment="1">
      <alignment horizontal="center" vertical="center" readingOrder="1"/>
    </xf>
    <xf numFmtId="3" fontId="5" fillId="6" borderId="9" xfId="0" applyNumberFormat="1" applyFont="1" applyFill="1" applyBorder="1" applyAlignment="1">
      <alignment horizontal="center" vertical="center" readingOrder="1"/>
    </xf>
    <xf numFmtId="3" fontId="5" fillId="6" borderId="6" xfId="0" applyNumberFormat="1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3" fontId="6" fillId="0" borderId="0" xfId="0" applyNumberFormat="1" applyFont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3" fontId="12" fillId="0" borderId="0" xfId="0" applyNumberFormat="1" applyFont="1" applyAlignment="1">
      <alignment horizontal="center" vertical="center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14" fillId="4" borderId="23" xfId="0" applyFont="1" applyFill="1" applyBorder="1" applyAlignment="1">
      <alignment horizontal="center" vertical="center" readingOrder="1"/>
    </xf>
    <xf numFmtId="0" fontId="13" fillId="4" borderId="0" xfId="1" applyFont="1" applyFill="1" applyBorder="1" applyAlignment="1">
      <alignment horizontal="center" vertical="center" readingOrder="1"/>
    </xf>
    <xf numFmtId="3" fontId="10" fillId="11" borderId="0" xfId="0" applyNumberFormat="1" applyFont="1" applyFill="1" applyBorder="1" applyAlignment="1">
      <alignment horizontal="center" vertical="center" readingOrder="1"/>
    </xf>
    <xf numFmtId="3" fontId="10" fillId="11" borderId="17" xfId="0" applyNumberFormat="1" applyFont="1" applyFill="1" applyBorder="1" applyAlignment="1">
      <alignment horizontal="center" vertical="center" readingOrder="1"/>
    </xf>
    <xf numFmtId="0" fontId="14" fillId="4" borderId="24" xfId="0" applyFont="1" applyFill="1" applyBorder="1" applyAlignment="1">
      <alignment horizontal="center" vertical="center" readingOrder="1"/>
    </xf>
    <xf numFmtId="0" fontId="13" fillId="4" borderId="25" xfId="1" applyFont="1" applyFill="1" applyBorder="1" applyAlignment="1">
      <alignment horizontal="center" vertical="center" readingOrder="1"/>
    </xf>
    <xf numFmtId="3" fontId="10" fillId="11" borderId="25" xfId="0" applyNumberFormat="1" applyFont="1" applyFill="1" applyBorder="1" applyAlignment="1">
      <alignment horizontal="center" vertical="center" readingOrder="1"/>
    </xf>
    <xf numFmtId="3" fontId="10" fillId="11" borderId="26" xfId="0" applyNumberFormat="1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164" fontId="0" fillId="0" borderId="0" xfId="2" applyNumberFormat="1" applyFont="1" applyAlignment="1">
      <alignment horizontal="center" vertical="center" readingOrder="1"/>
    </xf>
    <xf numFmtId="0" fontId="3" fillId="8" borderId="3" xfId="0" applyFont="1" applyFill="1" applyBorder="1" applyAlignment="1">
      <alignment horizontal="center" vertical="center" wrapText="1" readingOrder="1"/>
    </xf>
    <xf numFmtId="0" fontId="3" fillId="9" borderId="3" xfId="0" applyFont="1" applyFill="1" applyBorder="1" applyAlignment="1">
      <alignment horizontal="center" vertical="center" wrapText="1" readingOrder="1"/>
    </xf>
    <xf numFmtId="0" fontId="3" fillId="10" borderId="3" xfId="0" applyFont="1" applyFill="1" applyBorder="1" applyAlignment="1">
      <alignment horizontal="center" vertical="center" wrapText="1" readingOrder="1"/>
    </xf>
    <xf numFmtId="0" fontId="3" fillId="10" borderId="11" xfId="0" applyFont="1" applyFill="1" applyBorder="1" applyAlignment="1">
      <alignment horizontal="center" vertical="center" wrapText="1" readingOrder="1"/>
    </xf>
    <xf numFmtId="3" fontId="5" fillId="4" borderId="3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Alignment="1">
      <alignment horizontal="center" vertical="center" readingOrder="1"/>
    </xf>
    <xf numFmtId="3" fontId="0" fillId="5" borderId="3" xfId="0" applyNumberFormat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horizontal="center" vertical="center" readingOrder="1"/>
    </xf>
    <xf numFmtId="0" fontId="18" fillId="13" borderId="0" xfId="0" applyFont="1" applyFill="1"/>
    <xf numFmtId="0" fontId="20" fillId="13" borderId="0" xfId="0" applyFont="1" applyFill="1" applyAlignment="1">
      <alignment horizontal="left" vertical="center" readingOrder="1"/>
    </xf>
    <xf numFmtId="0" fontId="19" fillId="13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19" fillId="13" borderId="0" xfId="1" applyFont="1" applyFill="1" applyAlignment="1">
      <alignment vertical="top"/>
    </xf>
    <xf numFmtId="0" fontId="19" fillId="13" borderId="0" xfId="1" applyFont="1" applyFill="1" applyAlignment="1">
      <alignment vertical="top" wrapText="1"/>
    </xf>
    <xf numFmtId="0" fontId="15" fillId="2" borderId="12" xfId="0" applyFont="1" applyFill="1" applyBorder="1" applyAlignment="1">
      <alignment horizontal="center" vertical="center" wrapText="1" readingOrder="1"/>
    </xf>
    <xf numFmtId="0" fontId="15" fillId="2" borderId="13" xfId="0" applyFont="1" applyFill="1" applyBorder="1" applyAlignment="1">
      <alignment horizontal="center" vertical="center" readingOrder="1"/>
    </xf>
    <xf numFmtId="0" fontId="15" fillId="2" borderId="14" xfId="0" applyFont="1" applyFill="1" applyBorder="1" applyAlignment="1">
      <alignment horizontal="center" vertical="center" readingOrder="1"/>
    </xf>
    <xf numFmtId="0" fontId="1" fillId="3" borderId="15" xfId="0" applyFont="1" applyFill="1" applyBorder="1" applyAlignment="1">
      <alignment horizontal="center" vertical="center" wrapText="1" readingOrder="1"/>
    </xf>
    <xf numFmtId="0" fontId="1" fillId="3" borderId="16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 readingOrder="1"/>
    </xf>
    <xf numFmtId="0" fontId="1" fillId="3" borderId="17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10" borderId="2" xfId="0" applyFont="1" applyFill="1" applyBorder="1" applyAlignment="1">
      <alignment horizontal="center" vertical="center" wrapText="1" readingOrder="1"/>
    </xf>
    <xf numFmtId="0" fontId="1" fillId="10" borderId="0" xfId="0" applyFont="1" applyFill="1" applyBorder="1" applyAlignment="1">
      <alignment horizontal="center" vertical="center" wrapText="1" readingOrder="1"/>
    </xf>
    <xf numFmtId="0" fontId="1" fillId="10" borderId="10" xfId="0" applyFont="1" applyFill="1" applyBorder="1" applyAlignment="1">
      <alignment horizontal="center" vertical="center" wrapText="1" readingOrder="1"/>
    </xf>
    <xf numFmtId="0" fontId="1" fillId="7" borderId="2" xfId="0" applyFont="1" applyFill="1" applyBorder="1" applyAlignment="1">
      <alignment horizontal="center" vertical="center" wrapText="1" readingOrder="1"/>
    </xf>
    <xf numFmtId="0" fontId="1" fillId="7" borderId="0" xfId="0" applyFont="1" applyFill="1" applyBorder="1" applyAlignment="1">
      <alignment horizontal="center" vertical="center" wrapText="1" readingOrder="1"/>
    </xf>
    <xf numFmtId="0" fontId="1" fillId="7" borderId="10" xfId="0" applyFont="1" applyFill="1" applyBorder="1" applyAlignment="1">
      <alignment horizontal="center" vertical="center" wrapText="1" readingOrder="1"/>
    </xf>
    <xf numFmtId="0" fontId="1" fillId="8" borderId="3" xfId="0" applyFont="1" applyFill="1" applyBorder="1" applyAlignment="1">
      <alignment horizontal="center" vertical="center" wrapText="1" readingOrder="1"/>
    </xf>
    <xf numFmtId="0" fontId="1" fillId="9" borderId="3" xfId="0" applyFont="1" applyFill="1" applyBorder="1" applyAlignment="1">
      <alignment horizontal="center" vertical="center" wrapText="1" readingOrder="1"/>
    </xf>
    <xf numFmtId="0" fontId="7" fillId="6" borderId="7" xfId="1" applyFont="1" applyFill="1" applyBorder="1" applyAlignment="1">
      <alignment horizontal="center" vertical="center" readingOrder="1"/>
    </xf>
    <xf numFmtId="0" fontId="7" fillId="6" borderId="5" xfId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16" fillId="2" borderId="13" xfId="0" applyFont="1" applyFill="1" applyBorder="1" applyAlignment="1">
      <alignment horizontal="center" vertical="center" wrapText="1" readingOrder="1"/>
    </xf>
    <xf numFmtId="0" fontId="16" fillId="2" borderId="14" xfId="0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3" borderId="23" xfId="0" applyFont="1" applyFill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 readingOrder="1"/>
    </xf>
    <xf numFmtId="0" fontId="9" fillId="2" borderId="14" xfId="0" applyFont="1" applyFill="1" applyBorder="1" applyAlignment="1">
      <alignment horizontal="center" vertical="center" readingOrder="1"/>
    </xf>
    <xf numFmtId="0" fontId="1" fillId="10" borderId="11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1" fillId="12" borderId="18" xfId="0" applyFont="1" applyFill="1" applyBorder="1" applyAlignment="1">
      <alignment horizontal="center" vertical="center" wrapText="1" readingOrder="1"/>
    </xf>
    <xf numFmtId="0" fontId="1" fillId="12" borderId="19" xfId="0" applyFont="1" applyFill="1" applyBorder="1" applyAlignment="1">
      <alignment horizontal="center" vertical="center" wrapText="1" readingOrder="1"/>
    </xf>
    <xf numFmtId="0" fontId="1" fillId="12" borderId="20" xfId="0" applyFont="1" applyFill="1" applyBorder="1" applyAlignment="1">
      <alignment horizontal="center" vertical="center" wrapText="1" readingOrder="1"/>
    </xf>
    <xf numFmtId="0" fontId="1" fillId="8" borderId="8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right" vertical="center" wrapText="1" indent="66"/>
    </xf>
    <xf numFmtId="0" fontId="15" fillId="2" borderId="13" xfId="0" applyFont="1" applyFill="1" applyBorder="1" applyAlignment="1">
      <alignment horizontal="right" vertical="center" indent="66"/>
    </xf>
    <xf numFmtId="0" fontId="15" fillId="2" borderId="14" xfId="0" applyFont="1" applyFill="1" applyBorder="1" applyAlignment="1">
      <alignment horizontal="right" vertical="center" indent="66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FF"/>
      <color rgb="FFE4ECF4"/>
      <color rgb="FF82A5D0"/>
      <color rgb="FF17C334"/>
      <color rgb="FF19D138"/>
      <color rgb="FFB5CD81"/>
      <color rgb="FFEFEF0F"/>
      <color rgb="FFFFFF66"/>
      <color rgb="FFB4C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HAPARAK!A1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0</xdr:rowOff>
    </xdr:from>
    <xdr:to>
      <xdr:col>15</xdr:col>
      <xdr:colOff>85725</xdr:colOff>
      <xdr:row>2</xdr:row>
      <xdr:rowOff>161925</xdr:rowOff>
    </xdr:to>
    <xdr:sp macro="" textlink="">
      <xdr:nvSpPr>
        <xdr:cNvPr id="2" name="Rounded Rectangle 1"/>
        <xdr:cNvSpPr/>
      </xdr:nvSpPr>
      <xdr:spPr>
        <a:xfrm flipH="1">
          <a:off x="3276600" y="0"/>
          <a:ext cx="5724525" cy="523875"/>
        </a:xfrm>
        <a:prstGeom prst="roundRect">
          <a:avLst/>
        </a:prstGeom>
        <a:noFill/>
        <a:ln w="9525">
          <a:solidFill>
            <a:schemeClr val="bg1">
              <a:alpha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US" sz="1600" b="1">
              <a:solidFill>
                <a:schemeClr val="tx1"/>
              </a:solidFill>
              <a:latin typeface="Perpetua" pitchFamily="18" charset="0"/>
              <a:cs typeface="B Nazanin" pitchFamily="2" charset="-78"/>
            </a:rPr>
            <a:t>SHAPARAK</a:t>
          </a:r>
          <a:r>
            <a:rPr lang="en-US" sz="1600" b="1" baseline="0">
              <a:solidFill>
                <a:schemeClr val="tx1"/>
              </a:solidFill>
              <a:latin typeface="Perpetua" pitchFamily="18" charset="0"/>
              <a:cs typeface="B Nazanin" pitchFamily="2" charset="-78"/>
            </a:rPr>
            <a:t> Annual Performance Report (1396)</a:t>
          </a:r>
          <a:endParaRPr lang="en-US" sz="1600" b="1">
            <a:solidFill>
              <a:schemeClr val="tx1"/>
            </a:solidFill>
            <a:latin typeface="Perpetua" pitchFamily="18" charset="0"/>
            <a:cs typeface="B Nazanin" pitchFamily="2" charset="-78"/>
          </a:endParaRPr>
        </a:p>
      </xdr:txBody>
    </xdr:sp>
    <xdr:clientData/>
  </xdr:twoCellAnchor>
  <xdr:twoCellAnchor>
    <xdr:from>
      <xdr:col>10</xdr:col>
      <xdr:colOff>190500</xdr:colOff>
      <xdr:row>4</xdr:row>
      <xdr:rowOff>171450</xdr:rowOff>
    </xdr:from>
    <xdr:to>
      <xdr:col>10</xdr:col>
      <xdr:colOff>448817</xdr:colOff>
      <xdr:row>6</xdr:row>
      <xdr:rowOff>46905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76900" y="895350"/>
          <a:ext cx="258317" cy="265980"/>
        </a:xfrm>
        <a:prstGeom prst="rect">
          <a:avLst/>
        </a:prstGeom>
      </xdr:spPr>
    </xdr:pic>
    <xdr:clientData/>
  </xdr:twoCellAnchor>
  <xdr:twoCellAnchor editAs="oneCell">
    <xdr:from>
      <xdr:col>14</xdr:col>
      <xdr:colOff>171450</xdr:colOff>
      <xdr:row>2</xdr:row>
      <xdr:rowOff>171450</xdr:rowOff>
    </xdr:from>
    <xdr:to>
      <xdr:col>17</xdr:col>
      <xdr:colOff>534372</xdr:colOff>
      <xdr:row>10</xdr:row>
      <xdr:rowOff>29094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01050" y="533400"/>
          <a:ext cx="2420322" cy="1591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1214437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898720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11907</xdr:colOff>
      <xdr:row>0</xdr:row>
      <xdr:rowOff>23812</xdr:rowOff>
    </xdr:from>
    <xdr:to>
      <xdr:col>2</xdr:col>
      <xdr:colOff>651870</xdr:colOff>
      <xdr:row>0</xdr:row>
      <xdr:rowOff>625370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11068" y="23812"/>
          <a:ext cx="604244" cy="60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1095374</xdr:colOff>
      <xdr:row>0</xdr:row>
      <xdr:rowOff>706701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1486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23814</xdr:colOff>
      <xdr:row>0</xdr:row>
      <xdr:rowOff>23815</xdr:rowOff>
    </xdr:from>
    <xdr:to>
      <xdr:col>3</xdr:col>
      <xdr:colOff>8932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984786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2386751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377569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129522</xdr:rowOff>
    </xdr:from>
    <xdr:to>
      <xdr:col>1</xdr:col>
      <xdr:colOff>1095374</xdr:colOff>
      <xdr:row>0</xdr:row>
      <xdr:rowOff>778137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15426" y="129522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47626</xdr:rowOff>
    </xdr:from>
    <xdr:to>
      <xdr:col>1</xdr:col>
      <xdr:colOff>1937744</xdr:colOff>
      <xdr:row>0</xdr:row>
      <xdr:rowOff>649184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73056" y="47626"/>
          <a:ext cx="604244" cy="6015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1178718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8202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23815</xdr:rowOff>
    </xdr:from>
    <xdr:to>
      <xdr:col>2</xdr:col>
      <xdr:colOff>616154</xdr:colOff>
      <xdr:row>0</xdr:row>
      <xdr:rowOff>625373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544128" y="23815"/>
          <a:ext cx="604244" cy="601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1178718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24651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11910</xdr:colOff>
      <xdr:row>0</xdr:row>
      <xdr:rowOff>23814</xdr:rowOff>
    </xdr:from>
    <xdr:to>
      <xdr:col>2</xdr:col>
      <xdr:colOff>616154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9722721" y="23814"/>
          <a:ext cx="604244" cy="601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58086</xdr:rowOff>
    </xdr:from>
    <xdr:to>
      <xdr:col>1</xdr:col>
      <xdr:colOff>1095374</xdr:colOff>
      <xdr:row>0</xdr:row>
      <xdr:rowOff>706701</xdr:rowOff>
    </xdr:to>
    <xdr:pic macro="[0]!Insert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91326" y="58086"/>
          <a:ext cx="1023937" cy="64861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23815</xdr:colOff>
      <xdr:row>0</xdr:row>
      <xdr:rowOff>23814</xdr:rowOff>
    </xdr:from>
    <xdr:to>
      <xdr:col>2</xdr:col>
      <xdr:colOff>628059</xdr:colOff>
      <xdr:row>0</xdr:row>
      <xdr:rowOff>625372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901191" y="23814"/>
          <a:ext cx="604244" cy="60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16"/>
  <sheetViews>
    <sheetView showGridLines="0" tabSelected="1" workbookViewId="0">
      <selection activeCell="E16" sqref="E16:M16"/>
    </sheetView>
  </sheetViews>
  <sheetFormatPr defaultColWidth="9" defaultRowHeight="16.5"/>
  <cols>
    <col min="1" max="2" width="5" style="52" customWidth="1"/>
    <col min="3" max="16384" width="9" style="52"/>
  </cols>
  <sheetData>
    <row r="4" spans="4:15">
      <c r="H4" s="54" t="s">
        <v>74</v>
      </c>
      <c r="I4" s="54"/>
      <c r="J4" s="54"/>
      <c r="K4" s="54"/>
      <c r="L4" s="54"/>
      <c r="M4" s="54"/>
      <c r="N4" s="54"/>
      <c r="O4" s="54"/>
    </row>
    <row r="5" spans="4:15">
      <c r="D5" s="53" t="s">
        <v>65</v>
      </c>
    </row>
    <row r="6" spans="4:15">
      <c r="D6" s="55" t="s">
        <v>66</v>
      </c>
      <c r="E6" s="55"/>
      <c r="F6" s="55"/>
      <c r="G6" s="55"/>
      <c r="H6" s="55"/>
      <c r="I6" s="55"/>
      <c r="J6" s="55"/>
      <c r="K6" s="55"/>
    </row>
    <row r="10" spans="4:15" ht="14.25" customHeight="1">
      <c r="E10" s="57" t="s">
        <v>58</v>
      </c>
      <c r="F10" s="57"/>
      <c r="G10" s="57"/>
      <c r="H10" s="57"/>
      <c r="I10" s="57"/>
      <c r="J10" s="57"/>
      <c r="K10" s="57"/>
      <c r="L10" s="57"/>
      <c r="M10" s="57"/>
    </row>
    <row r="11" spans="4:15" ht="14.25" customHeight="1">
      <c r="E11" s="57" t="s">
        <v>59</v>
      </c>
      <c r="F11" s="57"/>
      <c r="G11" s="57"/>
      <c r="H11" s="57"/>
      <c r="I11" s="57"/>
      <c r="J11" s="57"/>
      <c r="K11" s="57"/>
      <c r="L11" s="57"/>
      <c r="M11" s="57"/>
    </row>
    <row r="12" spans="4:15">
      <c r="E12" s="56" t="s">
        <v>60</v>
      </c>
      <c r="F12" s="56"/>
      <c r="G12" s="56"/>
      <c r="H12" s="56"/>
      <c r="I12" s="56"/>
      <c r="J12" s="56"/>
      <c r="K12" s="56"/>
      <c r="L12" s="56"/>
      <c r="M12" s="56"/>
    </row>
    <row r="13" spans="4:15">
      <c r="E13" s="56" t="s">
        <v>61</v>
      </c>
      <c r="F13" s="56"/>
      <c r="G13" s="56"/>
      <c r="H13" s="56"/>
      <c r="I13" s="56"/>
      <c r="J13" s="56"/>
      <c r="K13" s="56"/>
      <c r="L13" s="56"/>
      <c r="M13" s="56"/>
    </row>
    <row r="14" spans="4:15" ht="14.25" customHeight="1">
      <c r="E14" s="57" t="s">
        <v>62</v>
      </c>
      <c r="F14" s="57"/>
      <c r="G14" s="57"/>
      <c r="H14" s="57"/>
      <c r="I14" s="57"/>
      <c r="J14" s="57"/>
      <c r="K14" s="57"/>
      <c r="L14" s="57"/>
      <c r="M14" s="57"/>
    </row>
    <row r="15" spans="4:15">
      <c r="E15" s="56" t="s">
        <v>63</v>
      </c>
      <c r="F15" s="56"/>
      <c r="G15" s="56"/>
      <c r="H15" s="56"/>
      <c r="I15" s="56"/>
      <c r="J15" s="56"/>
      <c r="K15" s="56"/>
      <c r="L15" s="56"/>
      <c r="M15" s="56"/>
    </row>
    <row r="16" spans="4:15">
      <c r="E16" s="56" t="s">
        <v>64</v>
      </c>
      <c r="F16" s="56"/>
      <c r="G16" s="56"/>
      <c r="H16" s="56"/>
      <c r="I16" s="56"/>
      <c r="J16" s="56"/>
      <c r="K16" s="56"/>
      <c r="L16" s="56"/>
      <c r="M16" s="56"/>
    </row>
  </sheetData>
  <mergeCells count="9">
    <mergeCell ref="H4:O4"/>
    <mergeCell ref="D6:K6"/>
    <mergeCell ref="E15:M15"/>
    <mergeCell ref="E16:M16"/>
    <mergeCell ref="E10:M10"/>
    <mergeCell ref="E11:M11"/>
    <mergeCell ref="E12:M12"/>
    <mergeCell ref="E13:M13"/>
    <mergeCell ref="E14:M14"/>
  </mergeCells>
  <hyperlinks>
    <hyperlink ref="E10:M10" location="'Number Of Transaction'!A1" display="1- Number Of Transaction Per Month"/>
    <hyperlink ref="E11:M11" location="'Transaction Amount'!A1" display="2- Transactions Amount Per Month"/>
    <hyperlink ref="E12:M12" location="'Number of TFTPOS'!A1" display="3- Number Of Active EFTPOS"/>
    <hyperlink ref="E13:M13" location="'Num Of INT&amp;MOB Gatway'!A1" display="4- Number Of Internet Payment Gatway &amp; Mobile Payment Gatway"/>
    <hyperlink ref="E14:M14" location="'Transaction Per State'!A1" display="5- Number Of Transaction Per State"/>
    <hyperlink ref="E15:M15" location="'Transactions Amount Per State'!A1" display="6- Transactions Amount Per State"/>
    <hyperlink ref="E16:M16" location="'Number Of TFTPOS Per State'!A1" display="7- Number Of EFTPOS Per Stat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F19"/>
  <sheetViews>
    <sheetView showGridLines="0" zoomScale="80" zoomScaleNormal="80" workbookViewId="0">
      <pane xSplit="2" ySplit="4" topLeftCell="C8" activePane="bottomRight" state="frozen"/>
      <selection activeCell="C11" sqref="C11"/>
      <selection pane="topRight" activeCell="C11" sqref="C11"/>
      <selection pane="bottomLeft" activeCell="C11" sqref="C11"/>
      <selection pane="bottomRight" activeCell="F19" sqref="F19"/>
    </sheetView>
  </sheetViews>
  <sheetFormatPr defaultColWidth="9.140625" defaultRowHeight="15"/>
  <cols>
    <col min="1" max="1" width="3.42578125" style="20" bestFit="1" customWidth="1"/>
    <col min="2" max="2" width="44.42578125" style="20" bestFit="1" customWidth="1"/>
    <col min="3" max="3" width="9.85546875" style="20" bestFit="1" customWidth="1"/>
    <col min="4" max="4" width="9.140625" style="20" bestFit="1" customWidth="1"/>
    <col min="5" max="5" width="15" style="20" bestFit="1" customWidth="1"/>
    <col min="6" max="6" width="13.5703125" style="20" bestFit="1" customWidth="1"/>
    <col min="7" max="7" width="12" style="20" bestFit="1" customWidth="1"/>
    <col min="8" max="8" width="15" style="20" bestFit="1" customWidth="1"/>
    <col min="9" max="9" width="12" style="20" bestFit="1" customWidth="1"/>
    <col min="10" max="10" width="10.85546875" style="20" bestFit="1" customWidth="1"/>
    <col min="11" max="11" width="15" style="20" bestFit="1" customWidth="1"/>
    <col min="12" max="12" width="9.85546875" style="20" bestFit="1" customWidth="1"/>
    <col min="13" max="13" width="9.140625" style="20" bestFit="1" customWidth="1"/>
    <col min="14" max="14" width="15" style="20" bestFit="1" customWidth="1"/>
    <col min="15" max="15" width="13.5703125" style="20" bestFit="1" customWidth="1"/>
    <col min="16" max="16" width="12" style="20" bestFit="1" customWidth="1"/>
    <col min="17" max="17" width="15" style="20" bestFit="1" customWidth="1"/>
    <col min="18" max="18" width="12" style="20" bestFit="1" customWidth="1"/>
    <col min="19" max="19" width="9.140625" style="20" bestFit="1" customWidth="1"/>
    <col min="20" max="20" width="21.5703125" style="20" bestFit="1" customWidth="1"/>
    <col min="21" max="21" width="9.85546875" style="20" bestFit="1" customWidth="1"/>
    <col min="22" max="22" width="9.140625" style="20" bestFit="1" customWidth="1"/>
    <col min="23" max="23" width="15" style="20" bestFit="1" customWidth="1"/>
    <col min="24" max="24" width="14.85546875" style="20" bestFit="1" customWidth="1"/>
    <col min="25" max="25" width="13.5703125" style="20" bestFit="1" customWidth="1"/>
    <col min="26" max="26" width="21.5703125" style="20" bestFit="1" customWidth="1"/>
    <col min="27" max="27" width="12" style="20" bestFit="1" customWidth="1"/>
    <col min="28" max="28" width="10.85546875" style="20" bestFit="1" customWidth="1"/>
    <col min="29" max="29" width="21.5703125" style="20" bestFit="1" customWidth="1"/>
    <col min="30" max="30" width="13.5703125" style="20" bestFit="1" customWidth="1"/>
    <col min="31" max="32" width="14.85546875" style="20" bestFit="1" customWidth="1"/>
    <col min="33" max="16384" width="9.140625" style="20"/>
  </cols>
  <sheetData>
    <row r="1" spans="1:32" ht="57.75" customHeight="1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2" spans="1:32" ht="26.25" customHeight="1">
      <c r="A2" s="77" t="s">
        <v>11</v>
      </c>
      <c r="B2" s="78" t="s">
        <v>10</v>
      </c>
      <c r="C2" s="70" t="s">
        <v>17</v>
      </c>
      <c r="D2" s="71"/>
      <c r="E2" s="71"/>
      <c r="F2" s="71"/>
      <c r="G2" s="71"/>
      <c r="H2" s="71"/>
      <c r="I2" s="71"/>
      <c r="J2" s="71"/>
      <c r="K2" s="72"/>
      <c r="L2" s="70" t="s">
        <v>16</v>
      </c>
      <c r="M2" s="71"/>
      <c r="N2" s="71"/>
      <c r="O2" s="71"/>
      <c r="P2" s="71"/>
      <c r="Q2" s="71"/>
      <c r="R2" s="71"/>
      <c r="S2" s="71"/>
      <c r="T2" s="72"/>
      <c r="U2" s="70" t="s">
        <v>15</v>
      </c>
      <c r="V2" s="71"/>
      <c r="W2" s="71"/>
      <c r="X2" s="71"/>
      <c r="Y2" s="71"/>
      <c r="Z2" s="71"/>
      <c r="AA2" s="71"/>
      <c r="AB2" s="71"/>
      <c r="AC2" s="72"/>
      <c r="AD2" s="62" t="s">
        <v>15</v>
      </c>
      <c r="AE2" s="63"/>
      <c r="AF2" s="64"/>
    </row>
    <row r="3" spans="1:32" ht="21" customHeight="1">
      <c r="A3" s="77"/>
      <c r="B3" s="78"/>
      <c r="C3" s="73" t="s">
        <v>7</v>
      </c>
      <c r="D3" s="73"/>
      <c r="E3" s="73"/>
      <c r="F3" s="74" t="s">
        <v>8</v>
      </c>
      <c r="G3" s="74"/>
      <c r="H3" s="74"/>
      <c r="I3" s="67" t="s">
        <v>9</v>
      </c>
      <c r="J3" s="68"/>
      <c r="K3" s="69"/>
      <c r="L3" s="73" t="s">
        <v>7</v>
      </c>
      <c r="M3" s="73"/>
      <c r="N3" s="73"/>
      <c r="O3" s="74" t="s">
        <v>8</v>
      </c>
      <c r="P3" s="74"/>
      <c r="Q3" s="74"/>
      <c r="R3" s="67" t="s">
        <v>9</v>
      </c>
      <c r="S3" s="68"/>
      <c r="T3" s="69"/>
      <c r="U3" s="73" t="s">
        <v>7</v>
      </c>
      <c r="V3" s="73"/>
      <c r="W3" s="73"/>
      <c r="X3" s="74" t="s">
        <v>8</v>
      </c>
      <c r="Y3" s="74"/>
      <c r="Z3" s="74"/>
      <c r="AA3" s="67" t="s">
        <v>9</v>
      </c>
      <c r="AB3" s="68"/>
      <c r="AC3" s="69"/>
      <c r="AD3" s="61" t="s">
        <v>14</v>
      </c>
      <c r="AE3" s="65" t="s">
        <v>12</v>
      </c>
      <c r="AF3" s="66" t="s">
        <v>13</v>
      </c>
    </row>
    <row r="4" spans="1:32" ht="34.5" customHeight="1">
      <c r="A4" s="77"/>
      <c r="B4" s="78"/>
      <c r="C4" s="44" t="s">
        <v>4</v>
      </c>
      <c r="D4" s="44" t="s">
        <v>5</v>
      </c>
      <c r="E4" s="44" t="s">
        <v>6</v>
      </c>
      <c r="F4" s="45" t="s">
        <v>4</v>
      </c>
      <c r="G4" s="45" t="s">
        <v>5</v>
      </c>
      <c r="H4" s="45" t="s">
        <v>6</v>
      </c>
      <c r="I4" s="46" t="s">
        <v>4</v>
      </c>
      <c r="J4" s="46" t="s">
        <v>5</v>
      </c>
      <c r="K4" s="47" t="s">
        <v>6</v>
      </c>
      <c r="L4" s="44" t="s">
        <v>4</v>
      </c>
      <c r="M4" s="44" t="s">
        <v>5</v>
      </c>
      <c r="N4" s="44" t="s">
        <v>6</v>
      </c>
      <c r="O4" s="45" t="s">
        <v>4</v>
      </c>
      <c r="P4" s="45" t="s">
        <v>5</v>
      </c>
      <c r="Q4" s="45" t="s">
        <v>6</v>
      </c>
      <c r="R4" s="46" t="s">
        <v>4</v>
      </c>
      <c r="S4" s="46" t="s">
        <v>5</v>
      </c>
      <c r="T4" s="47" t="s">
        <v>6</v>
      </c>
      <c r="U4" s="44" t="s">
        <v>4</v>
      </c>
      <c r="V4" s="44" t="s">
        <v>5</v>
      </c>
      <c r="W4" s="44" t="s">
        <v>6</v>
      </c>
      <c r="X4" s="45" t="s">
        <v>4</v>
      </c>
      <c r="Y4" s="45" t="s">
        <v>5</v>
      </c>
      <c r="Z4" s="45" t="s">
        <v>6</v>
      </c>
      <c r="AA4" s="46" t="s">
        <v>4</v>
      </c>
      <c r="AB4" s="46" t="s">
        <v>5</v>
      </c>
      <c r="AC4" s="47" t="s">
        <v>6</v>
      </c>
      <c r="AD4" s="61"/>
      <c r="AE4" s="65"/>
      <c r="AF4" s="66"/>
    </row>
    <row r="5" spans="1:32" ht="26.45" customHeight="1">
      <c r="A5" s="21">
        <v>1</v>
      </c>
      <c r="B5" s="51" t="s">
        <v>75</v>
      </c>
      <c r="C5" s="22">
        <v>0</v>
      </c>
      <c r="D5" s="22">
        <v>0</v>
      </c>
      <c r="E5" s="22">
        <v>105216968</v>
      </c>
      <c r="F5" s="22">
        <v>174175786</v>
      </c>
      <c r="G5" s="22">
        <v>10858621</v>
      </c>
      <c r="H5" s="22">
        <v>25658455</v>
      </c>
      <c r="I5" s="22">
        <v>16629791</v>
      </c>
      <c r="J5" s="22">
        <v>0</v>
      </c>
      <c r="K5" s="23">
        <v>4213013</v>
      </c>
      <c r="L5" s="22">
        <v>0</v>
      </c>
      <c r="M5" s="22">
        <v>0</v>
      </c>
      <c r="N5" s="22">
        <v>655375</v>
      </c>
      <c r="O5" s="22">
        <v>655800549</v>
      </c>
      <c r="P5" s="22">
        <v>58652611</v>
      </c>
      <c r="Q5" s="22">
        <v>58740503</v>
      </c>
      <c r="R5" s="22">
        <v>5492361</v>
      </c>
      <c r="S5" s="22">
        <v>0</v>
      </c>
      <c r="T5" s="22">
        <v>50401</v>
      </c>
      <c r="U5" s="22">
        <v>0</v>
      </c>
      <c r="V5" s="22">
        <v>0</v>
      </c>
      <c r="W5" s="22">
        <v>105872343</v>
      </c>
      <c r="X5" s="22">
        <v>829976335</v>
      </c>
      <c r="Y5" s="22">
        <v>69511232</v>
      </c>
      <c r="Z5" s="22">
        <v>84398958</v>
      </c>
      <c r="AA5" s="22">
        <v>22122152</v>
      </c>
      <c r="AB5" s="22">
        <v>0</v>
      </c>
      <c r="AC5" s="22">
        <v>4263414</v>
      </c>
      <c r="AD5" s="48">
        <v>336752634</v>
      </c>
      <c r="AE5" s="48">
        <v>779391800</v>
      </c>
      <c r="AF5" s="24">
        <v>1116144434</v>
      </c>
    </row>
    <row r="6" spans="1:32" ht="26.45" customHeight="1">
      <c r="A6" s="21">
        <v>2</v>
      </c>
      <c r="B6" s="51" t="s">
        <v>76</v>
      </c>
      <c r="C6" s="22">
        <v>479</v>
      </c>
      <c r="D6" s="22">
        <v>87</v>
      </c>
      <c r="E6" s="22">
        <v>119804499</v>
      </c>
      <c r="F6" s="22">
        <v>231165144</v>
      </c>
      <c r="G6" s="22">
        <v>14087735</v>
      </c>
      <c r="H6" s="22">
        <v>28743957</v>
      </c>
      <c r="I6" s="22">
        <v>23219312</v>
      </c>
      <c r="J6" s="22">
        <v>0</v>
      </c>
      <c r="K6" s="23">
        <v>5097082</v>
      </c>
      <c r="L6" s="22">
        <v>0</v>
      </c>
      <c r="M6" s="22">
        <v>0</v>
      </c>
      <c r="N6" s="22">
        <v>1797740</v>
      </c>
      <c r="O6" s="22">
        <v>721712602</v>
      </c>
      <c r="P6" s="22">
        <v>66519175</v>
      </c>
      <c r="Q6" s="22">
        <v>65335182</v>
      </c>
      <c r="R6" s="22">
        <v>6562131</v>
      </c>
      <c r="S6" s="22">
        <v>0</v>
      </c>
      <c r="T6" s="22">
        <v>78290</v>
      </c>
      <c r="U6" s="22">
        <v>479</v>
      </c>
      <c r="V6" s="22">
        <v>87</v>
      </c>
      <c r="W6" s="22">
        <v>121602239</v>
      </c>
      <c r="X6" s="22">
        <v>952877746</v>
      </c>
      <c r="Y6" s="22">
        <v>80606910</v>
      </c>
      <c r="Z6" s="22">
        <v>94079139</v>
      </c>
      <c r="AA6" s="22">
        <v>29781443</v>
      </c>
      <c r="AB6" s="22">
        <v>0</v>
      </c>
      <c r="AC6" s="23">
        <v>5175372</v>
      </c>
      <c r="AD6" s="48">
        <v>422118295</v>
      </c>
      <c r="AE6" s="48">
        <v>862005120</v>
      </c>
      <c r="AF6" s="24">
        <v>1284123415</v>
      </c>
    </row>
    <row r="7" spans="1:32" ht="26.45" customHeight="1">
      <c r="A7" s="21">
        <v>3</v>
      </c>
      <c r="B7" s="51" t="s">
        <v>77</v>
      </c>
      <c r="C7" s="22">
        <v>73</v>
      </c>
      <c r="D7" s="22">
        <v>17</v>
      </c>
      <c r="E7" s="22">
        <v>117113940</v>
      </c>
      <c r="F7" s="22">
        <v>225859517</v>
      </c>
      <c r="G7" s="22">
        <v>13799741</v>
      </c>
      <c r="H7" s="22">
        <v>28355390</v>
      </c>
      <c r="I7" s="22">
        <v>24512730</v>
      </c>
      <c r="J7" s="22">
        <v>0</v>
      </c>
      <c r="K7" s="23">
        <v>5431478</v>
      </c>
      <c r="L7" s="22">
        <v>0</v>
      </c>
      <c r="M7" s="22">
        <v>0</v>
      </c>
      <c r="N7" s="22">
        <v>1670486</v>
      </c>
      <c r="O7" s="22">
        <v>734098373</v>
      </c>
      <c r="P7" s="22">
        <v>66201825</v>
      </c>
      <c r="Q7" s="22">
        <v>63789803</v>
      </c>
      <c r="R7" s="22">
        <v>7298489</v>
      </c>
      <c r="S7" s="22">
        <v>0</v>
      </c>
      <c r="T7" s="22">
        <v>119242</v>
      </c>
      <c r="U7" s="22">
        <v>73</v>
      </c>
      <c r="V7" s="22">
        <v>17</v>
      </c>
      <c r="W7" s="22">
        <v>118784426</v>
      </c>
      <c r="X7" s="22">
        <v>959957890</v>
      </c>
      <c r="Y7" s="22">
        <v>80001566</v>
      </c>
      <c r="Z7" s="22">
        <v>92145193</v>
      </c>
      <c r="AA7" s="22">
        <v>31811219</v>
      </c>
      <c r="AB7" s="22">
        <v>0</v>
      </c>
      <c r="AC7" s="23">
        <v>5550720</v>
      </c>
      <c r="AD7" s="48">
        <v>415072886</v>
      </c>
      <c r="AE7" s="48">
        <v>873178218</v>
      </c>
      <c r="AF7" s="24">
        <v>1288251104</v>
      </c>
    </row>
    <row r="8" spans="1:32" ht="18.75">
      <c r="A8" s="21">
        <v>4</v>
      </c>
      <c r="B8" s="51" t="s">
        <v>78</v>
      </c>
      <c r="C8" s="22">
        <v>114</v>
      </c>
      <c r="D8" s="22">
        <v>22</v>
      </c>
      <c r="E8" s="22">
        <v>121954273</v>
      </c>
      <c r="F8" s="22">
        <v>240491578</v>
      </c>
      <c r="G8" s="22">
        <v>14207732</v>
      </c>
      <c r="H8" s="22">
        <v>28131918</v>
      </c>
      <c r="I8" s="22">
        <v>25601264</v>
      </c>
      <c r="J8" s="22">
        <v>0</v>
      </c>
      <c r="K8" s="23">
        <v>4903006</v>
      </c>
      <c r="L8" s="22">
        <v>0</v>
      </c>
      <c r="M8" s="22">
        <v>1</v>
      </c>
      <c r="N8" s="22">
        <v>1699220</v>
      </c>
      <c r="O8" s="22">
        <v>798514282</v>
      </c>
      <c r="P8" s="22">
        <v>68325851</v>
      </c>
      <c r="Q8" s="22">
        <v>64225522</v>
      </c>
      <c r="R8" s="22">
        <v>6671861</v>
      </c>
      <c r="S8" s="22">
        <v>0</v>
      </c>
      <c r="T8" s="22">
        <v>86657</v>
      </c>
      <c r="U8" s="22">
        <v>114</v>
      </c>
      <c r="V8" s="22">
        <v>23</v>
      </c>
      <c r="W8" s="22">
        <v>123653493</v>
      </c>
      <c r="X8" s="22">
        <v>1039005860</v>
      </c>
      <c r="Y8" s="22">
        <v>82533583</v>
      </c>
      <c r="Z8" s="22">
        <v>92357440</v>
      </c>
      <c r="AA8" s="22">
        <v>32273125</v>
      </c>
      <c r="AB8" s="22">
        <v>0</v>
      </c>
      <c r="AC8" s="23">
        <v>4989663</v>
      </c>
      <c r="AD8" s="48">
        <v>435289907</v>
      </c>
      <c r="AE8" s="48">
        <v>939523394</v>
      </c>
      <c r="AF8" s="24">
        <v>1374813301</v>
      </c>
    </row>
    <row r="9" spans="1:32" ht="18.75">
      <c r="A9" s="21">
        <v>5</v>
      </c>
      <c r="B9" s="51" t="s">
        <v>79</v>
      </c>
      <c r="C9" s="22">
        <v>197</v>
      </c>
      <c r="D9" s="22">
        <v>39</v>
      </c>
      <c r="E9" s="22">
        <v>131246905</v>
      </c>
      <c r="F9" s="22">
        <v>260734349</v>
      </c>
      <c r="G9" s="22">
        <v>15225391</v>
      </c>
      <c r="H9" s="22">
        <v>30121287</v>
      </c>
      <c r="I9" s="22">
        <v>27388327</v>
      </c>
      <c r="J9" s="22">
        <v>0</v>
      </c>
      <c r="K9" s="23">
        <v>5380728</v>
      </c>
      <c r="L9" s="22">
        <v>966</v>
      </c>
      <c r="M9" s="22">
        <v>203</v>
      </c>
      <c r="N9" s="22">
        <v>1721241</v>
      </c>
      <c r="O9" s="22">
        <v>838583560</v>
      </c>
      <c r="P9" s="22">
        <v>71479541</v>
      </c>
      <c r="Q9" s="22">
        <v>68182147</v>
      </c>
      <c r="R9" s="22">
        <v>5849484</v>
      </c>
      <c r="S9" s="22">
        <v>0</v>
      </c>
      <c r="T9" s="22">
        <v>71230</v>
      </c>
      <c r="U9" s="22">
        <v>1163</v>
      </c>
      <c r="V9" s="22">
        <v>242</v>
      </c>
      <c r="W9" s="22">
        <v>132968146</v>
      </c>
      <c r="X9" s="22">
        <v>1099317909</v>
      </c>
      <c r="Y9" s="22">
        <v>86704932</v>
      </c>
      <c r="Z9" s="22">
        <v>98303434</v>
      </c>
      <c r="AA9" s="22">
        <v>33237811</v>
      </c>
      <c r="AB9" s="22">
        <v>0</v>
      </c>
      <c r="AC9" s="23">
        <v>5451958</v>
      </c>
      <c r="AD9" s="48">
        <v>470097223</v>
      </c>
      <c r="AE9" s="48">
        <v>985888372</v>
      </c>
      <c r="AF9" s="24">
        <v>1455985595</v>
      </c>
    </row>
    <row r="10" spans="1:32" ht="26.45" customHeight="1">
      <c r="A10" s="21">
        <v>6</v>
      </c>
      <c r="B10" s="51" t="s">
        <v>80</v>
      </c>
      <c r="C10" s="22">
        <v>252</v>
      </c>
      <c r="D10" s="22">
        <v>46</v>
      </c>
      <c r="E10" s="22">
        <v>135600808</v>
      </c>
      <c r="F10" s="22">
        <v>255605072</v>
      </c>
      <c r="G10" s="22">
        <v>15283949</v>
      </c>
      <c r="H10" s="22">
        <v>29210148</v>
      </c>
      <c r="I10" s="22">
        <v>27191428</v>
      </c>
      <c r="J10" s="22">
        <v>0</v>
      </c>
      <c r="K10" s="23">
        <v>5270920</v>
      </c>
      <c r="L10" s="22">
        <v>1339</v>
      </c>
      <c r="M10" s="22">
        <v>198</v>
      </c>
      <c r="N10" s="22">
        <v>1532147</v>
      </c>
      <c r="O10" s="22">
        <v>857355938</v>
      </c>
      <c r="P10" s="22">
        <v>72053554</v>
      </c>
      <c r="Q10" s="22">
        <v>65744389</v>
      </c>
      <c r="R10" s="22">
        <v>8726493</v>
      </c>
      <c r="S10" s="22">
        <v>0</v>
      </c>
      <c r="T10" s="22">
        <v>55034</v>
      </c>
      <c r="U10" s="22">
        <v>1591</v>
      </c>
      <c r="V10" s="22">
        <v>244</v>
      </c>
      <c r="W10" s="22">
        <v>137132955</v>
      </c>
      <c r="X10" s="22">
        <v>1112961010</v>
      </c>
      <c r="Y10" s="22">
        <v>87337503</v>
      </c>
      <c r="Z10" s="22">
        <v>94954537</v>
      </c>
      <c r="AA10" s="22">
        <v>35917921</v>
      </c>
      <c r="AB10" s="22">
        <v>0</v>
      </c>
      <c r="AC10" s="23">
        <v>5325954</v>
      </c>
      <c r="AD10" s="48">
        <v>468162623</v>
      </c>
      <c r="AE10" s="48">
        <v>1005469092</v>
      </c>
      <c r="AF10" s="24">
        <v>1473631715</v>
      </c>
    </row>
    <row r="11" spans="1:32" ht="26.45" customHeight="1">
      <c r="A11" s="21">
        <v>7</v>
      </c>
      <c r="B11" s="51" t="s">
        <v>81</v>
      </c>
      <c r="C11" s="22">
        <v>276</v>
      </c>
      <c r="D11" s="22">
        <v>42</v>
      </c>
      <c r="E11" s="22">
        <v>125561391</v>
      </c>
      <c r="F11" s="22">
        <v>237586455</v>
      </c>
      <c r="G11" s="22">
        <v>14328495</v>
      </c>
      <c r="H11" s="22">
        <v>28180963</v>
      </c>
      <c r="I11" s="22">
        <v>25397594</v>
      </c>
      <c r="J11" s="22">
        <v>0</v>
      </c>
      <c r="K11" s="23">
        <v>5571776</v>
      </c>
      <c r="L11" s="22">
        <v>1388</v>
      </c>
      <c r="M11" s="22">
        <v>182</v>
      </c>
      <c r="N11" s="22">
        <v>1479224</v>
      </c>
      <c r="O11" s="22">
        <v>780873248</v>
      </c>
      <c r="P11" s="22">
        <v>68503162</v>
      </c>
      <c r="Q11" s="22">
        <v>64046623</v>
      </c>
      <c r="R11" s="22">
        <v>8487758</v>
      </c>
      <c r="S11" s="22">
        <v>0</v>
      </c>
      <c r="T11" s="22">
        <v>46936</v>
      </c>
      <c r="U11" s="22">
        <v>1664</v>
      </c>
      <c r="V11" s="22">
        <v>224</v>
      </c>
      <c r="W11" s="22">
        <v>127040615</v>
      </c>
      <c r="X11" s="22">
        <v>1018459703</v>
      </c>
      <c r="Y11" s="22">
        <v>82831657</v>
      </c>
      <c r="Z11" s="22">
        <v>92227586</v>
      </c>
      <c r="AA11" s="22">
        <v>33885352</v>
      </c>
      <c r="AB11" s="22">
        <v>0</v>
      </c>
      <c r="AC11" s="23">
        <v>5618712</v>
      </c>
      <c r="AD11" s="48">
        <v>436626992</v>
      </c>
      <c r="AE11" s="48">
        <v>923438521</v>
      </c>
      <c r="AF11" s="24">
        <v>1360065513</v>
      </c>
    </row>
    <row r="12" spans="1:32" ht="26.45" customHeight="1">
      <c r="A12" s="21">
        <v>8</v>
      </c>
      <c r="B12" s="51" t="s">
        <v>82</v>
      </c>
      <c r="C12" s="22">
        <v>268</v>
      </c>
      <c r="D12" s="22">
        <v>34</v>
      </c>
      <c r="E12" s="22">
        <v>128204741</v>
      </c>
      <c r="F12" s="22">
        <v>245998799</v>
      </c>
      <c r="G12" s="22">
        <v>14519593</v>
      </c>
      <c r="H12" s="22">
        <v>28711505</v>
      </c>
      <c r="I12" s="22">
        <v>25081052</v>
      </c>
      <c r="J12" s="22">
        <v>0</v>
      </c>
      <c r="K12" s="23">
        <v>5418786</v>
      </c>
      <c r="L12" s="22">
        <v>1141</v>
      </c>
      <c r="M12" s="22">
        <v>170</v>
      </c>
      <c r="N12" s="22">
        <v>1683430</v>
      </c>
      <c r="O12" s="22">
        <v>801933131</v>
      </c>
      <c r="P12" s="22">
        <v>69629555</v>
      </c>
      <c r="Q12" s="22">
        <v>64179770</v>
      </c>
      <c r="R12" s="22">
        <v>9876458</v>
      </c>
      <c r="S12" s="22">
        <v>0</v>
      </c>
      <c r="T12" s="22">
        <v>42777</v>
      </c>
      <c r="U12" s="22">
        <v>1409</v>
      </c>
      <c r="V12" s="22">
        <v>204</v>
      </c>
      <c r="W12" s="22">
        <v>129888171</v>
      </c>
      <c r="X12" s="22">
        <v>1047931930</v>
      </c>
      <c r="Y12" s="22">
        <v>84149148</v>
      </c>
      <c r="Z12" s="22">
        <v>92891275</v>
      </c>
      <c r="AA12" s="22">
        <v>34957510</v>
      </c>
      <c r="AB12" s="22">
        <v>0</v>
      </c>
      <c r="AC12" s="23">
        <v>5461563</v>
      </c>
      <c r="AD12" s="48">
        <v>447934778</v>
      </c>
      <c r="AE12" s="48">
        <v>947346432</v>
      </c>
      <c r="AF12" s="24">
        <v>1395281210</v>
      </c>
    </row>
    <row r="13" spans="1:32" ht="26.45" customHeight="1">
      <c r="A13" s="21">
        <v>9</v>
      </c>
      <c r="B13" s="51" t="s">
        <v>83</v>
      </c>
      <c r="C13" s="22">
        <v>270</v>
      </c>
      <c r="D13" s="22">
        <v>42</v>
      </c>
      <c r="E13" s="22">
        <v>120042061</v>
      </c>
      <c r="F13" s="22">
        <v>249954511</v>
      </c>
      <c r="G13" s="22">
        <v>14662805</v>
      </c>
      <c r="H13" s="22">
        <v>28876952</v>
      </c>
      <c r="I13" s="22">
        <v>28359902</v>
      </c>
      <c r="J13" s="22">
        <v>0</v>
      </c>
      <c r="K13" s="23">
        <v>6759635</v>
      </c>
      <c r="L13" s="22">
        <v>1254</v>
      </c>
      <c r="M13" s="22">
        <v>174</v>
      </c>
      <c r="N13" s="22">
        <v>1509179</v>
      </c>
      <c r="O13" s="22">
        <v>838847308</v>
      </c>
      <c r="P13" s="22">
        <v>72525096</v>
      </c>
      <c r="Q13" s="22">
        <v>67847320</v>
      </c>
      <c r="R13" s="22">
        <v>13862671</v>
      </c>
      <c r="S13" s="22">
        <v>0</v>
      </c>
      <c r="T13" s="22">
        <v>42024</v>
      </c>
      <c r="U13" s="22">
        <v>1524</v>
      </c>
      <c r="V13" s="22">
        <v>216</v>
      </c>
      <c r="W13" s="22">
        <v>121551240</v>
      </c>
      <c r="X13" s="22">
        <v>1088801819</v>
      </c>
      <c r="Y13" s="22">
        <v>87187901</v>
      </c>
      <c r="Z13" s="22">
        <v>96724272</v>
      </c>
      <c r="AA13" s="22">
        <v>42222573</v>
      </c>
      <c r="AB13" s="22">
        <v>0</v>
      </c>
      <c r="AC13" s="23">
        <v>6801659</v>
      </c>
      <c r="AD13" s="48">
        <v>448656178</v>
      </c>
      <c r="AE13" s="48">
        <v>994635026</v>
      </c>
      <c r="AF13" s="24">
        <v>1443291204</v>
      </c>
    </row>
    <row r="14" spans="1:32" ht="26.45" customHeight="1">
      <c r="A14" s="21">
        <v>10</v>
      </c>
      <c r="B14" s="51" t="s">
        <v>84</v>
      </c>
      <c r="C14" s="22">
        <v>316</v>
      </c>
      <c r="D14" s="22">
        <v>27</v>
      </c>
      <c r="E14" s="22">
        <v>120558583</v>
      </c>
      <c r="F14" s="22">
        <v>248366120</v>
      </c>
      <c r="G14" s="22">
        <v>15175633</v>
      </c>
      <c r="H14" s="22">
        <v>26742197</v>
      </c>
      <c r="I14" s="22">
        <v>28803752</v>
      </c>
      <c r="J14" s="22">
        <v>0</v>
      </c>
      <c r="K14" s="23">
        <v>7181178</v>
      </c>
      <c r="L14" s="22">
        <v>1281</v>
      </c>
      <c r="M14" s="22">
        <v>171</v>
      </c>
      <c r="N14" s="22">
        <v>1282922</v>
      </c>
      <c r="O14" s="22">
        <v>839132919</v>
      </c>
      <c r="P14" s="22">
        <v>83134498</v>
      </c>
      <c r="Q14" s="22">
        <v>64905230</v>
      </c>
      <c r="R14" s="22">
        <v>13633298</v>
      </c>
      <c r="S14" s="22">
        <v>0</v>
      </c>
      <c r="T14" s="22">
        <v>34179</v>
      </c>
      <c r="U14" s="22">
        <v>1597</v>
      </c>
      <c r="V14" s="22">
        <v>198</v>
      </c>
      <c r="W14" s="22">
        <v>121841505</v>
      </c>
      <c r="X14" s="22">
        <v>1087499039</v>
      </c>
      <c r="Y14" s="22">
        <v>98310131</v>
      </c>
      <c r="Z14" s="22">
        <v>91647427</v>
      </c>
      <c r="AA14" s="22">
        <v>42437050</v>
      </c>
      <c r="AB14" s="22">
        <v>0</v>
      </c>
      <c r="AC14" s="23">
        <v>7215357</v>
      </c>
      <c r="AD14" s="48">
        <v>446827806</v>
      </c>
      <c r="AE14" s="48">
        <v>1002124498</v>
      </c>
      <c r="AF14" s="24">
        <v>1448952304</v>
      </c>
    </row>
    <row r="15" spans="1:32" ht="26.45" customHeight="1">
      <c r="A15" s="21">
        <v>11</v>
      </c>
      <c r="B15" s="51" t="s">
        <v>85</v>
      </c>
      <c r="C15" s="22">
        <v>283</v>
      </c>
      <c r="D15" s="22">
        <v>47</v>
      </c>
      <c r="E15" s="22">
        <v>128322550</v>
      </c>
      <c r="F15" s="22">
        <v>263542051</v>
      </c>
      <c r="G15" s="22">
        <v>15870451</v>
      </c>
      <c r="H15" s="22">
        <v>27191070</v>
      </c>
      <c r="I15" s="22">
        <v>34998236</v>
      </c>
      <c r="J15" s="22">
        <v>7008851</v>
      </c>
      <c r="K15" s="23">
        <v>6830907</v>
      </c>
      <c r="L15" s="22">
        <v>1486</v>
      </c>
      <c r="M15" s="22">
        <v>150</v>
      </c>
      <c r="N15" s="22">
        <v>1168845</v>
      </c>
      <c r="O15" s="22">
        <v>890371707</v>
      </c>
      <c r="P15" s="22">
        <v>90670553</v>
      </c>
      <c r="Q15" s="22">
        <v>66838042</v>
      </c>
      <c r="R15" s="22">
        <v>13824113</v>
      </c>
      <c r="S15" s="22">
        <v>102998</v>
      </c>
      <c r="T15" s="22">
        <v>34207</v>
      </c>
      <c r="U15" s="22">
        <v>1769</v>
      </c>
      <c r="V15" s="22">
        <v>197</v>
      </c>
      <c r="W15" s="22">
        <v>129491395</v>
      </c>
      <c r="X15" s="22">
        <v>1153913758</v>
      </c>
      <c r="Y15" s="22">
        <v>106541004</v>
      </c>
      <c r="Z15" s="22">
        <v>94029112</v>
      </c>
      <c r="AA15" s="22">
        <v>48822349</v>
      </c>
      <c r="AB15" s="22">
        <v>7111849</v>
      </c>
      <c r="AC15" s="23">
        <v>6865114</v>
      </c>
      <c r="AD15" s="48">
        <v>483764446</v>
      </c>
      <c r="AE15" s="48">
        <v>1063012101</v>
      </c>
      <c r="AF15" s="24">
        <v>1546776547</v>
      </c>
    </row>
    <row r="16" spans="1:32" ht="26.45" customHeight="1">
      <c r="A16" s="21">
        <v>12</v>
      </c>
      <c r="B16" s="51" t="s">
        <v>86</v>
      </c>
      <c r="C16" s="22">
        <v>279</v>
      </c>
      <c r="D16" s="22">
        <v>23</v>
      </c>
      <c r="E16" s="22">
        <v>115866208</v>
      </c>
      <c r="F16" s="22">
        <v>315263522</v>
      </c>
      <c r="G16" s="22">
        <v>17917982</v>
      </c>
      <c r="H16" s="22">
        <v>26924288</v>
      </c>
      <c r="I16" s="22">
        <v>33422592</v>
      </c>
      <c r="J16" s="22">
        <v>10180840</v>
      </c>
      <c r="K16" s="23">
        <v>8167974</v>
      </c>
      <c r="L16" s="22">
        <v>2360</v>
      </c>
      <c r="M16" s="22">
        <v>186</v>
      </c>
      <c r="N16" s="22">
        <v>1043572</v>
      </c>
      <c r="O16" s="22">
        <v>1045402977</v>
      </c>
      <c r="P16" s="22">
        <v>97244022</v>
      </c>
      <c r="Q16" s="22">
        <v>65352445</v>
      </c>
      <c r="R16" s="22">
        <v>17045261</v>
      </c>
      <c r="S16" s="22">
        <v>66987</v>
      </c>
      <c r="T16" s="22">
        <v>29770</v>
      </c>
      <c r="U16" s="22">
        <v>2639</v>
      </c>
      <c r="V16" s="22">
        <v>209</v>
      </c>
      <c r="W16" s="22">
        <v>116909780</v>
      </c>
      <c r="X16" s="22">
        <v>1360666499</v>
      </c>
      <c r="Y16" s="22">
        <v>115162004</v>
      </c>
      <c r="Z16" s="22">
        <v>92276733</v>
      </c>
      <c r="AA16" s="22">
        <v>50467853</v>
      </c>
      <c r="AB16" s="22">
        <v>10247827</v>
      </c>
      <c r="AC16" s="23">
        <v>8197744</v>
      </c>
      <c r="AD16" s="48">
        <v>527743708</v>
      </c>
      <c r="AE16" s="48">
        <v>1226187580</v>
      </c>
      <c r="AF16" s="24">
        <v>1753931288</v>
      </c>
    </row>
    <row r="17" spans="1:32" ht="27" customHeight="1" thickBot="1">
      <c r="A17" s="75" t="s">
        <v>19</v>
      </c>
      <c r="B17" s="76"/>
      <c r="C17" s="25">
        <f>SUM(C5:C16)</f>
        <v>2807</v>
      </c>
      <c r="D17" s="25">
        <f t="shared" ref="D17:AF17" si="0">SUM(D5:D16)</f>
        <v>426</v>
      </c>
      <c r="E17" s="25">
        <f t="shared" si="0"/>
        <v>1469492927</v>
      </c>
      <c r="F17" s="25">
        <f t="shared" si="0"/>
        <v>2948742904</v>
      </c>
      <c r="G17" s="25">
        <f t="shared" si="0"/>
        <v>175938128</v>
      </c>
      <c r="H17" s="25">
        <f t="shared" si="0"/>
        <v>336848130</v>
      </c>
      <c r="I17" s="25">
        <f t="shared" si="0"/>
        <v>320605980</v>
      </c>
      <c r="J17" s="25">
        <f t="shared" si="0"/>
        <v>17189691</v>
      </c>
      <c r="K17" s="26">
        <f t="shared" si="0"/>
        <v>70226483</v>
      </c>
      <c r="L17" s="25">
        <f t="shared" si="0"/>
        <v>11215</v>
      </c>
      <c r="M17" s="25">
        <f t="shared" si="0"/>
        <v>1435</v>
      </c>
      <c r="N17" s="25">
        <f t="shared" si="0"/>
        <v>17243381</v>
      </c>
      <c r="O17" s="25">
        <f t="shared" si="0"/>
        <v>9802626594</v>
      </c>
      <c r="P17" s="25">
        <f t="shared" si="0"/>
        <v>884939443</v>
      </c>
      <c r="Q17" s="25">
        <f t="shared" si="0"/>
        <v>779186976</v>
      </c>
      <c r="R17" s="25">
        <f t="shared" si="0"/>
        <v>117330378</v>
      </c>
      <c r="S17" s="25">
        <f t="shared" si="0"/>
        <v>169985</v>
      </c>
      <c r="T17" s="26">
        <f t="shared" si="0"/>
        <v>690747</v>
      </c>
      <c r="U17" s="25">
        <f t="shared" si="0"/>
        <v>14022</v>
      </c>
      <c r="V17" s="25">
        <f t="shared" si="0"/>
        <v>1861</v>
      </c>
      <c r="W17" s="25">
        <f t="shared" si="0"/>
        <v>1486736308</v>
      </c>
      <c r="X17" s="25">
        <f t="shared" si="0"/>
        <v>12751369498</v>
      </c>
      <c r="Y17" s="25">
        <f t="shared" si="0"/>
        <v>1060877571</v>
      </c>
      <c r="Z17" s="25">
        <f t="shared" si="0"/>
        <v>1116035106</v>
      </c>
      <c r="AA17" s="25">
        <f t="shared" si="0"/>
        <v>437936358</v>
      </c>
      <c r="AB17" s="25">
        <f t="shared" si="0"/>
        <v>17359676</v>
      </c>
      <c r="AC17" s="26">
        <f t="shared" si="0"/>
        <v>70917230</v>
      </c>
      <c r="AD17" s="25">
        <f t="shared" si="0"/>
        <v>5339047476</v>
      </c>
      <c r="AE17" s="25">
        <f t="shared" si="0"/>
        <v>11602200154</v>
      </c>
      <c r="AF17" s="27">
        <f t="shared" si="0"/>
        <v>16941247630</v>
      </c>
    </row>
    <row r="18" spans="1:32">
      <c r="C18" s="49"/>
      <c r="D18" s="49"/>
      <c r="E18" s="49"/>
      <c r="F18" s="49"/>
      <c r="G18" s="49"/>
      <c r="H18" s="49"/>
      <c r="I18" s="49"/>
      <c r="J18" s="49"/>
      <c r="K18" s="49"/>
    </row>
    <row r="19" spans="1:32"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 insertColumns="0" insertRows="0" selectLockedCells="1" selectUnlockedCells="1"/>
  <mergeCells count="20">
    <mergeCell ref="A17:B17"/>
    <mergeCell ref="L2:T2"/>
    <mergeCell ref="L3:N3"/>
    <mergeCell ref="O3:Q3"/>
    <mergeCell ref="F3:H3"/>
    <mergeCell ref="I3:K3"/>
    <mergeCell ref="A2:A4"/>
    <mergeCell ref="B2:B4"/>
    <mergeCell ref="C2:K2"/>
    <mergeCell ref="C3:E3"/>
    <mergeCell ref="A1:AF1"/>
    <mergeCell ref="AD3:AD4"/>
    <mergeCell ref="AD2:AF2"/>
    <mergeCell ref="AE3:AE4"/>
    <mergeCell ref="AF3:AF4"/>
    <mergeCell ref="R3:T3"/>
    <mergeCell ref="U2:AC2"/>
    <mergeCell ref="U3:W3"/>
    <mergeCell ref="X3:Z3"/>
    <mergeCell ref="AA3:AC3"/>
  </mergeCells>
  <conditionalFormatting sqref="E19:K19">
    <cfRule type="cellIs" dxfId="120" priority="12" operator="equal">
      <formula>FALSE</formula>
    </cfRule>
  </conditionalFormatting>
  <conditionalFormatting sqref="C19:D19">
    <cfRule type="cellIs" dxfId="119" priority="13" operator="equal">
      <formula>FALSE</formula>
    </cfRule>
  </conditionalFormatting>
  <conditionalFormatting sqref="AD5:AD16">
    <cfRule type="dataBar" priority="8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{B9FF545B-2807-4499-9C6E-8687482C9D3A}</x14:id>
        </ext>
      </extLst>
    </cfRule>
  </conditionalFormatting>
  <conditionalFormatting sqref="AE5:AE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{324BF15A-42FA-408A-A43F-5B8C5DD7733B}</x14:id>
        </ext>
      </extLst>
    </cfRule>
  </conditionalFormatting>
  <conditionalFormatting sqref="AF5:AF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{82E940EF-7867-44AD-AFE5-95EC5EA32EE5}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FF545B-2807-4499-9C6E-8687482C9D3A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AD5:AD16</xm:sqref>
        </x14:conditionalFormatting>
        <x14:conditionalFormatting xmlns:xm="http://schemas.microsoft.com/office/excel/2006/main">
          <x14:cfRule type="dataBar" id="{324BF15A-42FA-408A-A43F-5B8C5DD7733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AE5:AE16</xm:sqref>
        </x14:conditionalFormatting>
        <x14:conditionalFormatting xmlns:xm="http://schemas.microsoft.com/office/excel/2006/main">
          <x14:cfRule type="dataBar" id="{82E940EF-7867-44AD-AFE5-95EC5EA32EE5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AF5:AF16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</sheetPr>
  <dimension ref="A1:W19"/>
  <sheetViews>
    <sheetView showGridLines="0" zoomScale="80" zoomScaleNormal="80" workbookViewId="0">
      <pane xSplit="2" ySplit="4" topLeftCell="C8" activePane="bottomRight" state="frozen"/>
      <selection activeCell="E16" sqref="E16"/>
      <selection pane="topRight" activeCell="E16" sqref="E16"/>
      <selection pane="bottomLeft" activeCell="E16" sqref="E16"/>
      <selection pane="bottomRight" activeCell="N19" sqref="N19"/>
    </sheetView>
  </sheetViews>
  <sheetFormatPr defaultColWidth="9.140625" defaultRowHeight="15"/>
  <cols>
    <col min="1" max="1" width="3.42578125" style="20" bestFit="1" customWidth="1"/>
    <col min="2" max="2" width="44.42578125" style="20" bestFit="1" customWidth="1"/>
    <col min="3" max="3" width="9.85546875" style="20" bestFit="1" customWidth="1"/>
    <col min="4" max="4" width="21.5703125" style="20" bestFit="1" customWidth="1"/>
    <col min="5" max="5" width="13.5703125" style="20" bestFit="1" customWidth="1"/>
    <col min="6" max="6" width="15" style="20" bestFit="1" customWidth="1"/>
    <col min="7" max="7" width="12" style="20" bestFit="1" customWidth="1"/>
    <col min="8" max="8" width="15" style="20" bestFit="1" customWidth="1"/>
    <col min="9" max="9" width="9.85546875" style="20" bestFit="1" customWidth="1"/>
    <col min="10" max="10" width="15" style="20" bestFit="1" customWidth="1"/>
    <col min="11" max="11" width="14.85546875" style="20" bestFit="1" customWidth="1"/>
    <col min="12" max="12" width="15" style="20" bestFit="1" customWidth="1"/>
    <col min="13" max="13" width="12" style="20" bestFit="1" customWidth="1"/>
    <col min="14" max="14" width="15" style="20" bestFit="1" customWidth="1"/>
    <col min="15" max="15" width="9.85546875" style="20" bestFit="1" customWidth="1"/>
    <col min="16" max="16" width="15" style="20" bestFit="1" customWidth="1"/>
    <col min="17" max="17" width="14.85546875" style="20" bestFit="1" customWidth="1"/>
    <col min="18" max="18" width="15" style="20" bestFit="1" customWidth="1"/>
    <col min="19" max="19" width="13.5703125" style="20" bestFit="1" customWidth="1"/>
    <col min="20" max="20" width="15" style="20" bestFit="1" customWidth="1"/>
    <col min="21" max="21" width="13.5703125" style="20" bestFit="1" customWidth="1"/>
    <col min="22" max="23" width="14.85546875" style="20" bestFit="1" customWidth="1"/>
    <col min="24" max="16384" width="9.140625" style="20"/>
  </cols>
  <sheetData>
    <row r="1" spans="1:23" ht="57.75" customHeight="1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23" ht="26.25" customHeight="1">
      <c r="A2" s="77" t="s">
        <v>11</v>
      </c>
      <c r="B2" s="78" t="s">
        <v>10</v>
      </c>
      <c r="C2" s="70" t="s">
        <v>55</v>
      </c>
      <c r="D2" s="71"/>
      <c r="E2" s="71"/>
      <c r="F2" s="71"/>
      <c r="G2" s="71"/>
      <c r="H2" s="72"/>
      <c r="I2" s="70" t="s">
        <v>56</v>
      </c>
      <c r="J2" s="71"/>
      <c r="K2" s="71"/>
      <c r="L2" s="71"/>
      <c r="M2" s="71"/>
      <c r="N2" s="72"/>
      <c r="O2" s="70" t="s">
        <v>57</v>
      </c>
      <c r="P2" s="71"/>
      <c r="Q2" s="71"/>
      <c r="R2" s="71"/>
      <c r="S2" s="71"/>
      <c r="T2" s="72"/>
      <c r="U2" s="62" t="s">
        <v>57</v>
      </c>
      <c r="V2" s="63"/>
      <c r="W2" s="64"/>
    </row>
    <row r="3" spans="1:23" ht="21" customHeight="1">
      <c r="A3" s="77"/>
      <c r="B3" s="78"/>
      <c r="C3" s="73" t="s">
        <v>7</v>
      </c>
      <c r="D3" s="73"/>
      <c r="E3" s="74" t="s">
        <v>8</v>
      </c>
      <c r="F3" s="74"/>
      <c r="G3" s="67" t="s">
        <v>9</v>
      </c>
      <c r="H3" s="69"/>
      <c r="I3" s="73" t="s">
        <v>7</v>
      </c>
      <c r="J3" s="73"/>
      <c r="K3" s="74" t="s">
        <v>8</v>
      </c>
      <c r="L3" s="74"/>
      <c r="M3" s="67" t="s">
        <v>9</v>
      </c>
      <c r="N3" s="69"/>
      <c r="O3" s="73" t="s">
        <v>7</v>
      </c>
      <c r="P3" s="73"/>
      <c r="Q3" s="74" t="s">
        <v>8</v>
      </c>
      <c r="R3" s="74"/>
      <c r="S3" s="67" t="s">
        <v>9</v>
      </c>
      <c r="T3" s="69"/>
      <c r="U3" s="61" t="s">
        <v>14</v>
      </c>
      <c r="V3" s="65" t="s">
        <v>12</v>
      </c>
      <c r="W3" s="66" t="s">
        <v>13</v>
      </c>
    </row>
    <row r="4" spans="1:23" ht="34.5" customHeight="1">
      <c r="A4" s="77"/>
      <c r="B4" s="78"/>
      <c r="C4" s="44" t="s">
        <v>18</v>
      </c>
      <c r="D4" s="44" t="s">
        <v>6</v>
      </c>
      <c r="E4" s="45" t="s">
        <v>18</v>
      </c>
      <c r="F4" s="45" t="s">
        <v>6</v>
      </c>
      <c r="G4" s="46" t="s">
        <v>18</v>
      </c>
      <c r="H4" s="47" t="s">
        <v>6</v>
      </c>
      <c r="I4" s="44" t="s">
        <v>18</v>
      </c>
      <c r="J4" s="44" t="s">
        <v>6</v>
      </c>
      <c r="K4" s="45" t="s">
        <v>18</v>
      </c>
      <c r="L4" s="45" t="s">
        <v>6</v>
      </c>
      <c r="M4" s="46" t="s">
        <v>18</v>
      </c>
      <c r="N4" s="47" t="s">
        <v>6</v>
      </c>
      <c r="O4" s="44" t="s">
        <v>18</v>
      </c>
      <c r="P4" s="44" t="s">
        <v>6</v>
      </c>
      <c r="Q4" s="45" t="s">
        <v>18</v>
      </c>
      <c r="R4" s="45" t="s">
        <v>6</v>
      </c>
      <c r="S4" s="46" t="s">
        <v>18</v>
      </c>
      <c r="T4" s="47" t="s">
        <v>6</v>
      </c>
      <c r="U4" s="61"/>
      <c r="V4" s="65"/>
      <c r="W4" s="66"/>
    </row>
    <row r="5" spans="1:23" ht="26.45" customHeight="1">
      <c r="A5" s="21">
        <v>1</v>
      </c>
      <c r="B5" s="51" t="s">
        <v>75</v>
      </c>
      <c r="C5" s="22">
        <v>0</v>
      </c>
      <c r="D5" s="22">
        <v>6045526.8014719998</v>
      </c>
      <c r="E5" s="22">
        <v>242283714.26313102</v>
      </c>
      <c r="F5" s="22">
        <v>7257010.8672710005</v>
      </c>
      <c r="G5" s="22">
        <v>45850168.930660002</v>
      </c>
      <c r="H5" s="23">
        <v>9941477.4810329992</v>
      </c>
      <c r="I5" s="22">
        <v>0</v>
      </c>
      <c r="J5" s="22">
        <v>76726.316218000007</v>
      </c>
      <c r="K5" s="22">
        <v>659366440.30362213</v>
      </c>
      <c r="L5" s="22">
        <v>12525978.829764999</v>
      </c>
      <c r="M5" s="22">
        <v>22185728.743937008</v>
      </c>
      <c r="N5" s="22">
        <v>781069.04857500026</v>
      </c>
      <c r="O5" s="22">
        <v>0</v>
      </c>
      <c r="P5" s="22">
        <v>6122253.1176899998</v>
      </c>
      <c r="Q5" s="22">
        <v>901650154.56675303</v>
      </c>
      <c r="R5" s="22">
        <v>19782989.697035998</v>
      </c>
      <c r="S5" s="22">
        <v>68035897.674596995</v>
      </c>
      <c r="T5" s="22">
        <v>10722546.529608002</v>
      </c>
      <c r="U5" s="48">
        <v>311377898.34356695</v>
      </c>
      <c r="V5" s="48">
        <v>694935943.24211693</v>
      </c>
      <c r="W5" s="24">
        <v>1006313841.5856838</v>
      </c>
    </row>
    <row r="6" spans="1:23" ht="26.45" customHeight="1">
      <c r="A6" s="21">
        <v>2</v>
      </c>
      <c r="B6" s="51" t="s">
        <v>76</v>
      </c>
      <c r="C6" s="22">
        <v>73.890119999999996</v>
      </c>
      <c r="D6" s="22">
        <v>6751810.688534</v>
      </c>
      <c r="E6" s="22">
        <v>376953108.24527204</v>
      </c>
      <c r="F6" s="22">
        <v>9955850.9906399995</v>
      </c>
      <c r="G6" s="22">
        <v>61346631.835192002</v>
      </c>
      <c r="H6" s="23">
        <v>10401768.87934</v>
      </c>
      <c r="I6" s="22">
        <v>0</v>
      </c>
      <c r="J6" s="22">
        <v>173434.71865700002</v>
      </c>
      <c r="K6" s="22">
        <v>819243373.45084989</v>
      </c>
      <c r="L6" s="22">
        <v>17200112.705772001</v>
      </c>
      <c r="M6" s="22">
        <v>24399331.192927998</v>
      </c>
      <c r="N6" s="22">
        <v>2063858.0595410001</v>
      </c>
      <c r="O6" s="22">
        <v>73.890119999999996</v>
      </c>
      <c r="P6" s="22">
        <v>6925245.4071910009</v>
      </c>
      <c r="Q6" s="22">
        <v>1196196481.6961222</v>
      </c>
      <c r="R6" s="22">
        <v>27155963.696411997</v>
      </c>
      <c r="S6" s="22">
        <v>85745963.028119996</v>
      </c>
      <c r="T6" s="22">
        <v>12465626.938881001</v>
      </c>
      <c r="U6" s="48">
        <v>465409244.52909803</v>
      </c>
      <c r="V6" s="48">
        <v>863080110.12774813</v>
      </c>
      <c r="W6" s="24">
        <v>1328489354.656846</v>
      </c>
    </row>
    <row r="7" spans="1:23" ht="26.45" customHeight="1">
      <c r="A7" s="21">
        <v>3</v>
      </c>
      <c r="B7" s="51" t="s">
        <v>77</v>
      </c>
      <c r="C7" s="22">
        <v>0.21701999999999999</v>
      </c>
      <c r="D7" s="22">
        <v>7658941.6189549994</v>
      </c>
      <c r="E7" s="22">
        <v>376267665.60821497</v>
      </c>
      <c r="F7" s="22">
        <v>12107264.893068001</v>
      </c>
      <c r="G7" s="22">
        <v>56311011.183331989</v>
      </c>
      <c r="H7" s="23">
        <v>10681484.837052001</v>
      </c>
      <c r="I7" s="22">
        <v>0</v>
      </c>
      <c r="J7" s="22">
        <v>158460.28893000001</v>
      </c>
      <c r="K7" s="22">
        <v>875336356.92986691</v>
      </c>
      <c r="L7" s="22">
        <v>18050429.976858001</v>
      </c>
      <c r="M7" s="22">
        <v>26815027.255965989</v>
      </c>
      <c r="N7" s="22">
        <v>2621598.7680190001</v>
      </c>
      <c r="O7" s="22">
        <v>0.21701999999999999</v>
      </c>
      <c r="P7" s="22">
        <v>7817401.9078850001</v>
      </c>
      <c r="Q7" s="22">
        <v>1251604022.5380816</v>
      </c>
      <c r="R7" s="22">
        <v>30157694.869926002</v>
      </c>
      <c r="S7" s="22">
        <v>83126038.439298004</v>
      </c>
      <c r="T7" s="22">
        <v>13303083.605070999</v>
      </c>
      <c r="U7" s="48">
        <v>463026368.35764205</v>
      </c>
      <c r="V7" s="48">
        <v>922981873.21964002</v>
      </c>
      <c r="W7" s="24">
        <v>1386008241.577282</v>
      </c>
    </row>
    <row r="8" spans="1:23" ht="18.75">
      <c r="A8" s="21">
        <v>4</v>
      </c>
      <c r="B8" s="51" t="s">
        <v>78</v>
      </c>
      <c r="C8" s="22">
        <v>4.7575390000000004</v>
      </c>
      <c r="D8" s="22">
        <v>7230084.4797090003</v>
      </c>
      <c r="E8" s="22">
        <v>379028183.39147401</v>
      </c>
      <c r="F8" s="22">
        <v>11010567.365109</v>
      </c>
      <c r="G8" s="22">
        <v>54094107.842672005</v>
      </c>
      <c r="H8" s="23">
        <v>20540696.255911998</v>
      </c>
      <c r="I8" s="22">
        <v>0</v>
      </c>
      <c r="J8" s="22">
        <v>155815.53363900003</v>
      </c>
      <c r="K8" s="22">
        <v>867916214.58208394</v>
      </c>
      <c r="L8" s="22">
        <v>17647534.132477004</v>
      </c>
      <c r="M8" s="22">
        <v>26927115.520594999</v>
      </c>
      <c r="N8" s="22">
        <v>4125378.0273819999</v>
      </c>
      <c r="O8" s="22">
        <v>4.7575390000000004</v>
      </c>
      <c r="P8" s="22">
        <v>7385900.0133480011</v>
      </c>
      <c r="Q8" s="22">
        <v>1246944397.9735577</v>
      </c>
      <c r="R8" s="22">
        <v>28658101.497585997</v>
      </c>
      <c r="S8" s="22">
        <v>81021223.363267019</v>
      </c>
      <c r="T8" s="22">
        <v>24666074.283294</v>
      </c>
      <c r="U8" s="48">
        <v>471903644.09241498</v>
      </c>
      <c r="V8" s="48">
        <v>916772057.79617703</v>
      </c>
      <c r="W8" s="24">
        <v>1388675701.8885918</v>
      </c>
    </row>
    <row r="9" spans="1:23" ht="18.75">
      <c r="A9" s="21">
        <v>5</v>
      </c>
      <c r="B9" s="51" t="s">
        <v>79</v>
      </c>
      <c r="C9" s="22">
        <v>28.093125000000001</v>
      </c>
      <c r="D9" s="22">
        <v>8319675.3325889995</v>
      </c>
      <c r="E9" s="22">
        <v>428163253.28994507</v>
      </c>
      <c r="F9" s="22">
        <v>12548327.748658</v>
      </c>
      <c r="G9" s="22">
        <v>60977074.184593998</v>
      </c>
      <c r="H9" s="23">
        <v>12862238.690617999</v>
      </c>
      <c r="I9" s="22">
        <v>204.728398</v>
      </c>
      <c r="J9" s="22">
        <v>165583.09511699999</v>
      </c>
      <c r="K9" s="22">
        <v>945426988.76873314</v>
      </c>
      <c r="L9" s="22">
        <v>19803219.881201003</v>
      </c>
      <c r="M9" s="22">
        <v>28148838.002896998</v>
      </c>
      <c r="N9" s="22">
        <v>197686.31060800003</v>
      </c>
      <c r="O9" s="22">
        <v>232.82152300000001</v>
      </c>
      <c r="P9" s="22">
        <v>8485258.4277060032</v>
      </c>
      <c r="Q9" s="22">
        <v>1373590242.0586782</v>
      </c>
      <c r="R9" s="22">
        <v>32351547.629859</v>
      </c>
      <c r="S9" s="22">
        <v>89125912.187491</v>
      </c>
      <c r="T9" s="22">
        <v>13059925.001226002</v>
      </c>
      <c r="U9" s="48">
        <v>522870597.33952898</v>
      </c>
      <c r="V9" s="48">
        <v>993742520.78695428</v>
      </c>
      <c r="W9" s="24">
        <v>1516613118.1264834</v>
      </c>
    </row>
    <row r="10" spans="1:23" ht="26.45" customHeight="1">
      <c r="A10" s="21">
        <v>6</v>
      </c>
      <c r="B10" s="51" t="s">
        <v>80</v>
      </c>
      <c r="C10" s="22">
        <v>42.261659999999999</v>
      </c>
      <c r="D10" s="22">
        <v>8078993.6508409996</v>
      </c>
      <c r="E10" s="22">
        <v>429455096.497141</v>
      </c>
      <c r="F10" s="22">
        <v>11967298.873439001</v>
      </c>
      <c r="G10" s="22">
        <v>66205842.888011009</v>
      </c>
      <c r="H10" s="23">
        <v>16330753.020517001</v>
      </c>
      <c r="I10" s="22">
        <v>253.21459600000006</v>
      </c>
      <c r="J10" s="22">
        <v>155292.02991000004</v>
      </c>
      <c r="K10" s="22">
        <v>953306470.17364717</v>
      </c>
      <c r="L10" s="22">
        <v>17956381.832657002</v>
      </c>
      <c r="M10" s="22">
        <v>34793704.043803997</v>
      </c>
      <c r="N10" s="22">
        <v>177554.76636199999</v>
      </c>
      <c r="O10" s="22">
        <v>295.47625600000003</v>
      </c>
      <c r="P10" s="22">
        <v>8234285.6807509996</v>
      </c>
      <c r="Q10" s="22">
        <v>1382761566.6707878</v>
      </c>
      <c r="R10" s="22">
        <v>29923680.706096001</v>
      </c>
      <c r="S10" s="22">
        <v>100999546.93181497</v>
      </c>
      <c r="T10" s="22">
        <v>16508307.786878997</v>
      </c>
      <c r="U10" s="48">
        <v>532038027.19160903</v>
      </c>
      <c r="V10" s="48">
        <v>1006389656.0609759</v>
      </c>
      <c r="W10" s="24">
        <v>1538427683.2525849</v>
      </c>
    </row>
    <row r="11" spans="1:23" ht="26.45" customHeight="1">
      <c r="A11" s="21">
        <v>7</v>
      </c>
      <c r="B11" s="51" t="s">
        <v>81</v>
      </c>
      <c r="C11" s="22">
        <v>50.261651000000001</v>
      </c>
      <c r="D11" s="22">
        <v>8083766.9494050005</v>
      </c>
      <c r="E11" s="22">
        <v>384378970.20420098</v>
      </c>
      <c r="F11" s="22">
        <v>12955871.307155</v>
      </c>
      <c r="G11" s="22">
        <v>56346889.062682994</v>
      </c>
      <c r="H11" s="23">
        <v>27744255.356717005</v>
      </c>
      <c r="I11" s="22">
        <v>258.00264700000002</v>
      </c>
      <c r="J11" s="22">
        <v>138580.96416099995</v>
      </c>
      <c r="K11" s="22">
        <v>896609890.16858912</v>
      </c>
      <c r="L11" s="22">
        <v>18882387.428141996</v>
      </c>
      <c r="M11" s="22">
        <v>27118848.137685005</v>
      </c>
      <c r="N11" s="22">
        <v>192772.517612</v>
      </c>
      <c r="O11" s="22">
        <v>308.26429800000005</v>
      </c>
      <c r="P11" s="22">
        <v>8222347.9135659998</v>
      </c>
      <c r="Q11" s="22">
        <v>1280988860.3727903</v>
      </c>
      <c r="R11" s="22">
        <v>31838258.735296998</v>
      </c>
      <c r="S11" s="22">
        <v>83465737.200368002</v>
      </c>
      <c r="T11" s="22">
        <v>27937027.874329001</v>
      </c>
      <c r="U11" s="48">
        <v>489509803.14181203</v>
      </c>
      <c r="V11" s="48">
        <v>942942737.21883595</v>
      </c>
      <c r="W11" s="24">
        <v>1432452540.3606477</v>
      </c>
    </row>
    <row r="12" spans="1:23" ht="26.45" customHeight="1">
      <c r="A12" s="21">
        <v>8</v>
      </c>
      <c r="B12" s="51" t="s">
        <v>82</v>
      </c>
      <c r="C12" s="22">
        <v>45.259009999999996</v>
      </c>
      <c r="D12" s="22">
        <v>7935816.6179979984</v>
      </c>
      <c r="E12" s="22">
        <v>382303014.04080701</v>
      </c>
      <c r="F12" s="22">
        <v>11401530.613621</v>
      </c>
      <c r="G12" s="22">
        <v>54412237.088954993</v>
      </c>
      <c r="H12" s="23">
        <v>21907830.326557998</v>
      </c>
      <c r="I12" s="22">
        <v>244.75103199999998</v>
      </c>
      <c r="J12" s="22">
        <v>156320.792675</v>
      </c>
      <c r="K12" s="22">
        <v>868209276.68755996</v>
      </c>
      <c r="L12" s="22">
        <v>18616293.129036997</v>
      </c>
      <c r="M12" s="22">
        <v>25831182.614391003</v>
      </c>
      <c r="N12" s="22">
        <v>387634.69760200009</v>
      </c>
      <c r="O12" s="22">
        <v>290.010042</v>
      </c>
      <c r="P12" s="22">
        <v>8092137.4106729999</v>
      </c>
      <c r="Q12" s="22">
        <v>1250512290.7283671</v>
      </c>
      <c r="R12" s="22">
        <v>30017823.742657997</v>
      </c>
      <c r="S12" s="22">
        <v>80243419.703346014</v>
      </c>
      <c r="T12" s="22">
        <v>22295465.024160001</v>
      </c>
      <c r="U12" s="48">
        <v>477960473.94694901</v>
      </c>
      <c r="V12" s="48">
        <v>913200952.672297</v>
      </c>
      <c r="W12" s="24">
        <v>1391161426.6192462</v>
      </c>
    </row>
    <row r="13" spans="1:23" ht="26.45" customHeight="1">
      <c r="A13" s="21">
        <v>9</v>
      </c>
      <c r="B13" s="51" t="s">
        <v>83</v>
      </c>
      <c r="C13" s="22">
        <v>39.567202000000002</v>
      </c>
      <c r="D13" s="22">
        <v>8234544.367668001</v>
      </c>
      <c r="E13" s="22">
        <v>416954807.640607</v>
      </c>
      <c r="F13" s="22">
        <v>11362458.223235</v>
      </c>
      <c r="G13" s="22">
        <v>62957674.112418011</v>
      </c>
      <c r="H13" s="23">
        <v>23852931.478772003</v>
      </c>
      <c r="I13" s="22">
        <v>270.80258300000003</v>
      </c>
      <c r="J13" s="22">
        <v>117586.78035100001</v>
      </c>
      <c r="K13" s="22">
        <v>935029670.98365998</v>
      </c>
      <c r="L13" s="22">
        <v>19190448.375641</v>
      </c>
      <c r="M13" s="22">
        <v>27143235.260597002</v>
      </c>
      <c r="N13" s="22">
        <v>261058.71034200001</v>
      </c>
      <c r="O13" s="22">
        <v>310.36978500000004</v>
      </c>
      <c r="P13" s="22">
        <v>8352131.1480190018</v>
      </c>
      <c r="Q13" s="22">
        <v>1351984478.6242669</v>
      </c>
      <c r="R13" s="22">
        <v>30552906.598875999</v>
      </c>
      <c r="S13" s="22">
        <v>90100909.373015001</v>
      </c>
      <c r="T13" s="22">
        <v>24113990.189114004</v>
      </c>
      <c r="U13" s="48">
        <v>523362455.38990188</v>
      </c>
      <c r="V13" s="48">
        <v>981742270.91317403</v>
      </c>
      <c r="W13" s="24">
        <v>1505104726.3030763</v>
      </c>
    </row>
    <row r="14" spans="1:23" ht="26.45" customHeight="1">
      <c r="A14" s="21">
        <v>10</v>
      </c>
      <c r="B14" s="51" t="s">
        <v>84</v>
      </c>
      <c r="C14" s="22">
        <v>33.168897999999999</v>
      </c>
      <c r="D14" s="22">
        <v>7948621.2948249998</v>
      </c>
      <c r="E14" s="22">
        <v>422755138.41067106</v>
      </c>
      <c r="F14" s="22">
        <v>12358245.538889</v>
      </c>
      <c r="G14" s="22">
        <v>69234790.141194016</v>
      </c>
      <c r="H14" s="23">
        <v>27077175.683816001</v>
      </c>
      <c r="I14" s="22">
        <v>252.95255400000002</v>
      </c>
      <c r="J14" s="22">
        <v>90523.855044000011</v>
      </c>
      <c r="K14" s="22">
        <v>947946740.860852</v>
      </c>
      <c r="L14" s="22">
        <v>20904426.566335004</v>
      </c>
      <c r="M14" s="22">
        <v>28366088.378910001</v>
      </c>
      <c r="N14" s="22">
        <v>309446.49266699998</v>
      </c>
      <c r="O14" s="22">
        <v>286.12145199999998</v>
      </c>
      <c r="P14" s="22">
        <v>8039145.1498690005</v>
      </c>
      <c r="Q14" s="22">
        <v>1370701879.271523</v>
      </c>
      <c r="R14" s="22">
        <v>33262672.105223998</v>
      </c>
      <c r="S14" s="22">
        <v>97600878.520104006</v>
      </c>
      <c r="T14" s="22">
        <v>27386622.176483002</v>
      </c>
      <c r="U14" s="48">
        <v>539374004.23829305</v>
      </c>
      <c r="V14" s="48">
        <v>997617479.10636187</v>
      </c>
      <c r="W14" s="24">
        <v>1536991483.3446553</v>
      </c>
    </row>
    <row r="15" spans="1:23" ht="26.45" customHeight="1">
      <c r="A15" s="21">
        <v>11</v>
      </c>
      <c r="B15" s="51" t="s">
        <v>85</v>
      </c>
      <c r="C15" s="22">
        <v>58.836777999999995</v>
      </c>
      <c r="D15" s="22">
        <v>8926366.4988930002</v>
      </c>
      <c r="E15" s="22">
        <v>437066512.85591906</v>
      </c>
      <c r="F15" s="22">
        <v>17039219.543977998</v>
      </c>
      <c r="G15" s="22">
        <v>94732454.495392993</v>
      </c>
      <c r="H15" s="23">
        <v>27854153.604578</v>
      </c>
      <c r="I15" s="22">
        <v>449.01853799999986</v>
      </c>
      <c r="J15" s="22">
        <v>75017.661883999972</v>
      </c>
      <c r="K15" s="22">
        <v>968135307.38334405</v>
      </c>
      <c r="L15" s="22">
        <v>28149036.858650003</v>
      </c>
      <c r="M15" s="22">
        <v>27839921.913342994</v>
      </c>
      <c r="N15" s="22">
        <v>807699.17478300014</v>
      </c>
      <c r="O15" s="22">
        <v>507.85531599999985</v>
      </c>
      <c r="P15" s="22">
        <v>9001384.1607770007</v>
      </c>
      <c r="Q15" s="22">
        <v>1405201820.2392633</v>
      </c>
      <c r="R15" s="22">
        <v>45188256.402628005</v>
      </c>
      <c r="S15" s="22">
        <v>122572376.40873599</v>
      </c>
      <c r="T15" s="22">
        <v>28661852.779360998</v>
      </c>
      <c r="U15" s="48">
        <v>585618765.83553898</v>
      </c>
      <c r="V15" s="48">
        <v>1025007432.010542</v>
      </c>
      <c r="W15" s="24">
        <v>1610626197.846081</v>
      </c>
    </row>
    <row r="16" spans="1:23" ht="26.45" customHeight="1">
      <c r="A16" s="21">
        <v>12</v>
      </c>
      <c r="B16" s="51" t="s">
        <v>86</v>
      </c>
      <c r="C16" s="22">
        <v>44.725501000000001</v>
      </c>
      <c r="D16" s="22">
        <v>8561648.8316339999</v>
      </c>
      <c r="E16" s="22">
        <v>537354192.63567495</v>
      </c>
      <c r="F16" s="22">
        <v>23247653.764257997</v>
      </c>
      <c r="G16" s="22">
        <v>108472849.365732</v>
      </c>
      <c r="H16" s="23">
        <v>41806758.206791997</v>
      </c>
      <c r="I16" s="22">
        <v>431.15590999999995</v>
      </c>
      <c r="J16" s="22">
        <v>75914.903845000008</v>
      </c>
      <c r="K16" s="22">
        <v>1137976757.502012</v>
      </c>
      <c r="L16" s="22">
        <v>28358267.214993</v>
      </c>
      <c r="M16" s="22">
        <v>25923145.940825999</v>
      </c>
      <c r="N16" s="22">
        <v>722368.62888300011</v>
      </c>
      <c r="O16" s="22">
        <v>475.88141099999996</v>
      </c>
      <c r="P16" s="22">
        <v>8637563.7354789991</v>
      </c>
      <c r="Q16" s="22">
        <v>1675330950.137687</v>
      </c>
      <c r="R16" s="22">
        <v>51605920.979251005</v>
      </c>
      <c r="S16" s="22">
        <v>134395995.30655801</v>
      </c>
      <c r="T16" s="23">
        <v>42529126.835675001</v>
      </c>
      <c r="U16" s="48">
        <v>719443147.52959192</v>
      </c>
      <c r="V16" s="48">
        <v>1193056885.3464692</v>
      </c>
      <c r="W16" s="24">
        <v>1912500032.8760612</v>
      </c>
    </row>
    <row r="17" spans="1:23" ht="27" customHeight="1" thickBot="1">
      <c r="A17" s="75" t="s">
        <v>19</v>
      </c>
      <c r="B17" s="76"/>
      <c r="C17" s="25">
        <f>SUM(C5:C16)</f>
        <v>421.03850399999999</v>
      </c>
      <c r="D17" s="25">
        <f t="shared" ref="D17:W17" si="0">SUM(D5:D16)</f>
        <v>93775797.132522985</v>
      </c>
      <c r="E17" s="25">
        <f t="shared" si="0"/>
        <v>4812963657.0830574</v>
      </c>
      <c r="F17" s="25">
        <f t="shared" si="0"/>
        <v>153211299.729321</v>
      </c>
      <c r="G17" s="25">
        <f t="shared" si="0"/>
        <v>790941731.13083589</v>
      </c>
      <c r="H17" s="26">
        <f t="shared" si="0"/>
        <v>251001523.82170501</v>
      </c>
      <c r="I17" s="25">
        <f t="shared" si="0"/>
        <v>2364.6262579999998</v>
      </c>
      <c r="J17" s="25">
        <f t="shared" si="0"/>
        <v>1539256.9404310002</v>
      </c>
      <c r="K17" s="25">
        <f t="shared" si="0"/>
        <v>10874503487.794821</v>
      </c>
      <c r="L17" s="25">
        <f t="shared" si="0"/>
        <v>237284516.931528</v>
      </c>
      <c r="M17" s="25">
        <f t="shared" si="0"/>
        <v>325492167.00587898</v>
      </c>
      <c r="N17" s="26">
        <f t="shared" si="0"/>
        <v>12648125.202376001</v>
      </c>
      <c r="O17" s="25">
        <f t="shared" si="0"/>
        <v>2785.6647619999999</v>
      </c>
      <c r="P17" s="25">
        <f t="shared" si="0"/>
        <v>95315054.072953999</v>
      </c>
      <c r="Q17" s="25">
        <f t="shared" si="0"/>
        <v>15687467144.877878</v>
      </c>
      <c r="R17" s="25">
        <f t="shared" si="0"/>
        <v>390495816.66084903</v>
      </c>
      <c r="S17" s="25">
        <f t="shared" si="0"/>
        <v>1116433898.1367152</v>
      </c>
      <c r="T17" s="26">
        <f t="shared" si="0"/>
        <v>263649649.02408102</v>
      </c>
      <c r="U17" s="25">
        <f t="shared" si="0"/>
        <v>6101894429.9359455</v>
      </c>
      <c r="V17" s="25">
        <f t="shared" si="0"/>
        <v>11451469918.501291</v>
      </c>
      <c r="W17" s="27">
        <f t="shared" si="0"/>
        <v>17553364348.437237</v>
      </c>
    </row>
    <row r="18" spans="1:23">
      <c r="C18" s="49"/>
      <c r="D18" s="49"/>
      <c r="E18" s="49"/>
      <c r="F18" s="49"/>
      <c r="G18" s="49"/>
      <c r="H18" s="49"/>
    </row>
    <row r="19" spans="1:23">
      <c r="C19" s="30"/>
      <c r="D19" s="30"/>
      <c r="E19" s="30"/>
      <c r="F19" s="30"/>
      <c r="G19" s="30"/>
      <c r="H19" s="30"/>
    </row>
  </sheetData>
  <mergeCells count="20">
    <mergeCell ref="A1:W1"/>
    <mergeCell ref="A2:A4"/>
    <mergeCell ref="B2:B4"/>
    <mergeCell ref="C2:H2"/>
    <mergeCell ref="I2:N2"/>
    <mergeCell ref="O2:T2"/>
    <mergeCell ref="C3:D3"/>
    <mergeCell ref="Q3:R3"/>
    <mergeCell ref="S3:T3"/>
    <mergeCell ref="A17:B17"/>
    <mergeCell ref="U2:W2"/>
    <mergeCell ref="U3:U4"/>
    <mergeCell ref="V3:V4"/>
    <mergeCell ref="W3:W4"/>
    <mergeCell ref="E3:F3"/>
    <mergeCell ref="G3:H3"/>
    <mergeCell ref="I3:J3"/>
    <mergeCell ref="K3:L3"/>
    <mergeCell ref="M3:N3"/>
    <mergeCell ref="O3:P3"/>
  </mergeCells>
  <conditionalFormatting sqref="D19:H19">
    <cfRule type="cellIs" dxfId="118" priority="4" operator="equal">
      <formula>FALSE</formula>
    </cfRule>
  </conditionalFormatting>
  <conditionalFormatting sqref="C19">
    <cfRule type="cellIs" dxfId="117" priority="5" operator="equal">
      <formula>FALSE</formula>
    </cfRule>
  </conditionalFormatting>
  <conditionalFormatting sqref="U5:U16">
    <cfRule type="dataBar" priority="3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{DDBD43A8-381C-439E-BB2D-3E923E3D472E}</x14:id>
        </ext>
      </extLst>
    </cfRule>
  </conditionalFormatting>
  <conditionalFormatting sqref="V5:V16">
    <cfRule type="dataBar" priority="2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{755634CE-FFD0-446C-AAB3-DE369B84F063}</x14:id>
        </ext>
      </extLst>
    </cfRule>
  </conditionalFormatting>
  <conditionalFormatting sqref="W5:W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{3C2AF54D-3807-4205-AF9E-ABE84F082058}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D43A8-381C-439E-BB2D-3E923E3D472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U5:U16</xm:sqref>
        </x14:conditionalFormatting>
        <x14:conditionalFormatting xmlns:xm="http://schemas.microsoft.com/office/excel/2006/main">
          <x14:cfRule type="dataBar" id="{755634CE-FFD0-446C-AAB3-DE369B84F063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V5:V16</xm:sqref>
        </x14:conditionalFormatting>
        <x14:conditionalFormatting xmlns:xm="http://schemas.microsoft.com/office/excel/2006/main">
          <x14:cfRule type="dataBar" id="{3C2AF54D-3807-4205-AF9E-ABE84F082058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W5:W16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G16"/>
  <sheetViews>
    <sheetView showGridLines="0" zoomScale="80" zoomScaleNormal="80" workbookViewId="0">
      <selection activeCell="E18" sqref="E18"/>
    </sheetView>
  </sheetViews>
  <sheetFormatPr defaultColWidth="9.140625" defaultRowHeight="15"/>
  <cols>
    <col min="1" max="1" width="5" style="20" customWidth="1"/>
    <col min="2" max="2" width="42.7109375" style="20" customWidth="1"/>
    <col min="3" max="3" width="25.85546875" style="20" customWidth="1"/>
    <col min="4" max="4" width="26.42578125" style="20" customWidth="1"/>
    <col min="5" max="5" width="31.85546875" style="20" customWidth="1"/>
    <col min="6" max="6" width="9.140625" style="20"/>
    <col min="7" max="7" width="12.28515625" style="20" bestFit="1" customWidth="1"/>
    <col min="8" max="16384" width="9.140625" style="20"/>
  </cols>
  <sheetData>
    <row r="1" spans="1:7" ht="69.75" customHeight="1">
      <c r="A1" s="41" t="s">
        <v>20</v>
      </c>
      <c r="B1" s="42"/>
      <c r="C1" s="79" t="s">
        <v>69</v>
      </c>
      <c r="D1" s="79"/>
      <c r="E1" s="80"/>
    </row>
    <row r="2" spans="1:7" ht="26.25" customHeight="1">
      <c r="A2" s="83" t="s">
        <v>11</v>
      </c>
      <c r="B2" s="81" t="s">
        <v>10</v>
      </c>
      <c r="C2" s="63" t="s">
        <v>21</v>
      </c>
      <c r="D2" s="63"/>
      <c r="E2" s="64"/>
    </row>
    <row r="3" spans="1:7" ht="21" customHeight="1">
      <c r="A3" s="83"/>
      <c r="B3" s="81"/>
      <c r="C3" s="81" t="s">
        <v>14</v>
      </c>
      <c r="D3" s="81" t="s">
        <v>12</v>
      </c>
      <c r="E3" s="82" t="s">
        <v>13</v>
      </c>
    </row>
    <row r="4" spans="1:7" ht="16.5" customHeight="1">
      <c r="A4" s="83"/>
      <c r="B4" s="81"/>
      <c r="C4" s="81"/>
      <c r="D4" s="81"/>
      <c r="E4" s="82"/>
    </row>
    <row r="5" spans="1:7" ht="26.45" customHeight="1">
      <c r="A5" s="33">
        <v>1</v>
      </c>
      <c r="B5" s="51" t="s">
        <v>75</v>
      </c>
      <c r="C5" s="35">
        <v>1090454</v>
      </c>
      <c r="D5" s="35">
        <v>4100050</v>
      </c>
      <c r="E5" s="36">
        <v>5190504</v>
      </c>
      <c r="G5" s="43"/>
    </row>
    <row r="6" spans="1:7" ht="26.45" customHeight="1">
      <c r="A6" s="33">
        <v>2</v>
      </c>
      <c r="B6" s="51" t="s">
        <v>76</v>
      </c>
      <c r="C6" s="35">
        <v>1127508</v>
      </c>
      <c r="D6" s="35">
        <v>4194091</v>
      </c>
      <c r="E6" s="36">
        <v>5321599</v>
      </c>
      <c r="G6" s="43"/>
    </row>
    <row r="7" spans="1:7" ht="26.45" customHeight="1">
      <c r="A7" s="33">
        <v>3</v>
      </c>
      <c r="B7" s="51" t="s">
        <v>77</v>
      </c>
      <c r="C7" s="35">
        <v>1136350</v>
      </c>
      <c r="D7" s="35">
        <v>4231897</v>
      </c>
      <c r="E7" s="36">
        <v>5368247</v>
      </c>
      <c r="G7" s="43"/>
    </row>
    <row r="8" spans="1:7" ht="18.75">
      <c r="A8" s="33">
        <v>4</v>
      </c>
      <c r="B8" s="51" t="s">
        <v>78</v>
      </c>
      <c r="C8" s="35">
        <v>1130551</v>
      </c>
      <c r="D8" s="35">
        <v>4222470</v>
      </c>
      <c r="E8" s="36">
        <v>5353021</v>
      </c>
      <c r="G8" s="43"/>
    </row>
    <row r="9" spans="1:7" ht="18.75">
      <c r="A9" s="33">
        <v>5</v>
      </c>
      <c r="B9" s="51" t="s">
        <v>79</v>
      </c>
      <c r="C9" s="35">
        <v>1163279</v>
      </c>
      <c r="D9" s="35">
        <v>4349145</v>
      </c>
      <c r="E9" s="36">
        <v>5512424</v>
      </c>
      <c r="G9" s="43"/>
    </row>
    <row r="10" spans="1:7" ht="18.75">
      <c r="A10" s="33">
        <v>6</v>
      </c>
      <c r="B10" s="51" t="s">
        <v>80</v>
      </c>
      <c r="C10" s="35">
        <v>1163878</v>
      </c>
      <c r="D10" s="35">
        <v>4342089</v>
      </c>
      <c r="E10" s="36">
        <v>5505967</v>
      </c>
      <c r="G10" s="43"/>
    </row>
    <row r="11" spans="1:7" ht="18.75">
      <c r="A11" s="33">
        <v>7</v>
      </c>
      <c r="B11" s="51" t="s">
        <v>81</v>
      </c>
      <c r="C11" s="35">
        <v>1171310</v>
      </c>
      <c r="D11" s="35">
        <v>4391676</v>
      </c>
      <c r="E11" s="36">
        <v>5562986</v>
      </c>
      <c r="G11" s="43"/>
    </row>
    <row r="12" spans="1:7" ht="18.75">
      <c r="A12" s="33">
        <v>8</v>
      </c>
      <c r="B12" s="51" t="s">
        <v>82</v>
      </c>
      <c r="C12" s="35">
        <v>1172939</v>
      </c>
      <c r="D12" s="35">
        <v>4445355</v>
      </c>
      <c r="E12" s="36">
        <v>5618294</v>
      </c>
    </row>
    <row r="13" spans="1:7" ht="18.75">
      <c r="A13" s="33">
        <v>9</v>
      </c>
      <c r="B13" s="51" t="s">
        <v>83</v>
      </c>
      <c r="C13" s="35">
        <v>1178374</v>
      </c>
      <c r="D13" s="35">
        <v>4526593</v>
      </c>
      <c r="E13" s="36">
        <v>5704967</v>
      </c>
    </row>
    <row r="14" spans="1:7" ht="18.75">
      <c r="A14" s="33">
        <v>10</v>
      </c>
      <c r="B14" s="51" t="s">
        <v>84</v>
      </c>
      <c r="C14" s="35">
        <v>1193385</v>
      </c>
      <c r="D14" s="35">
        <v>4579441</v>
      </c>
      <c r="E14" s="36">
        <v>5772826</v>
      </c>
    </row>
    <row r="15" spans="1:7" ht="18.75">
      <c r="A15" s="33">
        <v>11</v>
      </c>
      <c r="B15" s="51" t="s">
        <v>85</v>
      </c>
      <c r="C15" s="35">
        <v>1208186</v>
      </c>
      <c r="D15" s="35">
        <v>4666228</v>
      </c>
      <c r="E15" s="36">
        <v>5874414</v>
      </c>
    </row>
    <row r="16" spans="1:7" ht="19.5" thickBot="1">
      <c r="A16" s="37">
        <v>12</v>
      </c>
      <c r="B16" s="51" t="s">
        <v>86</v>
      </c>
      <c r="C16" s="39">
        <v>1220769</v>
      </c>
      <c r="D16" s="39">
        <v>4763267</v>
      </c>
      <c r="E16" s="40">
        <v>5984036</v>
      </c>
    </row>
  </sheetData>
  <mergeCells count="7">
    <mergeCell ref="C1:E1"/>
    <mergeCell ref="C3:C4"/>
    <mergeCell ref="D3:D4"/>
    <mergeCell ref="E3:E4"/>
    <mergeCell ref="A2:A4"/>
    <mergeCell ref="B2:B4"/>
    <mergeCell ref="C2:E2"/>
  </mergeCells>
  <conditionalFormatting sqref="C5:E11">
    <cfRule type="dataBar" priority="67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{50ACEAD6-EBED-4DC3-B193-6F15C33D4487}</x14:id>
        </ext>
      </extLst>
    </cfRule>
  </conditionalFormatting>
  <conditionalFormatting sqref="C14:E16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{10F9E555-5417-4BFC-B301-68CA9711098D}</x14:id>
        </ext>
      </extLst>
    </cfRule>
  </conditionalFormatting>
  <conditionalFormatting sqref="C12:E13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{6FB51CE1-BC13-4C9B-9FD6-0B784629DE9E}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CEAD6-EBED-4DC3-B193-6F15C33D448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C5:E11</xm:sqref>
        </x14:conditionalFormatting>
        <x14:conditionalFormatting xmlns:xm="http://schemas.microsoft.com/office/excel/2006/main">
          <x14:cfRule type="dataBar" id="{10F9E555-5417-4BFC-B301-68CA971109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C14:E16</xm:sqref>
        </x14:conditionalFormatting>
        <x14:conditionalFormatting xmlns:xm="http://schemas.microsoft.com/office/excel/2006/main">
          <x14:cfRule type="dataBar" id="{6FB51CE1-BC13-4C9B-9FD6-0B784629DE9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C12:E13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</sheetPr>
  <dimension ref="A1:E16"/>
  <sheetViews>
    <sheetView showGridLines="0" zoomScale="80" zoomScaleNormal="80" workbookViewId="0">
      <selection activeCell="H12" sqref="H12"/>
    </sheetView>
  </sheetViews>
  <sheetFormatPr defaultColWidth="9.140625" defaultRowHeight="15"/>
  <cols>
    <col min="1" max="1" width="3.42578125" style="20" bestFit="1" customWidth="1"/>
    <col min="2" max="2" width="47.7109375" style="20" customWidth="1"/>
    <col min="3" max="3" width="20.140625" style="20" hidden="1" customWidth="1"/>
    <col min="4" max="4" width="42" style="20" customWidth="1"/>
    <col min="5" max="5" width="39.42578125" style="20" customWidth="1"/>
    <col min="6" max="16384" width="9.140625" style="20"/>
  </cols>
  <sheetData>
    <row r="1" spans="1:5" ht="77.25" customHeight="1">
      <c r="A1" s="41" t="s">
        <v>22</v>
      </c>
      <c r="B1" s="42"/>
      <c r="C1" s="42"/>
      <c r="D1" s="79" t="s">
        <v>70</v>
      </c>
      <c r="E1" s="80"/>
    </row>
    <row r="2" spans="1:5" ht="26.25" hidden="1" customHeight="1">
      <c r="A2" s="83" t="s">
        <v>11</v>
      </c>
      <c r="B2" s="81" t="s">
        <v>10</v>
      </c>
      <c r="C2" s="32"/>
      <c r="D2" s="63"/>
      <c r="E2" s="64"/>
    </row>
    <row r="3" spans="1:5" ht="21" customHeight="1">
      <c r="A3" s="83"/>
      <c r="B3" s="81"/>
      <c r="C3" s="81"/>
      <c r="D3" s="81" t="s">
        <v>7</v>
      </c>
      <c r="E3" s="82" t="s">
        <v>9</v>
      </c>
    </row>
    <row r="4" spans="1:5" ht="16.5" customHeight="1">
      <c r="A4" s="83"/>
      <c r="B4" s="81"/>
      <c r="C4" s="81"/>
      <c r="D4" s="81"/>
      <c r="E4" s="82"/>
    </row>
    <row r="5" spans="1:5" ht="27" customHeight="1">
      <c r="A5" s="33">
        <v>1</v>
      </c>
      <c r="B5" s="51" t="s">
        <v>75</v>
      </c>
      <c r="C5" s="34"/>
      <c r="D5" s="35">
        <v>1054</v>
      </c>
      <c r="E5" s="36">
        <v>20898</v>
      </c>
    </row>
    <row r="6" spans="1:5" ht="27" customHeight="1">
      <c r="A6" s="33">
        <v>2</v>
      </c>
      <c r="B6" s="51" t="s">
        <v>76</v>
      </c>
      <c r="C6" s="34"/>
      <c r="D6" s="35">
        <v>1453</v>
      </c>
      <c r="E6" s="36">
        <v>22573</v>
      </c>
    </row>
    <row r="7" spans="1:5" ht="18.75">
      <c r="A7" s="33">
        <v>3</v>
      </c>
      <c r="B7" s="51" t="s">
        <v>77</v>
      </c>
      <c r="C7" s="34"/>
      <c r="D7" s="35">
        <v>1217</v>
      </c>
      <c r="E7" s="36">
        <v>23273</v>
      </c>
    </row>
    <row r="8" spans="1:5" ht="18.75">
      <c r="A8" s="33">
        <v>4</v>
      </c>
      <c r="B8" s="51" t="s">
        <v>78</v>
      </c>
      <c r="C8" s="34"/>
      <c r="D8" s="35">
        <v>1290</v>
      </c>
      <c r="E8" s="36">
        <v>23777</v>
      </c>
    </row>
    <row r="9" spans="1:5" ht="18.75">
      <c r="A9" s="33">
        <v>5</v>
      </c>
      <c r="B9" s="51" t="s">
        <v>79</v>
      </c>
      <c r="C9" s="34"/>
      <c r="D9" s="35">
        <v>2074</v>
      </c>
      <c r="E9" s="36">
        <v>25034</v>
      </c>
    </row>
    <row r="10" spans="1:5" ht="18.75">
      <c r="A10" s="33">
        <v>6</v>
      </c>
      <c r="B10" s="51" t="s">
        <v>80</v>
      </c>
      <c r="C10" s="34"/>
      <c r="D10" s="35">
        <v>2418</v>
      </c>
      <c r="E10" s="36">
        <v>27415</v>
      </c>
    </row>
    <row r="11" spans="1:5" ht="18.75">
      <c r="A11" s="33">
        <v>7</v>
      </c>
      <c r="B11" s="51" t="s">
        <v>81</v>
      </c>
      <c r="C11" s="34"/>
      <c r="D11" s="35">
        <v>2330</v>
      </c>
      <c r="E11" s="36">
        <v>29109</v>
      </c>
    </row>
    <row r="12" spans="1:5" ht="18.75">
      <c r="A12" s="33">
        <v>8</v>
      </c>
      <c r="B12" s="51" t="s">
        <v>82</v>
      </c>
      <c r="C12" s="34"/>
      <c r="D12" s="35">
        <v>2291</v>
      </c>
      <c r="E12" s="36">
        <v>29754</v>
      </c>
    </row>
    <row r="13" spans="1:5" ht="18.75">
      <c r="A13" s="33">
        <v>9</v>
      </c>
      <c r="B13" s="51" t="s">
        <v>83</v>
      </c>
      <c r="C13" s="34"/>
      <c r="D13" s="35">
        <v>2271</v>
      </c>
      <c r="E13" s="36">
        <v>29297</v>
      </c>
    </row>
    <row r="14" spans="1:5" ht="18.75">
      <c r="A14" s="33">
        <v>10</v>
      </c>
      <c r="B14" s="51" t="s">
        <v>84</v>
      </c>
      <c r="C14" s="34"/>
      <c r="D14" s="35">
        <v>2330</v>
      </c>
      <c r="E14" s="36">
        <v>33991</v>
      </c>
    </row>
    <row r="15" spans="1:5" ht="18.75">
      <c r="A15" s="33">
        <v>11</v>
      </c>
      <c r="B15" s="51" t="s">
        <v>85</v>
      </c>
      <c r="C15" s="34"/>
      <c r="D15" s="35">
        <v>2126</v>
      </c>
      <c r="E15" s="36">
        <v>38208</v>
      </c>
    </row>
    <row r="16" spans="1:5" ht="19.5" thickBot="1">
      <c r="A16" s="37">
        <v>12</v>
      </c>
      <c r="B16" s="51" t="s">
        <v>86</v>
      </c>
      <c r="C16" s="38"/>
      <c r="D16" s="39">
        <v>2445</v>
      </c>
      <c r="E16" s="40">
        <v>38870</v>
      </c>
    </row>
  </sheetData>
  <mergeCells count="7">
    <mergeCell ref="D1:E1"/>
    <mergeCell ref="C3:C4"/>
    <mergeCell ref="A2:A4"/>
    <mergeCell ref="B2:B4"/>
    <mergeCell ref="D2:E2"/>
    <mergeCell ref="D3:D4"/>
    <mergeCell ref="E3:E4"/>
  </mergeCells>
  <conditionalFormatting sqref="D5:E11">
    <cfRule type="dataBar" priority="68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{A67E54DD-9855-43F9-ACB8-917AE3902C9D}</x14:id>
        </ext>
      </extLst>
    </cfRule>
  </conditionalFormatting>
  <conditionalFormatting sqref="D14:E16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{88ABA5E4-3C7B-439A-B06A-04F8D80E9C47}</x14:id>
        </ext>
      </extLst>
    </cfRule>
  </conditionalFormatting>
  <conditionalFormatting sqref="D12:E13">
    <cfRule type="dataBar" priority="1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{6B1EDDE4-36F3-4368-8D68-E65F5272E020}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7E54DD-9855-43F9-ACB8-917AE3902C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D5:E11</xm:sqref>
        </x14:conditionalFormatting>
        <x14:conditionalFormatting xmlns:xm="http://schemas.microsoft.com/office/excel/2006/main">
          <x14:cfRule type="dataBar" id="{88ABA5E4-3C7B-439A-B06A-04F8D80E9C4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D14:E16</xm:sqref>
        </x14:conditionalFormatting>
        <x14:conditionalFormatting xmlns:xm="http://schemas.microsoft.com/office/excel/2006/main">
          <x14:cfRule type="dataBar" id="{6B1EDDE4-36F3-4368-8D68-E65F5272E0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-0.249977111117893"/>
  </sheetPr>
  <dimension ref="A1:CR64"/>
  <sheetViews>
    <sheetView showGridLines="0" zoomScale="80" zoomScaleNormal="80" workbookViewId="0">
      <pane xSplit="2" ySplit="4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E19" sqref="E19"/>
    </sheetView>
  </sheetViews>
  <sheetFormatPr defaultColWidth="9.140625" defaultRowHeight="15"/>
  <cols>
    <col min="1" max="1" width="3.42578125" style="20" bestFit="1" customWidth="1"/>
    <col min="2" max="2" width="44.42578125" style="20" bestFit="1" customWidth="1"/>
    <col min="3" max="3" width="24" style="20" bestFit="1" customWidth="1"/>
    <col min="4" max="4" width="13.5703125" style="20" bestFit="1" customWidth="1"/>
    <col min="5" max="5" width="26.42578125" style="20" bestFit="1" customWidth="1"/>
    <col min="6" max="6" width="24" style="20" bestFit="1" customWidth="1"/>
    <col min="7" max="7" width="12" style="20" bestFit="1" customWidth="1"/>
    <col min="8" max="8" width="26.42578125" style="20" bestFit="1" customWidth="1"/>
    <col min="9" max="9" width="24" style="20" bestFit="1" customWidth="1"/>
    <col min="10" max="10" width="12" style="20" bestFit="1" customWidth="1"/>
    <col min="11" max="11" width="26.42578125" style="20" bestFit="1" customWidth="1"/>
    <col min="12" max="12" width="24" style="20" bestFit="1" customWidth="1"/>
    <col min="13" max="13" width="12" style="20" bestFit="1" customWidth="1"/>
    <col min="14" max="14" width="26.42578125" style="20" bestFit="1" customWidth="1"/>
    <col min="15" max="15" width="24" style="20" bestFit="1" customWidth="1"/>
    <col min="16" max="16" width="13.5703125" style="20" bestFit="1" customWidth="1"/>
    <col min="17" max="17" width="26.42578125" style="20" bestFit="1" customWidth="1"/>
    <col min="18" max="18" width="24" style="20" bestFit="1" customWidth="1"/>
    <col min="19" max="19" width="12" style="20" bestFit="1" customWidth="1"/>
    <col min="20" max="20" width="26.42578125" style="20" bestFit="1" customWidth="1"/>
    <col min="21" max="21" width="24" style="20" bestFit="1" customWidth="1"/>
    <col min="22" max="22" width="10.85546875" style="20" bestFit="1" customWidth="1"/>
    <col min="23" max="23" width="26.42578125" style="20" bestFit="1" customWidth="1"/>
    <col min="24" max="24" width="24" style="20" bestFit="1" customWidth="1"/>
    <col min="25" max="25" width="12" style="20" bestFit="1" customWidth="1"/>
    <col min="26" max="26" width="26.42578125" style="20" bestFit="1" customWidth="1"/>
    <col min="27" max="27" width="24" style="20" bestFit="1" customWidth="1"/>
    <col min="28" max="28" width="12" style="20" bestFit="1" customWidth="1"/>
    <col min="29" max="29" width="26.42578125" style="20" bestFit="1" customWidth="1"/>
    <col min="30" max="30" width="24" style="20" bestFit="1" customWidth="1"/>
    <col min="31" max="31" width="12" style="20" bestFit="1" customWidth="1"/>
    <col min="32" max="32" width="26.42578125" style="20" bestFit="1" customWidth="1"/>
    <col min="33" max="33" width="24" style="20" bestFit="1" customWidth="1"/>
    <col min="34" max="34" width="13.5703125" style="20" bestFit="1" customWidth="1"/>
    <col min="35" max="35" width="26.42578125" style="20" bestFit="1" customWidth="1"/>
    <col min="36" max="36" width="24" style="20" bestFit="1" customWidth="1"/>
    <col min="37" max="37" width="12" style="20" bestFit="1" customWidth="1"/>
    <col min="38" max="38" width="26.42578125" style="20" bestFit="1" customWidth="1"/>
    <col min="39" max="39" width="24" style="20" bestFit="1" customWidth="1"/>
    <col min="40" max="40" width="12" style="20" bestFit="1" customWidth="1"/>
    <col min="41" max="41" width="26.42578125" style="20" bestFit="1" customWidth="1"/>
    <col min="42" max="42" width="24" style="20" bestFit="1" customWidth="1"/>
    <col min="43" max="43" width="12" style="20" bestFit="1" customWidth="1"/>
    <col min="44" max="44" width="26.42578125" style="20" bestFit="1" customWidth="1"/>
    <col min="45" max="45" width="24" style="20" bestFit="1" customWidth="1"/>
    <col min="46" max="46" width="12" style="20" bestFit="1" customWidth="1"/>
    <col min="47" max="47" width="26.42578125" style="20" bestFit="1" customWidth="1"/>
    <col min="48" max="48" width="24" style="20" bestFit="1" customWidth="1"/>
    <col min="49" max="49" width="12" style="20" bestFit="1" customWidth="1"/>
    <col min="50" max="50" width="26.42578125" style="20" bestFit="1" customWidth="1"/>
    <col min="51" max="51" width="24" style="20" bestFit="1" customWidth="1"/>
    <col min="52" max="52" width="13.5703125" style="20" bestFit="1" customWidth="1"/>
    <col min="53" max="53" width="26.42578125" style="20" bestFit="1" customWidth="1"/>
    <col min="54" max="54" width="24" style="20" bestFit="1" customWidth="1"/>
    <col min="55" max="55" width="12" style="20" bestFit="1" customWidth="1"/>
    <col min="56" max="56" width="26.42578125" style="20" bestFit="1" customWidth="1"/>
    <col min="57" max="57" width="24" style="20" bestFit="1" customWidth="1"/>
    <col min="58" max="58" width="12" style="20" bestFit="1" customWidth="1"/>
    <col min="59" max="59" width="26.42578125" style="20" bestFit="1" customWidth="1"/>
    <col min="60" max="60" width="24" style="20" bestFit="1" customWidth="1"/>
    <col min="61" max="61" width="12" style="20" bestFit="1" customWidth="1"/>
    <col min="62" max="62" width="26.42578125" style="20" bestFit="1" customWidth="1"/>
    <col min="63" max="63" width="24" style="20" bestFit="1" customWidth="1"/>
    <col min="64" max="64" width="12" style="20" bestFit="1" customWidth="1"/>
    <col min="65" max="65" width="26.42578125" style="20" bestFit="1" customWidth="1"/>
    <col min="66" max="66" width="24" style="20" bestFit="1" customWidth="1"/>
    <col min="67" max="67" width="12" style="20" bestFit="1" customWidth="1"/>
    <col min="68" max="68" width="26.42578125" style="20" bestFit="1" customWidth="1"/>
    <col min="69" max="69" width="24" style="20" bestFit="1" customWidth="1"/>
    <col min="70" max="70" width="12" style="20" bestFit="1" customWidth="1"/>
    <col min="71" max="71" width="26.42578125" style="20" bestFit="1" customWidth="1"/>
    <col min="72" max="72" width="24" style="20" bestFit="1" customWidth="1"/>
    <col min="73" max="73" width="12" style="20" bestFit="1" customWidth="1"/>
    <col min="74" max="74" width="26.42578125" style="20" bestFit="1" customWidth="1"/>
    <col min="75" max="75" width="24" style="20" bestFit="1" customWidth="1"/>
    <col min="76" max="76" width="12" style="20" bestFit="1" customWidth="1"/>
    <col min="77" max="77" width="26.42578125" style="20" bestFit="1" customWidth="1"/>
    <col min="78" max="78" width="24" style="20" bestFit="1" customWidth="1"/>
    <col min="79" max="79" width="12" style="20" bestFit="1" customWidth="1"/>
    <col min="80" max="80" width="26.42578125" style="20" bestFit="1" customWidth="1"/>
    <col min="81" max="81" width="24" style="20" bestFit="1" customWidth="1"/>
    <col min="82" max="82" width="12" style="20" bestFit="1" customWidth="1"/>
    <col min="83" max="83" width="26.42578125" style="20" bestFit="1" customWidth="1"/>
    <col min="84" max="84" width="24" style="20" bestFit="1" customWidth="1"/>
    <col min="85" max="85" width="12" style="20" bestFit="1" customWidth="1"/>
    <col min="86" max="86" width="26.42578125" style="20" bestFit="1" customWidth="1"/>
    <col min="87" max="87" width="24" style="20" bestFit="1" customWidth="1"/>
    <col min="88" max="88" width="12" style="20" bestFit="1" customWidth="1"/>
    <col min="89" max="89" width="26.42578125" style="20" bestFit="1" customWidth="1"/>
    <col min="90" max="90" width="24" style="20" bestFit="1" customWidth="1"/>
    <col min="91" max="91" width="12" style="20" bestFit="1" customWidth="1"/>
    <col min="92" max="92" width="26.42578125" style="20" bestFit="1" customWidth="1"/>
    <col min="93" max="93" width="24" style="20" bestFit="1" customWidth="1"/>
    <col min="94" max="94" width="12" style="20" bestFit="1" customWidth="1"/>
    <col min="95" max="95" width="26.42578125" style="20" bestFit="1" customWidth="1"/>
    <col min="96" max="96" width="14.85546875" style="20" bestFit="1" customWidth="1"/>
    <col min="97" max="16384" width="9.140625" style="20"/>
  </cols>
  <sheetData>
    <row r="1" spans="1:96" ht="57.75" customHeight="1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5"/>
    </row>
    <row r="2" spans="1:96" ht="26.25" customHeight="1">
      <c r="A2" s="77" t="s">
        <v>11</v>
      </c>
      <c r="B2" s="78" t="s">
        <v>10</v>
      </c>
      <c r="C2" s="89" t="s">
        <v>23</v>
      </c>
      <c r="D2" s="89"/>
      <c r="E2" s="90"/>
      <c r="F2" s="88" t="s">
        <v>24</v>
      </c>
      <c r="G2" s="89"/>
      <c r="H2" s="90"/>
      <c r="I2" s="88" t="s">
        <v>25</v>
      </c>
      <c r="J2" s="89"/>
      <c r="K2" s="90"/>
      <c r="L2" s="88" t="s">
        <v>26</v>
      </c>
      <c r="M2" s="89"/>
      <c r="N2" s="90"/>
      <c r="O2" s="88" t="s">
        <v>27</v>
      </c>
      <c r="P2" s="89"/>
      <c r="Q2" s="90"/>
      <c r="R2" s="88" t="s">
        <v>28</v>
      </c>
      <c r="S2" s="89"/>
      <c r="T2" s="90"/>
      <c r="U2" s="88" t="s">
        <v>29</v>
      </c>
      <c r="V2" s="89"/>
      <c r="W2" s="90"/>
      <c r="X2" s="88" t="s">
        <v>30</v>
      </c>
      <c r="Y2" s="89"/>
      <c r="Z2" s="90"/>
      <c r="AA2" s="88" t="s">
        <v>31</v>
      </c>
      <c r="AB2" s="89"/>
      <c r="AC2" s="90"/>
      <c r="AD2" s="88" t="s">
        <v>32</v>
      </c>
      <c r="AE2" s="89"/>
      <c r="AF2" s="90"/>
      <c r="AG2" s="88" t="s">
        <v>33</v>
      </c>
      <c r="AH2" s="89"/>
      <c r="AI2" s="90"/>
      <c r="AJ2" s="88" t="s">
        <v>34</v>
      </c>
      <c r="AK2" s="89"/>
      <c r="AL2" s="90"/>
      <c r="AM2" s="88" t="s">
        <v>35</v>
      </c>
      <c r="AN2" s="89"/>
      <c r="AO2" s="90"/>
      <c r="AP2" s="88" t="s">
        <v>36</v>
      </c>
      <c r="AQ2" s="89"/>
      <c r="AR2" s="90"/>
      <c r="AS2" s="88" t="s">
        <v>37</v>
      </c>
      <c r="AT2" s="89"/>
      <c r="AU2" s="90"/>
      <c r="AV2" s="88" t="s">
        <v>38</v>
      </c>
      <c r="AW2" s="89"/>
      <c r="AX2" s="90"/>
      <c r="AY2" s="88" t="s">
        <v>39</v>
      </c>
      <c r="AZ2" s="89"/>
      <c r="BA2" s="90"/>
      <c r="BB2" s="88" t="s">
        <v>40</v>
      </c>
      <c r="BC2" s="89"/>
      <c r="BD2" s="90"/>
      <c r="BE2" s="88" t="s">
        <v>41</v>
      </c>
      <c r="BF2" s="89"/>
      <c r="BG2" s="90"/>
      <c r="BH2" s="88" t="s">
        <v>42</v>
      </c>
      <c r="BI2" s="89"/>
      <c r="BJ2" s="90"/>
      <c r="BK2" s="88" t="s">
        <v>43</v>
      </c>
      <c r="BL2" s="89"/>
      <c r="BM2" s="90"/>
      <c r="BN2" s="88" t="s">
        <v>44</v>
      </c>
      <c r="BO2" s="89"/>
      <c r="BP2" s="90"/>
      <c r="BQ2" s="88" t="s">
        <v>45</v>
      </c>
      <c r="BR2" s="89"/>
      <c r="BS2" s="90"/>
      <c r="BT2" s="88" t="s">
        <v>46</v>
      </c>
      <c r="BU2" s="89"/>
      <c r="BV2" s="90"/>
      <c r="BW2" s="88" t="s">
        <v>47</v>
      </c>
      <c r="BX2" s="89"/>
      <c r="BY2" s="90"/>
      <c r="BZ2" s="88" t="s">
        <v>48</v>
      </c>
      <c r="CA2" s="89"/>
      <c r="CB2" s="90"/>
      <c r="CC2" s="88" t="s">
        <v>49</v>
      </c>
      <c r="CD2" s="89"/>
      <c r="CE2" s="90"/>
      <c r="CF2" s="88" t="s">
        <v>50</v>
      </c>
      <c r="CG2" s="89"/>
      <c r="CH2" s="90"/>
      <c r="CI2" s="88" t="s">
        <v>51</v>
      </c>
      <c r="CJ2" s="89"/>
      <c r="CK2" s="90"/>
      <c r="CL2" s="88" t="s">
        <v>52</v>
      </c>
      <c r="CM2" s="89"/>
      <c r="CN2" s="90"/>
      <c r="CO2" s="88" t="s">
        <v>53</v>
      </c>
      <c r="CP2" s="89"/>
      <c r="CQ2" s="90"/>
      <c r="CR2" s="87" t="s">
        <v>19</v>
      </c>
    </row>
    <row r="3" spans="1:96" ht="21" customHeight="1">
      <c r="A3" s="77"/>
      <c r="B3" s="78"/>
      <c r="C3" s="91" t="s">
        <v>7</v>
      </c>
      <c r="D3" s="74" t="s">
        <v>8</v>
      </c>
      <c r="E3" s="86" t="s">
        <v>9</v>
      </c>
      <c r="F3" s="73" t="s">
        <v>7</v>
      </c>
      <c r="G3" s="74" t="s">
        <v>8</v>
      </c>
      <c r="H3" s="86" t="s">
        <v>9</v>
      </c>
      <c r="I3" s="73" t="s">
        <v>7</v>
      </c>
      <c r="J3" s="74" t="s">
        <v>8</v>
      </c>
      <c r="K3" s="86" t="s">
        <v>9</v>
      </c>
      <c r="L3" s="73" t="s">
        <v>7</v>
      </c>
      <c r="M3" s="74" t="s">
        <v>8</v>
      </c>
      <c r="N3" s="86" t="s">
        <v>9</v>
      </c>
      <c r="O3" s="73" t="s">
        <v>7</v>
      </c>
      <c r="P3" s="74" t="s">
        <v>8</v>
      </c>
      <c r="Q3" s="86" t="s">
        <v>9</v>
      </c>
      <c r="R3" s="73" t="s">
        <v>7</v>
      </c>
      <c r="S3" s="74" t="s">
        <v>8</v>
      </c>
      <c r="T3" s="86" t="s">
        <v>9</v>
      </c>
      <c r="U3" s="73" t="s">
        <v>7</v>
      </c>
      <c r="V3" s="74" t="s">
        <v>8</v>
      </c>
      <c r="W3" s="86" t="s">
        <v>9</v>
      </c>
      <c r="X3" s="73" t="s">
        <v>7</v>
      </c>
      <c r="Y3" s="74" t="s">
        <v>8</v>
      </c>
      <c r="Z3" s="86" t="s">
        <v>9</v>
      </c>
      <c r="AA3" s="73" t="s">
        <v>7</v>
      </c>
      <c r="AB3" s="74" t="s">
        <v>8</v>
      </c>
      <c r="AC3" s="86" t="s">
        <v>9</v>
      </c>
      <c r="AD3" s="73" t="s">
        <v>7</v>
      </c>
      <c r="AE3" s="74" t="s">
        <v>8</v>
      </c>
      <c r="AF3" s="86" t="s">
        <v>9</v>
      </c>
      <c r="AG3" s="73" t="s">
        <v>7</v>
      </c>
      <c r="AH3" s="74" t="s">
        <v>8</v>
      </c>
      <c r="AI3" s="86" t="s">
        <v>9</v>
      </c>
      <c r="AJ3" s="73" t="s">
        <v>7</v>
      </c>
      <c r="AK3" s="74" t="s">
        <v>8</v>
      </c>
      <c r="AL3" s="86" t="s">
        <v>9</v>
      </c>
      <c r="AM3" s="73" t="s">
        <v>7</v>
      </c>
      <c r="AN3" s="74" t="s">
        <v>8</v>
      </c>
      <c r="AO3" s="86" t="s">
        <v>9</v>
      </c>
      <c r="AP3" s="73" t="s">
        <v>7</v>
      </c>
      <c r="AQ3" s="74" t="s">
        <v>8</v>
      </c>
      <c r="AR3" s="86" t="s">
        <v>9</v>
      </c>
      <c r="AS3" s="73" t="s">
        <v>7</v>
      </c>
      <c r="AT3" s="74" t="s">
        <v>8</v>
      </c>
      <c r="AU3" s="86" t="s">
        <v>9</v>
      </c>
      <c r="AV3" s="73" t="s">
        <v>7</v>
      </c>
      <c r="AW3" s="74" t="s">
        <v>8</v>
      </c>
      <c r="AX3" s="86" t="s">
        <v>9</v>
      </c>
      <c r="AY3" s="73" t="s">
        <v>7</v>
      </c>
      <c r="AZ3" s="74" t="s">
        <v>8</v>
      </c>
      <c r="BA3" s="86" t="s">
        <v>9</v>
      </c>
      <c r="BB3" s="73" t="s">
        <v>7</v>
      </c>
      <c r="BC3" s="74" t="s">
        <v>8</v>
      </c>
      <c r="BD3" s="86" t="s">
        <v>9</v>
      </c>
      <c r="BE3" s="73" t="s">
        <v>7</v>
      </c>
      <c r="BF3" s="74" t="s">
        <v>8</v>
      </c>
      <c r="BG3" s="86" t="s">
        <v>9</v>
      </c>
      <c r="BH3" s="73" t="s">
        <v>7</v>
      </c>
      <c r="BI3" s="74" t="s">
        <v>8</v>
      </c>
      <c r="BJ3" s="86" t="s">
        <v>9</v>
      </c>
      <c r="BK3" s="73" t="s">
        <v>7</v>
      </c>
      <c r="BL3" s="74" t="s">
        <v>8</v>
      </c>
      <c r="BM3" s="86" t="s">
        <v>9</v>
      </c>
      <c r="BN3" s="73" t="s">
        <v>7</v>
      </c>
      <c r="BO3" s="74" t="s">
        <v>8</v>
      </c>
      <c r="BP3" s="86" t="s">
        <v>9</v>
      </c>
      <c r="BQ3" s="73" t="s">
        <v>7</v>
      </c>
      <c r="BR3" s="74" t="s">
        <v>8</v>
      </c>
      <c r="BS3" s="86" t="s">
        <v>9</v>
      </c>
      <c r="BT3" s="73" t="s">
        <v>7</v>
      </c>
      <c r="BU3" s="74" t="s">
        <v>8</v>
      </c>
      <c r="BV3" s="86" t="s">
        <v>9</v>
      </c>
      <c r="BW3" s="73" t="s">
        <v>7</v>
      </c>
      <c r="BX3" s="74" t="s">
        <v>8</v>
      </c>
      <c r="BY3" s="86" t="s">
        <v>9</v>
      </c>
      <c r="BZ3" s="73" t="s">
        <v>7</v>
      </c>
      <c r="CA3" s="74" t="s">
        <v>8</v>
      </c>
      <c r="CB3" s="86" t="s">
        <v>9</v>
      </c>
      <c r="CC3" s="73" t="s">
        <v>7</v>
      </c>
      <c r="CD3" s="74" t="s">
        <v>8</v>
      </c>
      <c r="CE3" s="86" t="s">
        <v>9</v>
      </c>
      <c r="CF3" s="73" t="s">
        <v>7</v>
      </c>
      <c r="CG3" s="74" t="s">
        <v>8</v>
      </c>
      <c r="CH3" s="86" t="s">
        <v>9</v>
      </c>
      <c r="CI3" s="73" t="s">
        <v>7</v>
      </c>
      <c r="CJ3" s="74" t="s">
        <v>8</v>
      </c>
      <c r="CK3" s="86" t="s">
        <v>9</v>
      </c>
      <c r="CL3" s="73" t="s">
        <v>7</v>
      </c>
      <c r="CM3" s="74" t="s">
        <v>8</v>
      </c>
      <c r="CN3" s="86" t="s">
        <v>9</v>
      </c>
      <c r="CO3" s="73" t="s">
        <v>7</v>
      </c>
      <c r="CP3" s="74" t="s">
        <v>8</v>
      </c>
      <c r="CQ3" s="86" t="s">
        <v>9</v>
      </c>
      <c r="CR3" s="87"/>
    </row>
    <row r="4" spans="1:96" ht="34.5" customHeight="1">
      <c r="A4" s="77"/>
      <c r="B4" s="78"/>
      <c r="C4" s="91"/>
      <c r="D4" s="74"/>
      <c r="E4" s="86"/>
      <c r="F4" s="73"/>
      <c r="G4" s="74"/>
      <c r="H4" s="86"/>
      <c r="I4" s="73"/>
      <c r="J4" s="74"/>
      <c r="K4" s="86"/>
      <c r="L4" s="73"/>
      <c r="M4" s="74"/>
      <c r="N4" s="86"/>
      <c r="O4" s="73"/>
      <c r="P4" s="74"/>
      <c r="Q4" s="86"/>
      <c r="R4" s="73"/>
      <c r="S4" s="74"/>
      <c r="T4" s="86"/>
      <c r="U4" s="73"/>
      <c r="V4" s="74"/>
      <c r="W4" s="86"/>
      <c r="X4" s="73"/>
      <c r="Y4" s="74"/>
      <c r="Z4" s="86"/>
      <c r="AA4" s="73"/>
      <c r="AB4" s="74"/>
      <c r="AC4" s="86"/>
      <c r="AD4" s="73"/>
      <c r="AE4" s="74"/>
      <c r="AF4" s="86"/>
      <c r="AG4" s="73"/>
      <c r="AH4" s="74"/>
      <c r="AI4" s="86"/>
      <c r="AJ4" s="73"/>
      <c r="AK4" s="74"/>
      <c r="AL4" s="86"/>
      <c r="AM4" s="73"/>
      <c r="AN4" s="74"/>
      <c r="AO4" s="86"/>
      <c r="AP4" s="73"/>
      <c r="AQ4" s="74"/>
      <c r="AR4" s="86"/>
      <c r="AS4" s="73"/>
      <c r="AT4" s="74"/>
      <c r="AU4" s="86"/>
      <c r="AV4" s="73"/>
      <c r="AW4" s="74"/>
      <c r="AX4" s="86"/>
      <c r="AY4" s="73"/>
      <c r="AZ4" s="74"/>
      <c r="BA4" s="86"/>
      <c r="BB4" s="73"/>
      <c r="BC4" s="74"/>
      <c r="BD4" s="86"/>
      <c r="BE4" s="73"/>
      <c r="BF4" s="74"/>
      <c r="BG4" s="86"/>
      <c r="BH4" s="73"/>
      <c r="BI4" s="74"/>
      <c r="BJ4" s="86"/>
      <c r="BK4" s="73"/>
      <c r="BL4" s="74"/>
      <c r="BM4" s="86"/>
      <c r="BN4" s="73"/>
      <c r="BO4" s="74"/>
      <c r="BP4" s="86"/>
      <c r="BQ4" s="73"/>
      <c r="BR4" s="74"/>
      <c r="BS4" s="86"/>
      <c r="BT4" s="73"/>
      <c r="BU4" s="74"/>
      <c r="BV4" s="86"/>
      <c r="BW4" s="73"/>
      <c r="BX4" s="74"/>
      <c r="BY4" s="86"/>
      <c r="BZ4" s="73"/>
      <c r="CA4" s="74"/>
      <c r="CB4" s="86"/>
      <c r="CC4" s="73"/>
      <c r="CD4" s="74"/>
      <c r="CE4" s="86"/>
      <c r="CF4" s="73"/>
      <c r="CG4" s="74"/>
      <c r="CH4" s="86"/>
      <c r="CI4" s="73"/>
      <c r="CJ4" s="74"/>
      <c r="CK4" s="86"/>
      <c r="CL4" s="73"/>
      <c r="CM4" s="74"/>
      <c r="CN4" s="86"/>
      <c r="CO4" s="73"/>
      <c r="CP4" s="74"/>
      <c r="CQ4" s="86"/>
      <c r="CR4" s="87"/>
    </row>
    <row r="5" spans="1:96" ht="26.45" customHeight="1">
      <c r="A5" s="21">
        <v>1</v>
      </c>
      <c r="B5" s="51" t="s">
        <v>75</v>
      </c>
      <c r="C5" s="22">
        <v>105216968</v>
      </c>
      <c r="D5" s="22">
        <v>210692862</v>
      </c>
      <c r="E5" s="23">
        <v>20842804</v>
      </c>
      <c r="F5" s="22">
        <v>11691</v>
      </c>
      <c r="G5" s="22">
        <v>30047737</v>
      </c>
      <c r="H5" s="23">
        <v>549706</v>
      </c>
      <c r="I5" s="22">
        <v>950</v>
      </c>
      <c r="J5" s="22">
        <v>24060178</v>
      </c>
      <c r="K5" s="23">
        <v>203587</v>
      </c>
      <c r="L5" s="22">
        <v>693</v>
      </c>
      <c r="M5" s="22">
        <v>10062491</v>
      </c>
      <c r="N5" s="23">
        <v>119014</v>
      </c>
      <c r="O5" s="22">
        <v>52451</v>
      </c>
      <c r="P5" s="22">
        <v>71866127</v>
      </c>
      <c r="Q5" s="23">
        <v>419577</v>
      </c>
      <c r="R5" s="22">
        <v>2967</v>
      </c>
      <c r="S5" s="22">
        <v>37149996</v>
      </c>
      <c r="T5" s="23">
        <v>117071</v>
      </c>
      <c r="U5" s="22">
        <v>106</v>
      </c>
      <c r="V5" s="22">
        <v>6241224</v>
      </c>
      <c r="W5" s="23">
        <v>43053</v>
      </c>
      <c r="X5" s="22">
        <v>193</v>
      </c>
      <c r="Y5" s="22">
        <v>22975207</v>
      </c>
      <c r="Z5" s="23">
        <v>66445</v>
      </c>
      <c r="AA5" s="22">
        <v>5430</v>
      </c>
      <c r="AB5" s="22">
        <v>10262786</v>
      </c>
      <c r="AC5" s="23">
        <v>52008</v>
      </c>
      <c r="AD5" s="22">
        <v>7059</v>
      </c>
      <c r="AE5" s="22">
        <v>8744622</v>
      </c>
      <c r="AF5" s="23">
        <v>57130</v>
      </c>
      <c r="AG5" s="22">
        <v>45597</v>
      </c>
      <c r="AH5" s="22">
        <v>76890738</v>
      </c>
      <c r="AI5" s="23">
        <v>592017</v>
      </c>
      <c r="AJ5" s="22">
        <v>1050</v>
      </c>
      <c r="AK5" s="22">
        <v>7475901</v>
      </c>
      <c r="AL5" s="23">
        <v>32746</v>
      </c>
      <c r="AM5" s="22">
        <v>18751</v>
      </c>
      <c r="AN5" s="22">
        <v>54693336</v>
      </c>
      <c r="AO5" s="23">
        <v>280013</v>
      </c>
      <c r="AP5" s="22">
        <v>3539</v>
      </c>
      <c r="AQ5" s="22">
        <v>9102662</v>
      </c>
      <c r="AR5" s="23">
        <v>41471</v>
      </c>
      <c r="AS5" s="22">
        <v>347</v>
      </c>
      <c r="AT5" s="22">
        <v>8423319</v>
      </c>
      <c r="AU5" s="23">
        <v>105821</v>
      </c>
      <c r="AV5" s="22">
        <v>5278</v>
      </c>
      <c r="AW5" s="22">
        <v>24836523</v>
      </c>
      <c r="AX5" s="23">
        <v>83472</v>
      </c>
      <c r="AY5" s="22">
        <v>4808</v>
      </c>
      <c r="AZ5" s="22">
        <v>75269950</v>
      </c>
      <c r="BA5" s="23">
        <v>394778</v>
      </c>
      <c r="BB5" s="22">
        <v>528</v>
      </c>
      <c r="BC5" s="22">
        <v>12992623</v>
      </c>
      <c r="BD5" s="23">
        <v>148245</v>
      </c>
      <c r="BE5" s="22">
        <v>2132</v>
      </c>
      <c r="BF5" s="22">
        <v>15259313</v>
      </c>
      <c r="BG5" s="23">
        <v>144656</v>
      </c>
      <c r="BH5" s="22">
        <v>733</v>
      </c>
      <c r="BI5" s="22">
        <v>14144240</v>
      </c>
      <c r="BJ5" s="23">
        <v>99038</v>
      </c>
      <c r="BK5" s="22">
        <v>9700</v>
      </c>
      <c r="BL5" s="22">
        <v>44470122</v>
      </c>
      <c r="BM5" s="23">
        <v>133364</v>
      </c>
      <c r="BN5" s="22">
        <v>4761</v>
      </c>
      <c r="BO5" s="22">
        <v>14082604</v>
      </c>
      <c r="BP5" s="23">
        <v>97934</v>
      </c>
      <c r="BQ5" s="22">
        <v>1619</v>
      </c>
      <c r="BR5" s="22">
        <v>9571872</v>
      </c>
      <c r="BS5" s="23">
        <v>18063</v>
      </c>
      <c r="BT5" s="22">
        <v>13199</v>
      </c>
      <c r="BU5" s="22">
        <v>18024698</v>
      </c>
      <c r="BV5" s="23">
        <v>44806</v>
      </c>
      <c r="BW5" s="22">
        <v>11235</v>
      </c>
      <c r="BX5" s="22">
        <v>25268944</v>
      </c>
      <c r="BY5" s="23">
        <v>604483</v>
      </c>
      <c r="BZ5" s="22">
        <v>1643</v>
      </c>
      <c r="CA5" s="22">
        <v>13157268</v>
      </c>
      <c r="CB5" s="23">
        <v>55085</v>
      </c>
      <c r="CC5" s="22">
        <v>2177</v>
      </c>
      <c r="CD5" s="22">
        <v>38507047</v>
      </c>
      <c r="CE5" s="23">
        <v>603932</v>
      </c>
      <c r="CF5" s="22">
        <v>1761</v>
      </c>
      <c r="CG5" s="22">
        <v>14454668</v>
      </c>
      <c r="CH5" s="23">
        <v>51511</v>
      </c>
      <c r="CI5" s="22">
        <v>435457</v>
      </c>
      <c r="CJ5" s="22">
        <v>39373587</v>
      </c>
      <c r="CK5" s="23">
        <v>161133</v>
      </c>
      <c r="CL5" s="22">
        <v>6683</v>
      </c>
      <c r="CM5" s="22">
        <v>15827478</v>
      </c>
      <c r="CN5" s="23">
        <v>66123</v>
      </c>
      <c r="CO5" s="22">
        <v>2837</v>
      </c>
      <c r="CP5" s="22">
        <v>19956402</v>
      </c>
      <c r="CQ5" s="23">
        <v>156480</v>
      </c>
      <c r="CR5" s="24">
        <v>1116144434</v>
      </c>
    </row>
    <row r="6" spans="1:96" ht="26.45" customHeight="1">
      <c r="A6" s="21">
        <v>2</v>
      </c>
      <c r="B6" s="51" t="s">
        <v>76</v>
      </c>
      <c r="C6" s="22">
        <v>119805065</v>
      </c>
      <c r="D6" s="22">
        <v>273996836</v>
      </c>
      <c r="E6" s="23">
        <v>28316394</v>
      </c>
      <c r="F6" s="22">
        <v>25042</v>
      </c>
      <c r="G6" s="22">
        <v>34207660</v>
      </c>
      <c r="H6" s="23">
        <v>502000</v>
      </c>
      <c r="I6" s="22">
        <v>3091</v>
      </c>
      <c r="J6" s="22">
        <v>26493163</v>
      </c>
      <c r="K6" s="23">
        <v>198520</v>
      </c>
      <c r="L6" s="22">
        <v>861</v>
      </c>
      <c r="M6" s="22">
        <v>10629864</v>
      </c>
      <c r="N6" s="23">
        <v>81025</v>
      </c>
      <c r="O6" s="22">
        <v>147586</v>
      </c>
      <c r="P6" s="22">
        <v>83536229</v>
      </c>
      <c r="Q6" s="23">
        <v>440518</v>
      </c>
      <c r="R6" s="22">
        <v>4285</v>
      </c>
      <c r="S6" s="22">
        <v>47231282</v>
      </c>
      <c r="T6" s="23">
        <v>257455</v>
      </c>
      <c r="U6" s="22">
        <v>442</v>
      </c>
      <c r="V6" s="22">
        <v>7257109</v>
      </c>
      <c r="W6" s="23">
        <v>44355</v>
      </c>
      <c r="X6" s="22">
        <v>566</v>
      </c>
      <c r="Y6" s="22">
        <v>21822967</v>
      </c>
      <c r="Z6" s="23">
        <v>72277</v>
      </c>
      <c r="AA6" s="22">
        <v>9440</v>
      </c>
      <c r="AB6" s="22">
        <v>12378754</v>
      </c>
      <c r="AC6" s="23">
        <v>47482</v>
      </c>
      <c r="AD6" s="22">
        <v>4295</v>
      </c>
      <c r="AE6" s="22">
        <v>9423720</v>
      </c>
      <c r="AF6" s="23">
        <v>61720</v>
      </c>
      <c r="AG6" s="22">
        <v>63649</v>
      </c>
      <c r="AH6" s="22">
        <v>86934676</v>
      </c>
      <c r="AI6" s="23">
        <v>727392</v>
      </c>
      <c r="AJ6" s="22">
        <v>1883</v>
      </c>
      <c r="AK6" s="22">
        <v>8274514</v>
      </c>
      <c r="AL6" s="23">
        <v>28078</v>
      </c>
      <c r="AM6" s="22">
        <v>17519</v>
      </c>
      <c r="AN6" s="22">
        <v>57925559</v>
      </c>
      <c r="AO6" s="23">
        <v>307600</v>
      </c>
      <c r="AP6" s="22">
        <v>2531</v>
      </c>
      <c r="AQ6" s="22">
        <v>10720959</v>
      </c>
      <c r="AR6" s="23">
        <v>57627</v>
      </c>
      <c r="AS6" s="22">
        <v>376</v>
      </c>
      <c r="AT6" s="22">
        <v>10187742</v>
      </c>
      <c r="AU6" s="23">
        <v>125221</v>
      </c>
      <c r="AV6" s="22">
        <v>7228</v>
      </c>
      <c r="AW6" s="22">
        <v>26071759</v>
      </c>
      <c r="AX6" s="23">
        <v>98531</v>
      </c>
      <c r="AY6" s="22">
        <v>7497</v>
      </c>
      <c r="AZ6" s="22">
        <v>83289732</v>
      </c>
      <c r="BA6" s="23">
        <v>422973</v>
      </c>
      <c r="BB6" s="22">
        <v>882</v>
      </c>
      <c r="BC6" s="22">
        <v>15826271</v>
      </c>
      <c r="BD6" s="23">
        <v>161329</v>
      </c>
      <c r="BE6" s="22">
        <v>3131</v>
      </c>
      <c r="BF6" s="22">
        <v>17521595</v>
      </c>
      <c r="BG6" s="23">
        <v>145995</v>
      </c>
      <c r="BH6" s="22">
        <v>1937</v>
      </c>
      <c r="BI6" s="22">
        <v>15340008</v>
      </c>
      <c r="BJ6" s="23">
        <v>119152</v>
      </c>
      <c r="BK6" s="22">
        <v>22154</v>
      </c>
      <c r="BL6" s="22">
        <v>51470337</v>
      </c>
      <c r="BM6" s="23">
        <v>160484</v>
      </c>
      <c r="BN6" s="22">
        <v>10847</v>
      </c>
      <c r="BO6" s="22">
        <v>15742225</v>
      </c>
      <c r="BP6" s="23">
        <v>113856</v>
      </c>
      <c r="BQ6" s="22">
        <v>2041</v>
      </c>
      <c r="BR6" s="22">
        <v>10405379</v>
      </c>
      <c r="BS6" s="23">
        <v>18319</v>
      </c>
      <c r="BT6" s="22">
        <v>20754</v>
      </c>
      <c r="BU6" s="22">
        <v>19144206</v>
      </c>
      <c r="BV6" s="23">
        <v>63732</v>
      </c>
      <c r="BW6" s="22">
        <v>18048</v>
      </c>
      <c r="BX6" s="22">
        <v>24323132</v>
      </c>
      <c r="BY6" s="23">
        <v>1006073</v>
      </c>
      <c r="BZ6" s="22">
        <v>3374</v>
      </c>
      <c r="CA6" s="22">
        <v>14648937</v>
      </c>
      <c r="CB6" s="23">
        <v>54947</v>
      </c>
      <c r="CC6" s="22">
        <v>5705</v>
      </c>
      <c r="CD6" s="22">
        <v>39104114</v>
      </c>
      <c r="CE6" s="23">
        <v>812917</v>
      </c>
      <c r="CF6" s="22">
        <v>6200</v>
      </c>
      <c r="CG6" s="22">
        <v>17186727</v>
      </c>
      <c r="CH6" s="23">
        <v>59410</v>
      </c>
      <c r="CI6" s="22">
        <v>1378781</v>
      </c>
      <c r="CJ6" s="22">
        <v>36148858</v>
      </c>
      <c r="CK6" s="23">
        <v>178153</v>
      </c>
      <c r="CL6" s="22">
        <v>7898</v>
      </c>
      <c r="CM6" s="22">
        <v>18095799</v>
      </c>
      <c r="CN6" s="23">
        <v>90194</v>
      </c>
      <c r="CO6" s="22">
        <v>19697</v>
      </c>
      <c r="CP6" s="22">
        <v>22223682</v>
      </c>
      <c r="CQ6" s="23">
        <v>183086</v>
      </c>
      <c r="CR6" s="24">
        <v>1284123415</v>
      </c>
    </row>
    <row r="7" spans="1:96" ht="26.45" customHeight="1">
      <c r="A7" s="21">
        <v>3</v>
      </c>
      <c r="B7" s="51" t="s">
        <v>77</v>
      </c>
      <c r="C7" s="22">
        <v>117114030</v>
      </c>
      <c r="D7" s="22">
        <v>268014648</v>
      </c>
      <c r="E7" s="23">
        <v>29944208</v>
      </c>
      <c r="F7" s="22">
        <v>22636</v>
      </c>
      <c r="G7" s="22">
        <v>35156176</v>
      </c>
      <c r="H7" s="23">
        <v>343230</v>
      </c>
      <c r="I7" s="22">
        <v>3019</v>
      </c>
      <c r="J7" s="22">
        <v>27340787</v>
      </c>
      <c r="K7" s="23">
        <v>212595</v>
      </c>
      <c r="L7" s="22">
        <v>913</v>
      </c>
      <c r="M7" s="22">
        <v>11197128</v>
      </c>
      <c r="N7" s="23">
        <v>106270</v>
      </c>
      <c r="O7" s="22">
        <v>113688</v>
      </c>
      <c r="P7" s="22">
        <v>83592742</v>
      </c>
      <c r="Q7" s="23">
        <v>481003</v>
      </c>
      <c r="R7" s="22">
        <v>5050</v>
      </c>
      <c r="S7" s="22">
        <v>48345517</v>
      </c>
      <c r="T7" s="23">
        <v>675166</v>
      </c>
      <c r="U7" s="22">
        <v>625</v>
      </c>
      <c r="V7" s="22">
        <v>7585382</v>
      </c>
      <c r="W7" s="23">
        <v>51238</v>
      </c>
      <c r="X7" s="22">
        <v>479</v>
      </c>
      <c r="Y7" s="22">
        <v>21005775</v>
      </c>
      <c r="Z7" s="23">
        <v>89306</v>
      </c>
      <c r="AA7" s="22">
        <v>11302</v>
      </c>
      <c r="AB7" s="22">
        <v>13223246</v>
      </c>
      <c r="AC7" s="23">
        <v>54828</v>
      </c>
      <c r="AD7" s="22">
        <v>5957</v>
      </c>
      <c r="AE7" s="22">
        <v>9425078</v>
      </c>
      <c r="AF7" s="23">
        <v>62272</v>
      </c>
      <c r="AG7" s="22">
        <v>61663</v>
      </c>
      <c r="AH7" s="22">
        <v>87165262</v>
      </c>
      <c r="AI7" s="23">
        <v>797531</v>
      </c>
      <c r="AJ7" s="22">
        <v>1885</v>
      </c>
      <c r="AK7" s="22">
        <v>8636306</v>
      </c>
      <c r="AL7" s="23">
        <v>33471</v>
      </c>
      <c r="AM7" s="22">
        <v>19475</v>
      </c>
      <c r="AN7" s="22">
        <v>58050535</v>
      </c>
      <c r="AO7" s="23">
        <v>366616</v>
      </c>
      <c r="AP7" s="22">
        <v>3219</v>
      </c>
      <c r="AQ7" s="22">
        <v>11187519</v>
      </c>
      <c r="AR7" s="23">
        <v>51148</v>
      </c>
      <c r="AS7" s="22">
        <v>500</v>
      </c>
      <c r="AT7" s="22">
        <v>10209117</v>
      </c>
      <c r="AU7" s="23">
        <v>143919</v>
      </c>
      <c r="AV7" s="22">
        <v>7568</v>
      </c>
      <c r="AW7" s="22">
        <v>25908375</v>
      </c>
      <c r="AX7" s="23">
        <v>99142</v>
      </c>
      <c r="AY7" s="22">
        <v>10030</v>
      </c>
      <c r="AZ7" s="22">
        <v>83612279</v>
      </c>
      <c r="BA7" s="23">
        <v>566011</v>
      </c>
      <c r="BB7" s="22">
        <v>1338</v>
      </c>
      <c r="BC7" s="22">
        <v>16420574</v>
      </c>
      <c r="BD7" s="23">
        <v>107144</v>
      </c>
      <c r="BE7" s="22">
        <v>3718</v>
      </c>
      <c r="BF7" s="22">
        <v>16205903</v>
      </c>
      <c r="BG7" s="23">
        <v>143390</v>
      </c>
      <c r="BH7" s="22">
        <v>1803</v>
      </c>
      <c r="BI7" s="22">
        <v>15914333</v>
      </c>
      <c r="BJ7" s="23">
        <v>116637</v>
      </c>
      <c r="BK7" s="22">
        <v>27039</v>
      </c>
      <c r="BL7" s="22">
        <v>51926997</v>
      </c>
      <c r="BM7" s="23">
        <v>177338</v>
      </c>
      <c r="BN7" s="22">
        <v>9955</v>
      </c>
      <c r="BO7" s="22">
        <v>16577165</v>
      </c>
      <c r="BP7" s="23">
        <v>132507</v>
      </c>
      <c r="BQ7" s="22">
        <v>2017</v>
      </c>
      <c r="BR7" s="22">
        <v>10711127</v>
      </c>
      <c r="BS7" s="23">
        <v>25540</v>
      </c>
      <c r="BT7" s="22">
        <v>21631</v>
      </c>
      <c r="BU7" s="22">
        <v>19416909</v>
      </c>
      <c r="BV7" s="23">
        <v>89116</v>
      </c>
      <c r="BW7" s="22">
        <v>21080</v>
      </c>
      <c r="BX7" s="22">
        <v>25667560</v>
      </c>
      <c r="BY7" s="23">
        <v>1119679</v>
      </c>
      <c r="BZ7" s="22">
        <v>2156</v>
      </c>
      <c r="CA7" s="22">
        <v>15610991</v>
      </c>
      <c r="CB7" s="23">
        <v>71995</v>
      </c>
      <c r="CC7" s="22">
        <v>4937</v>
      </c>
      <c r="CD7" s="22">
        <v>41414047</v>
      </c>
      <c r="CE7" s="23">
        <v>791586</v>
      </c>
      <c r="CF7" s="22">
        <v>4901</v>
      </c>
      <c r="CG7" s="22">
        <v>17849122</v>
      </c>
      <c r="CH7" s="23">
        <v>60764</v>
      </c>
      <c r="CI7" s="22">
        <v>1278219</v>
      </c>
      <c r="CJ7" s="22">
        <v>34358341</v>
      </c>
      <c r="CK7" s="23">
        <v>187074</v>
      </c>
      <c r="CL7" s="22">
        <v>8892</v>
      </c>
      <c r="CM7" s="22">
        <v>18896795</v>
      </c>
      <c r="CN7" s="23">
        <v>90993</v>
      </c>
      <c r="CO7" s="22">
        <v>14791</v>
      </c>
      <c r="CP7" s="22">
        <v>21478913</v>
      </c>
      <c r="CQ7" s="23">
        <v>170222</v>
      </c>
      <c r="CR7" s="24">
        <v>1288251104</v>
      </c>
    </row>
    <row r="8" spans="1:96" ht="18.75">
      <c r="A8" s="21">
        <v>4</v>
      </c>
      <c r="B8" s="51" t="s">
        <v>78</v>
      </c>
      <c r="C8" s="22">
        <v>121954409</v>
      </c>
      <c r="D8" s="22">
        <v>282831228</v>
      </c>
      <c r="E8" s="23">
        <v>30504270</v>
      </c>
      <c r="F8" s="22">
        <v>22197</v>
      </c>
      <c r="G8" s="22">
        <v>37791540</v>
      </c>
      <c r="H8" s="23">
        <v>303337</v>
      </c>
      <c r="I8" s="22">
        <v>4579</v>
      </c>
      <c r="J8" s="22">
        <v>28883356</v>
      </c>
      <c r="K8" s="23">
        <v>194188</v>
      </c>
      <c r="L8" s="22">
        <v>790</v>
      </c>
      <c r="M8" s="22">
        <v>13195797</v>
      </c>
      <c r="N8" s="23">
        <v>82430</v>
      </c>
      <c r="O8" s="22">
        <v>106009</v>
      </c>
      <c r="P8" s="22">
        <v>89644745</v>
      </c>
      <c r="Q8" s="23">
        <v>414226</v>
      </c>
      <c r="R8" s="22">
        <v>13575</v>
      </c>
      <c r="S8" s="22">
        <v>51285664</v>
      </c>
      <c r="T8" s="23">
        <v>1127530</v>
      </c>
      <c r="U8" s="22">
        <v>445</v>
      </c>
      <c r="V8" s="22">
        <v>7823436</v>
      </c>
      <c r="W8" s="23">
        <v>37736</v>
      </c>
      <c r="X8" s="22">
        <v>461</v>
      </c>
      <c r="Y8" s="22">
        <v>21945769</v>
      </c>
      <c r="Z8" s="23">
        <v>73193</v>
      </c>
      <c r="AA8" s="22">
        <v>10733</v>
      </c>
      <c r="AB8" s="22">
        <v>14454990</v>
      </c>
      <c r="AC8" s="23">
        <v>43567</v>
      </c>
      <c r="AD8" s="22">
        <v>6636</v>
      </c>
      <c r="AE8" s="22">
        <v>10072969</v>
      </c>
      <c r="AF8" s="23">
        <v>49621</v>
      </c>
      <c r="AG8" s="22">
        <v>68630</v>
      </c>
      <c r="AH8" s="22">
        <v>98752375</v>
      </c>
      <c r="AI8" s="23">
        <v>677514</v>
      </c>
      <c r="AJ8" s="22">
        <v>1994</v>
      </c>
      <c r="AK8" s="22">
        <v>9233249</v>
      </c>
      <c r="AL8" s="23">
        <v>23755</v>
      </c>
      <c r="AM8" s="22">
        <v>24573</v>
      </c>
      <c r="AN8" s="22">
        <v>60154309</v>
      </c>
      <c r="AO8" s="23">
        <v>353399</v>
      </c>
      <c r="AP8" s="22">
        <v>2604</v>
      </c>
      <c r="AQ8" s="22">
        <v>11967466</v>
      </c>
      <c r="AR8" s="23">
        <v>42319</v>
      </c>
      <c r="AS8" s="22">
        <v>390</v>
      </c>
      <c r="AT8" s="22">
        <v>10897659</v>
      </c>
      <c r="AU8" s="23">
        <v>98342</v>
      </c>
      <c r="AV8" s="22">
        <v>7736</v>
      </c>
      <c r="AW8" s="22">
        <v>26639991</v>
      </c>
      <c r="AX8" s="23">
        <v>75006</v>
      </c>
      <c r="AY8" s="22">
        <v>8419</v>
      </c>
      <c r="AZ8" s="22">
        <v>89921401</v>
      </c>
      <c r="BA8" s="23">
        <v>492102</v>
      </c>
      <c r="BB8" s="22">
        <v>1028</v>
      </c>
      <c r="BC8" s="22">
        <v>17461376</v>
      </c>
      <c r="BD8" s="23">
        <v>119403</v>
      </c>
      <c r="BE8" s="22">
        <v>2811</v>
      </c>
      <c r="BF8" s="22">
        <v>18255218</v>
      </c>
      <c r="BG8" s="23">
        <v>118525</v>
      </c>
      <c r="BH8" s="22">
        <v>1547</v>
      </c>
      <c r="BI8" s="22">
        <v>16594635</v>
      </c>
      <c r="BJ8" s="23">
        <v>103707</v>
      </c>
      <c r="BK8" s="22">
        <v>26355</v>
      </c>
      <c r="BL8" s="22">
        <v>54554657</v>
      </c>
      <c r="BM8" s="23">
        <v>129532</v>
      </c>
      <c r="BN8" s="22">
        <v>10489</v>
      </c>
      <c r="BO8" s="22">
        <v>17326012</v>
      </c>
      <c r="BP8" s="23">
        <v>105175</v>
      </c>
      <c r="BQ8" s="22">
        <v>2507</v>
      </c>
      <c r="BR8" s="22">
        <v>11579075</v>
      </c>
      <c r="BS8" s="23">
        <v>22172</v>
      </c>
      <c r="BT8" s="22">
        <v>23945</v>
      </c>
      <c r="BU8" s="22">
        <v>21291019</v>
      </c>
      <c r="BV8" s="23">
        <v>73341</v>
      </c>
      <c r="BW8" s="22">
        <v>21575</v>
      </c>
      <c r="BX8" s="22">
        <v>29167377</v>
      </c>
      <c r="BY8" s="23">
        <v>829180</v>
      </c>
      <c r="BZ8" s="22">
        <v>2061</v>
      </c>
      <c r="CA8" s="22">
        <v>16853154</v>
      </c>
      <c r="CB8" s="23">
        <v>61817</v>
      </c>
      <c r="CC8" s="22">
        <v>4183</v>
      </c>
      <c r="CD8" s="22">
        <v>47022359</v>
      </c>
      <c r="CE8" s="23">
        <v>659217</v>
      </c>
      <c r="CF8" s="22">
        <v>3511</v>
      </c>
      <c r="CG8" s="22">
        <v>19232052</v>
      </c>
      <c r="CH8" s="23">
        <v>42848</v>
      </c>
      <c r="CI8" s="22">
        <v>1295768</v>
      </c>
      <c r="CJ8" s="22">
        <v>35542577</v>
      </c>
      <c r="CK8" s="23">
        <v>181975</v>
      </c>
      <c r="CL8" s="22">
        <v>9487</v>
      </c>
      <c r="CM8" s="22">
        <v>20597520</v>
      </c>
      <c r="CN8" s="23">
        <v>60561</v>
      </c>
      <c r="CO8" s="22">
        <v>14183</v>
      </c>
      <c r="CP8" s="22">
        <v>22923908</v>
      </c>
      <c r="CQ8" s="23">
        <v>162800</v>
      </c>
      <c r="CR8" s="24">
        <v>1374813301</v>
      </c>
    </row>
    <row r="9" spans="1:96" ht="18.75">
      <c r="A9" s="21">
        <v>5</v>
      </c>
      <c r="B9" s="51" t="s">
        <v>79</v>
      </c>
      <c r="C9" s="22">
        <v>131247141</v>
      </c>
      <c r="D9" s="22">
        <v>306081027</v>
      </c>
      <c r="E9" s="23">
        <v>32769055</v>
      </c>
      <c r="F9" s="22">
        <v>20797</v>
      </c>
      <c r="G9" s="22">
        <v>40178682</v>
      </c>
      <c r="H9" s="23">
        <v>315746</v>
      </c>
      <c r="I9" s="22">
        <v>2568</v>
      </c>
      <c r="J9" s="22">
        <v>30287565</v>
      </c>
      <c r="K9" s="23">
        <v>196364</v>
      </c>
      <c r="L9" s="22">
        <v>1247</v>
      </c>
      <c r="M9" s="22">
        <v>13956986</v>
      </c>
      <c r="N9" s="23">
        <v>53365</v>
      </c>
      <c r="O9" s="22">
        <v>98657</v>
      </c>
      <c r="P9" s="22">
        <v>95138422</v>
      </c>
      <c r="Q9" s="23">
        <v>373497</v>
      </c>
      <c r="R9" s="22">
        <v>4624</v>
      </c>
      <c r="S9" s="22">
        <v>53346604</v>
      </c>
      <c r="T9" s="23">
        <v>287138</v>
      </c>
      <c r="U9" s="22">
        <v>624</v>
      </c>
      <c r="V9" s="22">
        <v>8200159</v>
      </c>
      <c r="W9" s="23">
        <v>36420</v>
      </c>
      <c r="X9" s="22">
        <v>542</v>
      </c>
      <c r="Y9" s="22">
        <v>22225563</v>
      </c>
      <c r="Z9" s="23">
        <v>63604</v>
      </c>
      <c r="AA9" s="22">
        <v>10770</v>
      </c>
      <c r="AB9" s="22">
        <v>15142213</v>
      </c>
      <c r="AC9" s="23">
        <v>42886</v>
      </c>
      <c r="AD9" s="22">
        <v>6754</v>
      </c>
      <c r="AE9" s="22">
        <v>10513099</v>
      </c>
      <c r="AF9" s="23">
        <v>46645</v>
      </c>
      <c r="AG9" s="22">
        <v>69184</v>
      </c>
      <c r="AH9" s="22">
        <v>107451783</v>
      </c>
      <c r="AI9" s="23">
        <v>752139</v>
      </c>
      <c r="AJ9" s="22">
        <v>2251</v>
      </c>
      <c r="AK9" s="22">
        <v>9736896</v>
      </c>
      <c r="AL9" s="23">
        <v>22248</v>
      </c>
      <c r="AM9" s="22">
        <v>24719</v>
      </c>
      <c r="AN9" s="22">
        <v>61964646</v>
      </c>
      <c r="AO9" s="23">
        <v>297958</v>
      </c>
      <c r="AP9" s="22">
        <v>2526</v>
      </c>
      <c r="AQ9" s="22">
        <v>12635303</v>
      </c>
      <c r="AR9" s="23">
        <v>36850</v>
      </c>
      <c r="AS9" s="22">
        <v>592</v>
      </c>
      <c r="AT9" s="22">
        <v>11598047</v>
      </c>
      <c r="AU9" s="23">
        <v>78647</v>
      </c>
      <c r="AV9" s="22">
        <v>7452</v>
      </c>
      <c r="AW9" s="22">
        <v>27888869</v>
      </c>
      <c r="AX9" s="23">
        <v>61512</v>
      </c>
      <c r="AY9" s="22">
        <v>9762</v>
      </c>
      <c r="AZ9" s="22">
        <v>95172459</v>
      </c>
      <c r="BA9" s="23">
        <v>471281</v>
      </c>
      <c r="BB9" s="22">
        <v>1258</v>
      </c>
      <c r="BC9" s="22">
        <v>18355470</v>
      </c>
      <c r="BD9" s="23">
        <v>134516</v>
      </c>
      <c r="BE9" s="22">
        <v>2635</v>
      </c>
      <c r="BF9" s="22">
        <v>20034553</v>
      </c>
      <c r="BG9" s="23">
        <v>111665</v>
      </c>
      <c r="BH9" s="22">
        <v>1619</v>
      </c>
      <c r="BI9" s="22">
        <v>17550466</v>
      </c>
      <c r="BJ9" s="23">
        <v>101944</v>
      </c>
      <c r="BK9" s="22">
        <v>29220</v>
      </c>
      <c r="BL9" s="22">
        <v>56870690</v>
      </c>
      <c r="BM9" s="23">
        <v>108450</v>
      </c>
      <c r="BN9" s="22">
        <v>11064</v>
      </c>
      <c r="BO9" s="22">
        <v>18620379</v>
      </c>
      <c r="BP9" s="23">
        <v>91284</v>
      </c>
      <c r="BQ9" s="22">
        <v>2794</v>
      </c>
      <c r="BR9" s="22">
        <v>11964953</v>
      </c>
      <c r="BS9" s="23">
        <v>23399</v>
      </c>
      <c r="BT9" s="22">
        <v>23272</v>
      </c>
      <c r="BU9" s="22">
        <v>22401005</v>
      </c>
      <c r="BV9" s="23">
        <v>39293</v>
      </c>
      <c r="BW9" s="22">
        <v>20732</v>
      </c>
      <c r="BX9" s="22">
        <v>29319654</v>
      </c>
      <c r="BY9" s="23">
        <v>1046886</v>
      </c>
      <c r="BZ9" s="22">
        <v>1924</v>
      </c>
      <c r="CA9" s="22">
        <v>17694961</v>
      </c>
      <c r="CB9" s="23">
        <v>54460</v>
      </c>
      <c r="CC9" s="22">
        <v>3610</v>
      </c>
      <c r="CD9" s="22">
        <v>47788442</v>
      </c>
      <c r="CE9" s="23">
        <v>621953</v>
      </c>
      <c r="CF9" s="22">
        <v>3370</v>
      </c>
      <c r="CG9" s="22">
        <v>20132039</v>
      </c>
      <c r="CH9" s="23">
        <v>39461</v>
      </c>
      <c r="CI9" s="22">
        <v>1333057</v>
      </c>
      <c r="CJ9" s="22">
        <v>36119112</v>
      </c>
      <c r="CK9" s="23">
        <v>202712</v>
      </c>
      <c r="CL9" s="22">
        <v>10623</v>
      </c>
      <c r="CM9" s="22">
        <v>21385620</v>
      </c>
      <c r="CN9" s="23">
        <v>44514</v>
      </c>
      <c r="CO9" s="22">
        <v>14163</v>
      </c>
      <c r="CP9" s="22">
        <v>24570608</v>
      </c>
      <c r="CQ9" s="23">
        <v>163877</v>
      </c>
      <c r="CR9" s="24">
        <v>1455985595</v>
      </c>
    </row>
    <row r="10" spans="1:96" ht="26.45" customHeight="1">
      <c r="A10" s="21">
        <v>6</v>
      </c>
      <c r="B10" s="51" t="s">
        <v>80</v>
      </c>
      <c r="C10" s="22">
        <v>135601106</v>
      </c>
      <c r="D10" s="22">
        <v>300099169</v>
      </c>
      <c r="E10" s="23">
        <v>32462348</v>
      </c>
      <c r="F10" s="22">
        <v>22425</v>
      </c>
      <c r="G10" s="22">
        <v>41118017</v>
      </c>
      <c r="H10" s="23">
        <v>373926</v>
      </c>
      <c r="I10" s="22">
        <v>3337</v>
      </c>
      <c r="J10" s="22">
        <v>30574599</v>
      </c>
      <c r="K10" s="23">
        <v>192798</v>
      </c>
      <c r="L10" s="22">
        <v>856</v>
      </c>
      <c r="M10" s="22">
        <v>14398400</v>
      </c>
      <c r="N10" s="23">
        <v>67356</v>
      </c>
      <c r="O10" s="22">
        <v>97171</v>
      </c>
      <c r="P10" s="22">
        <v>95047295</v>
      </c>
      <c r="Q10" s="23">
        <v>477608</v>
      </c>
      <c r="R10" s="22">
        <v>6328</v>
      </c>
      <c r="S10" s="22">
        <v>52951937</v>
      </c>
      <c r="T10" s="23">
        <v>2140836</v>
      </c>
      <c r="U10" s="22">
        <v>450</v>
      </c>
      <c r="V10" s="22">
        <v>8213402</v>
      </c>
      <c r="W10" s="23">
        <v>35614</v>
      </c>
      <c r="X10" s="22">
        <v>200</v>
      </c>
      <c r="Y10" s="22">
        <v>22436542</v>
      </c>
      <c r="Z10" s="23">
        <v>67479</v>
      </c>
      <c r="AA10" s="22">
        <v>12493</v>
      </c>
      <c r="AB10" s="22">
        <v>14930257</v>
      </c>
      <c r="AC10" s="23">
        <v>56667</v>
      </c>
      <c r="AD10" s="22">
        <v>6990</v>
      </c>
      <c r="AE10" s="22">
        <v>10596892</v>
      </c>
      <c r="AF10" s="23">
        <v>55714</v>
      </c>
      <c r="AG10" s="22">
        <v>77972</v>
      </c>
      <c r="AH10" s="22">
        <v>108029524</v>
      </c>
      <c r="AI10" s="23">
        <v>838477</v>
      </c>
      <c r="AJ10" s="22">
        <v>2963</v>
      </c>
      <c r="AK10" s="22">
        <v>10177980</v>
      </c>
      <c r="AL10" s="23">
        <v>27878</v>
      </c>
      <c r="AM10" s="22">
        <v>24025</v>
      </c>
      <c r="AN10" s="22">
        <v>63492166</v>
      </c>
      <c r="AO10" s="23">
        <v>363390</v>
      </c>
      <c r="AP10" s="22">
        <v>2038</v>
      </c>
      <c r="AQ10" s="22">
        <v>12681375</v>
      </c>
      <c r="AR10" s="23">
        <v>46460</v>
      </c>
      <c r="AS10" s="22">
        <v>251</v>
      </c>
      <c r="AT10" s="22">
        <v>11810854</v>
      </c>
      <c r="AU10" s="23">
        <v>108710</v>
      </c>
      <c r="AV10" s="22">
        <v>9440</v>
      </c>
      <c r="AW10" s="22">
        <v>28532602</v>
      </c>
      <c r="AX10" s="23">
        <v>77695</v>
      </c>
      <c r="AY10" s="22">
        <v>6706</v>
      </c>
      <c r="AZ10" s="22">
        <v>95826632</v>
      </c>
      <c r="BA10" s="23">
        <v>523679</v>
      </c>
      <c r="BB10" s="22">
        <v>401</v>
      </c>
      <c r="BC10" s="22">
        <v>18367584</v>
      </c>
      <c r="BD10" s="23">
        <v>245201</v>
      </c>
      <c r="BE10" s="22">
        <v>2999</v>
      </c>
      <c r="BF10" s="22">
        <v>21270311</v>
      </c>
      <c r="BG10" s="23">
        <v>141877</v>
      </c>
      <c r="BH10" s="22">
        <v>980</v>
      </c>
      <c r="BI10" s="22">
        <v>18132250</v>
      </c>
      <c r="BJ10" s="23">
        <v>98501</v>
      </c>
      <c r="BK10" s="22">
        <v>34039</v>
      </c>
      <c r="BL10" s="22">
        <v>56301750</v>
      </c>
      <c r="BM10" s="23">
        <v>152636</v>
      </c>
      <c r="BN10" s="22">
        <v>11701</v>
      </c>
      <c r="BO10" s="22">
        <v>18784694</v>
      </c>
      <c r="BP10" s="23">
        <v>114182</v>
      </c>
      <c r="BQ10" s="22">
        <v>2660</v>
      </c>
      <c r="BR10" s="22">
        <v>12283015</v>
      </c>
      <c r="BS10" s="23">
        <v>35277</v>
      </c>
      <c r="BT10" s="22">
        <v>25008</v>
      </c>
      <c r="BU10" s="22">
        <v>23266289</v>
      </c>
      <c r="BV10" s="23">
        <v>60292</v>
      </c>
      <c r="BW10" s="22">
        <v>29625</v>
      </c>
      <c r="BX10" s="22">
        <v>32651113</v>
      </c>
      <c r="BY10" s="23">
        <v>1082183</v>
      </c>
      <c r="BZ10" s="22">
        <v>1776</v>
      </c>
      <c r="CA10" s="22">
        <v>18103770</v>
      </c>
      <c r="CB10" s="23">
        <v>47609</v>
      </c>
      <c r="CC10" s="22">
        <v>2081</v>
      </c>
      <c r="CD10" s="22">
        <v>51670544</v>
      </c>
      <c r="CE10" s="22">
        <v>806607</v>
      </c>
      <c r="CF10" s="22">
        <v>11740</v>
      </c>
      <c r="CG10" s="22">
        <v>20241708</v>
      </c>
      <c r="CH10" s="23">
        <v>64932</v>
      </c>
      <c r="CI10" s="22">
        <v>1108787</v>
      </c>
      <c r="CJ10" s="22">
        <v>37261219</v>
      </c>
      <c r="CK10" s="23">
        <v>236106</v>
      </c>
      <c r="CL10" s="22">
        <v>11378</v>
      </c>
      <c r="CM10" s="22">
        <v>21746631</v>
      </c>
      <c r="CN10" s="23">
        <v>65878</v>
      </c>
      <c r="CO10" s="22">
        <v>16864</v>
      </c>
      <c r="CP10" s="22">
        <v>24254529</v>
      </c>
      <c r="CQ10" s="23">
        <v>175959</v>
      </c>
      <c r="CR10" s="24">
        <v>1473631715</v>
      </c>
    </row>
    <row r="11" spans="1:96" ht="26.45" customHeight="1">
      <c r="A11" s="21">
        <v>7</v>
      </c>
      <c r="B11" s="51" t="s">
        <v>81</v>
      </c>
      <c r="C11" s="22">
        <v>125561709</v>
      </c>
      <c r="D11" s="22">
        <v>280095913</v>
      </c>
      <c r="E11" s="23">
        <v>30969370</v>
      </c>
      <c r="F11" s="22">
        <v>16745</v>
      </c>
      <c r="G11" s="22">
        <v>37130703</v>
      </c>
      <c r="H11" s="23">
        <v>404324</v>
      </c>
      <c r="I11" s="22">
        <v>1347</v>
      </c>
      <c r="J11" s="22">
        <v>28168576</v>
      </c>
      <c r="K11" s="23">
        <v>233984</v>
      </c>
      <c r="L11" s="22">
        <v>497</v>
      </c>
      <c r="M11" s="22">
        <v>11697984</v>
      </c>
      <c r="N11" s="23">
        <v>75441</v>
      </c>
      <c r="O11" s="22">
        <v>81626</v>
      </c>
      <c r="P11" s="22">
        <v>86969205</v>
      </c>
      <c r="Q11" s="23">
        <v>464188</v>
      </c>
      <c r="R11" s="22">
        <v>3570</v>
      </c>
      <c r="S11" s="22">
        <v>49052426</v>
      </c>
      <c r="T11" s="23">
        <v>2060393</v>
      </c>
      <c r="U11" s="22">
        <v>453</v>
      </c>
      <c r="V11" s="22">
        <v>8065726</v>
      </c>
      <c r="W11" s="23">
        <v>36169</v>
      </c>
      <c r="X11" s="22">
        <v>94</v>
      </c>
      <c r="Y11" s="22">
        <v>23067018</v>
      </c>
      <c r="Z11" s="23">
        <v>67703</v>
      </c>
      <c r="AA11" s="22">
        <v>10774</v>
      </c>
      <c r="AB11" s="22">
        <v>13209222</v>
      </c>
      <c r="AC11" s="23">
        <v>51352</v>
      </c>
      <c r="AD11" s="22">
        <v>8178</v>
      </c>
      <c r="AE11" s="22">
        <v>10101707</v>
      </c>
      <c r="AF11" s="23">
        <v>48243</v>
      </c>
      <c r="AG11" s="22">
        <v>79813</v>
      </c>
      <c r="AH11" s="22">
        <v>94599377</v>
      </c>
      <c r="AI11" s="23">
        <v>848254</v>
      </c>
      <c r="AJ11" s="22">
        <v>2429</v>
      </c>
      <c r="AK11" s="22">
        <v>9144965</v>
      </c>
      <c r="AL11" s="23">
        <v>33816</v>
      </c>
      <c r="AM11" s="22">
        <v>24942</v>
      </c>
      <c r="AN11" s="22">
        <v>63856348</v>
      </c>
      <c r="AO11" s="23">
        <v>318470</v>
      </c>
      <c r="AP11" s="22">
        <v>2030</v>
      </c>
      <c r="AQ11" s="22">
        <v>11566868</v>
      </c>
      <c r="AR11" s="23">
        <v>54698</v>
      </c>
      <c r="AS11" s="22">
        <v>166</v>
      </c>
      <c r="AT11" s="22">
        <v>10841942</v>
      </c>
      <c r="AU11" s="23">
        <v>108295</v>
      </c>
      <c r="AV11" s="22">
        <v>9669</v>
      </c>
      <c r="AW11" s="22">
        <v>28404168</v>
      </c>
      <c r="AX11" s="23">
        <v>69501</v>
      </c>
      <c r="AY11" s="22">
        <v>4533</v>
      </c>
      <c r="AZ11" s="22">
        <v>89371874</v>
      </c>
      <c r="BA11" s="23">
        <v>481407</v>
      </c>
      <c r="BB11" s="22">
        <v>219</v>
      </c>
      <c r="BC11" s="22">
        <v>16999270</v>
      </c>
      <c r="BD11" s="23">
        <v>251210</v>
      </c>
      <c r="BE11" s="22">
        <v>2525</v>
      </c>
      <c r="BF11" s="22">
        <v>18694260</v>
      </c>
      <c r="BG11" s="23">
        <v>135903</v>
      </c>
      <c r="BH11" s="22">
        <v>601</v>
      </c>
      <c r="BI11" s="22">
        <v>16849060</v>
      </c>
      <c r="BJ11" s="23">
        <v>91948</v>
      </c>
      <c r="BK11" s="22">
        <v>11465</v>
      </c>
      <c r="BL11" s="22">
        <v>52927051</v>
      </c>
      <c r="BM11" s="23">
        <v>183067</v>
      </c>
      <c r="BN11" s="22">
        <v>10995</v>
      </c>
      <c r="BO11" s="22">
        <v>17604175</v>
      </c>
      <c r="BP11" s="23">
        <v>97372</v>
      </c>
      <c r="BQ11" s="22">
        <v>3042</v>
      </c>
      <c r="BR11" s="22">
        <v>11403783</v>
      </c>
      <c r="BS11" s="23">
        <v>28479</v>
      </c>
      <c r="BT11" s="22">
        <v>24877</v>
      </c>
      <c r="BU11" s="22">
        <v>20940764</v>
      </c>
      <c r="BV11" s="23">
        <v>74193</v>
      </c>
      <c r="BW11" s="22">
        <v>31417</v>
      </c>
      <c r="BX11" s="22">
        <v>26244148</v>
      </c>
      <c r="BY11" s="23">
        <v>879419</v>
      </c>
      <c r="BZ11" s="22">
        <v>2085</v>
      </c>
      <c r="CA11" s="22">
        <v>16593427</v>
      </c>
      <c r="CB11" s="23">
        <v>64572</v>
      </c>
      <c r="CC11" s="22">
        <v>875</v>
      </c>
      <c r="CD11" s="22">
        <v>42222517</v>
      </c>
      <c r="CE11" s="23">
        <v>818251</v>
      </c>
      <c r="CF11" s="22">
        <v>3201</v>
      </c>
      <c r="CG11" s="22">
        <v>18613190</v>
      </c>
      <c r="CH11" s="23">
        <v>58004</v>
      </c>
      <c r="CI11" s="22">
        <v>1116948</v>
      </c>
      <c r="CJ11" s="22">
        <v>36611229</v>
      </c>
      <c r="CK11" s="23">
        <v>227552</v>
      </c>
      <c r="CL11" s="22">
        <v>11257</v>
      </c>
      <c r="CM11" s="22">
        <v>19371953</v>
      </c>
      <c r="CN11" s="23">
        <v>94759</v>
      </c>
      <c r="CO11" s="22">
        <v>14421</v>
      </c>
      <c r="CP11" s="22">
        <v>23100097</v>
      </c>
      <c r="CQ11" s="23">
        <v>173727</v>
      </c>
      <c r="CR11" s="24">
        <v>1360065513</v>
      </c>
    </row>
    <row r="12" spans="1:96" ht="26.45" customHeight="1">
      <c r="A12" s="21">
        <v>8</v>
      </c>
      <c r="B12" s="51" t="s">
        <v>82</v>
      </c>
      <c r="C12" s="22">
        <v>128205043</v>
      </c>
      <c r="D12" s="22">
        <v>289229897</v>
      </c>
      <c r="E12" s="23">
        <v>30499838</v>
      </c>
      <c r="F12" s="22">
        <v>22145</v>
      </c>
      <c r="G12" s="22">
        <v>37808809</v>
      </c>
      <c r="H12" s="23">
        <v>491171</v>
      </c>
      <c r="I12" s="22">
        <v>2156</v>
      </c>
      <c r="J12" s="22">
        <v>29665643</v>
      </c>
      <c r="K12" s="23">
        <v>311336</v>
      </c>
      <c r="L12" s="22">
        <v>735</v>
      </c>
      <c r="M12" s="22">
        <v>11837959</v>
      </c>
      <c r="N12" s="23">
        <v>75451</v>
      </c>
      <c r="O12" s="22">
        <v>118519</v>
      </c>
      <c r="P12" s="22">
        <v>89080018</v>
      </c>
      <c r="Q12" s="23">
        <v>477385</v>
      </c>
      <c r="R12" s="22">
        <v>3158</v>
      </c>
      <c r="S12" s="22">
        <v>50710105</v>
      </c>
      <c r="T12" s="23">
        <v>3233881</v>
      </c>
      <c r="U12" s="22">
        <v>606</v>
      </c>
      <c r="V12" s="22">
        <v>8199004</v>
      </c>
      <c r="W12" s="23">
        <v>32652</v>
      </c>
      <c r="X12" s="22">
        <v>98</v>
      </c>
      <c r="Y12" s="22">
        <v>24282024</v>
      </c>
      <c r="Z12" s="23">
        <v>66955</v>
      </c>
      <c r="AA12" s="22">
        <v>12875</v>
      </c>
      <c r="AB12" s="22">
        <v>13229172</v>
      </c>
      <c r="AC12" s="23">
        <v>45746</v>
      </c>
      <c r="AD12" s="22">
        <v>7694</v>
      </c>
      <c r="AE12" s="22">
        <v>9956297</v>
      </c>
      <c r="AF12" s="23">
        <v>50142</v>
      </c>
      <c r="AG12" s="22">
        <v>74492</v>
      </c>
      <c r="AH12" s="22">
        <v>95165655</v>
      </c>
      <c r="AI12" s="23">
        <v>885260</v>
      </c>
      <c r="AJ12" s="22">
        <v>2350</v>
      </c>
      <c r="AK12" s="22">
        <v>9195239</v>
      </c>
      <c r="AL12" s="23">
        <v>33654</v>
      </c>
      <c r="AM12" s="22">
        <v>33122</v>
      </c>
      <c r="AN12" s="22">
        <v>65862920</v>
      </c>
      <c r="AO12" s="23">
        <v>278234</v>
      </c>
      <c r="AP12" s="22">
        <v>2008</v>
      </c>
      <c r="AQ12" s="22">
        <v>11854224</v>
      </c>
      <c r="AR12" s="23">
        <v>54695</v>
      </c>
      <c r="AS12" s="22">
        <v>209</v>
      </c>
      <c r="AT12" s="22">
        <v>11055153</v>
      </c>
      <c r="AU12" s="23">
        <v>107424</v>
      </c>
      <c r="AV12" s="22">
        <v>8787</v>
      </c>
      <c r="AW12" s="22">
        <v>30049282</v>
      </c>
      <c r="AX12" s="23">
        <v>70879</v>
      </c>
      <c r="AY12" s="22">
        <v>4582</v>
      </c>
      <c r="AZ12" s="22">
        <v>91228966</v>
      </c>
      <c r="BA12" s="23">
        <v>521736</v>
      </c>
      <c r="BB12" s="22">
        <v>258</v>
      </c>
      <c r="BC12" s="22">
        <v>17538666</v>
      </c>
      <c r="BD12" s="23">
        <v>243280</v>
      </c>
      <c r="BE12" s="22">
        <v>2590</v>
      </c>
      <c r="BF12" s="22">
        <v>19126410</v>
      </c>
      <c r="BG12" s="23">
        <v>167461</v>
      </c>
      <c r="BH12" s="22">
        <v>711</v>
      </c>
      <c r="BI12" s="22">
        <v>16945972</v>
      </c>
      <c r="BJ12" s="23">
        <v>131891</v>
      </c>
      <c r="BK12" s="22">
        <v>24480</v>
      </c>
      <c r="BL12" s="22">
        <v>53948918</v>
      </c>
      <c r="BM12" s="23">
        <v>176461</v>
      </c>
      <c r="BN12" s="22">
        <v>32932</v>
      </c>
      <c r="BO12" s="22">
        <v>17516715</v>
      </c>
      <c r="BP12" s="23">
        <v>95967</v>
      </c>
      <c r="BQ12" s="22">
        <v>2949</v>
      </c>
      <c r="BR12" s="22">
        <v>11588561</v>
      </c>
      <c r="BS12" s="23">
        <v>20900</v>
      </c>
      <c r="BT12" s="22">
        <v>20338</v>
      </c>
      <c r="BU12" s="22">
        <v>21289247</v>
      </c>
      <c r="BV12" s="23">
        <v>80435</v>
      </c>
      <c r="BW12" s="22">
        <v>31408</v>
      </c>
      <c r="BX12" s="22">
        <v>26813864</v>
      </c>
      <c r="BY12" s="23">
        <v>544020</v>
      </c>
      <c r="BZ12" s="22">
        <v>2754</v>
      </c>
      <c r="CA12" s="22">
        <v>16681302</v>
      </c>
      <c r="CB12" s="23">
        <v>61590</v>
      </c>
      <c r="CC12" s="22">
        <v>1143</v>
      </c>
      <c r="CD12" s="22">
        <v>43467715</v>
      </c>
      <c r="CE12" s="23">
        <v>1046530</v>
      </c>
      <c r="CF12" s="22">
        <v>4155</v>
      </c>
      <c r="CG12" s="22">
        <v>18975228</v>
      </c>
      <c r="CH12" s="23">
        <v>53968</v>
      </c>
      <c r="CI12" s="22">
        <v>1243870</v>
      </c>
      <c r="CJ12" s="22">
        <v>39678296</v>
      </c>
      <c r="CK12" s="23">
        <v>271076</v>
      </c>
      <c r="CL12" s="22">
        <v>13349</v>
      </c>
      <c r="CM12" s="22">
        <v>19848015</v>
      </c>
      <c r="CN12" s="23">
        <v>96746</v>
      </c>
      <c r="CO12" s="22">
        <v>10268</v>
      </c>
      <c r="CP12" s="22">
        <v>23143077</v>
      </c>
      <c r="CQ12" s="23">
        <v>192309</v>
      </c>
      <c r="CR12" s="24">
        <v>1395281210</v>
      </c>
    </row>
    <row r="13" spans="1:96" ht="26.45" customHeight="1">
      <c r="A13" s="21">
        <v>9</v>
      </c>
      <c r="B13" s="51" t="s">
        <v>83</v>
      </c>
      <c r="C13" s="22">
        <v>120042373</v>
      </c>
      <c r="D13" s="22">
        <v>293494268</v>
      </c>
      <c r="E13" s="23">
        <v>35119537</v>
      </c>
      <c r="F13" s="22">
        <v>407</v>
      </c>
      <c r="G13" s="22">
        <v>39806812</v>
      </c>
      <c r="H13" s="23">
        <v>646633</v>
      </c>
      <c r="I13" s="22">
        <v>401</v>
      </c>
      <c r="J13" s="22">
        <v>30792430</v>
      </c>
      <c r="K13" s="23">
        <v>336426</v>
      </c>
      <c r="L13" s="22">
        <v>560</v>
      </c>
      <c r="M13" s="22">
        <v>12421903</v>
      </c>
      <c r="N13" s="23">
        <v>53146</v>
      </c>
      <c r="O13" s="22">
        <v>96188</v>
      </c>
      <c r="P13" s="22">
        <v>93290838</v>
      </c>
      <c r="Q13" s="23">
        <v>502393</v>
      </c>
      <c r="R13" s="22">
        <v>722</v>
      </c>
      <c r="S13" s="22">
        <v>52003170</v>
      </c>
      <c r="T13" s="23">
        <v>6366170</v>
      </c>
      <c r="U13" s="22">
        <v>254</v>
      </c>
      <c r="V13" s="22">
        <v>8457396</v>
      </c>
      <c r="W13" s="23">
        <v>31154</v>
      </c>
      <c r="X13" s="22">
        <v>94</v>
      </c>
      <c r="Y13" s="22">
        <v>26074478</v>
      </c>
      <c r="Z13" s="23">
        <v>63090</v>
      </c>
      <c r="AA13" s="22">
        <v>5648</v>
      </c>
      <c r="AB13" s="22">
        <v>13759216</v>
      </c>
      <c r="AC13" s="23">
        <v>47550</v>
      </c>
      <c r="AD13" s="22">
        <v>5493</v>
      </c>
      <c r="AE13" s="22">
        <v>10740105</v>
      </c>
      <c r="AF13" s="23">
        <v>51406</v>
      </c>
      <c r="AG13" s="22">
        <v>56549</v>
      </c>
      <c r="AH13" s="22">
        <v>99292523</v>
      </c>
      <c r="AI13" s="23">
        <v>1003638</v>
      </c>
      <c r="AJ13" s="22">
        <v>1077</v>
      </c>
      <c r="AK13" s="22">
        <v>9597665</v>
      </c>
      <c r="AL13" s="23">
        <v>32879</v>
      </c>
      <c r="AM13" s="22">
        <v>15707</v>
      </c>
      <c r="AN13" s="22">
        <v>71122000</v>
      </c>
      <c r="AO13" s="23">
        <v>286412</v>
      </c>
      <c r="AP13" s="22">
        <v>1282</v>
      </c>
      <c r="AQ13" s="22">
        <v>12381035</v>
      </c>
      <c r="AR13" s="23">
        <v>53623</v>
      </c>
      <c r="AS13" s="22">
        <v>264</v>
      </c>
      <c r="AT13" s="22">
        <v>11427706</v>
      </c>
      <c r="AU13" s="23">
        <v>114614</v>
      </c>
      <c r="AV13" s="22">
        <v>4450</v>
      </c>
      <c r="AW13" s="22">
        <v>31023616</v>
      </c>
      <c r="AX13" s="23">
        <v>69801</v>
      </c>
      <c r="AY13" s="22">
        <v>2090</v>
      </c>
      <c r="AZ13" s="22">
        <v>94723048</v>
      </c>
      <c r="BA13" s="23">
        <v>568967</v>
      </c>
      <c r="BB13" s="22">
        <v>211</v>
      </c>
      <c r="BC13" s="22">
        <v>18242082</v>
      </c>
      <c r="BD13" s="23">
        <v>325677</v>
      </c>
      <c r="BE13" s="22">
        <v>1730</v>
      </c>
      <c r="BF13" s="22">
        <v>20372116</v>
      </c>
      <c r="BG13" s="23">
        <v>229370</v>
      </c>
      <c r="BH13" s="22">
        <v>413</v>
      </c>
      <c r="BI13" s="22">
        <v>17447548</v>
      </c>
      <c r="BJ13" s="23">
        <v>133636</v>
      </c>
      <c r="BK13" s="22">
        <v>13012</v>
      </c>
      <c r="BL13" s="22">
        <v>56053631</v>
      </c>
      <c r="BM13" s="23">
        <v>170399</v>
      </c>
      <c r="BN13" s="22">
        <v>22546</v>
      </c>
      <c r="BO13" s="22">
        <v>18326498</v>
      </c>
      <c r="BP13" s="23">
        <v>96502</v>
      </c>
      <c r="BQ13" s="22">
        <v>1390</v>
      </c>
      <c r="BR13" s="22">
        <v>11798012</v>
      </c>
      <c r="BS13" s="23">
        <v>20645</v>
      </c>
      <c r="BT13" s="22">
        <v>12346</v>
      </c>
      <c r="BU13" s="22">
        <v>22001638</v>
      </c>
      <c r="BV13" s="23">
        <v>75344</v>
      </c>
      <c r="BW13" s="22">
        <v>24075</v>
      </c>
      <c r="BX13" s="22">
        <v>27794423</v>
      </c>
      <c r="BY13" s="23">
        <v>554461</v>
      </c>
      <c r="BZ13" s="22">
        <v>1117</v>
      </c>
      <c r="CA13" s="22">
        <v>17572573</v>
      </c>
      <c r="CB13" s="23">
        <v>59650</v>
      </c>
      <c r="CC13" s="22">
        <v>1160</v>
      </c>
      <c r="CD13" s="22">
        <v>44472362</v>
      </c>
      <c r="CE13" s="23">
        <v>1368888</v>
      </c>
      <c r="CF13" s="22">
        <v>2126</v>
      </c>
      <c r="CG13" s="22">
        <v>19893841</v>
      </c>
      <c r="CH13" s="23">
        <v>66877</v>
      </c>
      <c r="CI13" s="22">
        <v>1232185</v>
      </c>
      <c r="CJ13" s="22">
        <v>43335473</v>
      </c>
      <c r="CK13" s="23">
        <v>261445</v>
      </c>
      <c r="CL13" s="22">
        <v>6635</v>
      </c>
      <c r="CM13" s="22">
        <v>20718682</v>
      </c>
      <c r="CN13" s="23">
        <v>108469</v>
      </c>
      <c r="CO13" s="22">
        <v>475</v>
      </c>
      <c r="CP13" s="22">
        <v>24276904</v>
      </c>
      <c r="CQ13" s="23">
        <v>205430</v>
      </c>
      <c r="CR13" s="24">
        <v>1443291204</v>
      </c>
    </row>
    <row r="14" spans="1:96" ht="26.45" customHeight="1">
      <c r="A14" s="21">
        <v>10</v>
      </c>
      <c r="B14" s="51" t="s">
        <v>84</v>
      </c>
      <c r="C14" s="22">
        <v>120558926</v>
      </c>
      <c r="D14" s="22">
        <v>290283950</v>
      </c>
      <c r="E14" s="23">
        <v>35984930</v>
      </c>
      <c r="F14" s="22">
        <v>425</v>
      </c>
      <c r="G14" s="22">
        <v>39579920</v>
      </c>
      <c r="H14" s="23">
        <v>540159</v>
      </c>
      <c r="I14" s="22">
        <v>274</v>
      </c>
      <c r="J14" s="22">
        <v>30893309</v>
      </c>
      <c r="K14" s="23">
        <v>216234</v>
      </c>
      <c r="L14" s="22">
        <v>869</v>
      </c>
      <c r="M14" s="22">
        <v>12655741</v>
      </c>
      <c r="N14" s="23">
        <v>51911</v>
      </c>
      <c r="O14" s="22">
        <v>46096</v>
      </c>
      <c r="P14" s="22">
        <v>92726394</v>
      </c>
      <c r="Q14" s="23">
        <v>542730</v>
      </c>
      <c r="R14" s="22">
        <v>895</v>
      </c>
      <c r="S14" s="22">
        <v>51172998</v>
      </c>
      <c r="T14" s="23">
        <v>6411155</v>
      </c>
      <c r="U14" s="22">
        <v>383</v>
      </c>
      <c r="V14" s="22">
        <v>8790784</v>
      </c>
      <c r="W14" s="23">
        <v>24201</v>
      </c>
      <c r="X14" s="22">
        <v>124</v>
      </c>
      <c r="Y14" s="22">
        <v>25771973</v>
      </c>
      <c r="Z14" s="23">
        <v>63004</v>
      </c>
      <c r="AA14" s="22">
        <v>557</v>
      </c>
      <c r="AB14" s="22">
        <v>13848034</v>
      </c>
      <c r="AC14" s="23">
        <v>40159</v>
      </c>
      <c r="AD14" s="22">
        <v>88</v>
      </c>
      <c r="AE14" s="22">
        <v>10810167</v>
      </c>
      <c r="AF14" s="23">
        <v>52795</v>
      </c>
      <c r="AG14" s="22">
        <v>49940</v>
      </c>
      <c r="AH14" s="22">
        <v>98490698</v>
      </c>
      <c r="AI14" s="23">
        <v>1091452</v>
      </c>
      <c r="AJ14" s="22">
        <v>193</v>
      </c>
      <c r="AK14" s="22">
        <v>9938875</v>
      </c>
      <c r="AL14" s="23">
        <v>42620</v>
      </c>
      <c r="AM14" s="22">
        <v>6620</v>
      </c>
      <c r="AN14" s="22">
        <v>71335683</v>
      </c>
      <c r="AO14" s="23">
        <v>283794</v>
      </c>
      <c r="AP14" s="22">
        <v>1817</v>
      </c>
      <c r="AQ14" s="22">
        <v>12421849</v>
      </c>
      <c r="AR14" s="23">
        <v>48253</v>
      </c>
      <c r="AS14" s="22">
        <v>201</v>
      </c>
      <c r="AT14" s="22">
        <v>11353823</v>
      </c>
      <c r="AU14" s="23">
        <v>108824</v>
      </c>
      <c r="AV14" s="22">
        <v>142</v>
      </c>
      <c r="AW14" s="22">
        <v>33354662</v>
      </c>
      <c r="AX14" s="23">
        <v>74830</v>
      </c>
      <c r="AY14" s="22">
        <v>1555</v>
      </c>
      <c r="AZ14" s="22">
        <v>96263107</v>
      </c>
      <c r="BA14" s="23">
        <v>540213</v>
      </c>
      <c r="BB14" s="22">
        <v>194</v>
      </c>
      <c r="BC14" s="22">
        <v>18179297</v>
      </c>
      <c r="BD14" s="23">
        <v>315521</v>
      </c>
      <c r="BE14" s="22">
        <v>1999</v>
      </c>
      <c r="BF14" s="22">
        <v>20340473</v>
      </c>
      <c r="BG14" s="23">
        <v>234579</v>
      </c>
      <c r="BH14" s="22">
        <v>1225</v>
      </c>
      <c r="BI14" s="22">
        <v>17730129</v>
      </c>
      <c r="BJ14" s="23">
        <v>195743</v>
      </c>
      <c r="BK14" s="22">
        <v>3040</v>
      </c>
      <c r="BL14" s="22">
        <v>58080576</v>
      </c>
      <c r="BM14" s="23">
        <v>168502</v>
      </c>
      <c r="BN14" s="22">
        <v>6563</v>
      </c>
      <c r="BO14" s="22">
        <v>18957595</v>
      </c>
      <c r="BP14" s="23">
        <v>87698</v>
      </c>
      <c r="BQ14" s="22">
        <v>149</v>
      </c>
      <c r="BR14" s="22">
        <v>12370692</v>
      </c>
      <c r="BS14" s="23">
        <v>24987</v>
      </c>
      <c r="BT14" s="22">
        <v>9035</v>
      </c>
      <c r="BU14" s="22">
        <v>22835956</v>
      </c>
      <c r="BV14" s="23">
        <v>73256</v>
      </c>
      <c r="BW14" s="22">
        <v>18748</v>
      </c>
      <c r="BX14" s="22">
        <v>27620074</v>
      </c>
      <c r="BY14" s="23">
        <v>571219</v>
      </c>
      <c r="BZ14" s="22">
        <v>1097</v>
      </c>
      <c r="CA14" s="22">
        <v>18166381</v>
      </c>
      <c r="CB14" s="23">
        <v>49020</v>
      </c>
      <c r="CC14" s="22">
        <v>1053</v>
      </c>
      <c r="CD14" s="22">
        <v>44080298</v>
      </c>
      <c r="CE14" s="23">
        <v>1238469</v>
      </c>
      <c r="CF14" s="22">
        <v>1537</v>
      </c>
      <c r="CG14" s="22">
        <v>19694048</v>
      </c>
      <c r="CH14" s="23">
        <v>58315</v>
      </c>
      <c r="CI14" s="22">
        <v>1127266</v>
      </c>
      <c r="CJ14" s="22">
        <v>44529726</v>
      </c>
      <c r="CK14" s="23">
        <v>203763</v>
      </c>
      <c r="CL14" s="22">
        <v>1869</v>
      </c>
      <c r="CM14" s="22">
        <v>20820475</v>
      </c>
      <c r="CN14" s="23">
        <v>106333</v>
      </c>
      <c r="CO14" s="22">
        <v>420</v>
      </c>
      <c r="CP14" s="22">
        <v>24358910</v>
      </c>
      <c r="CQ14" s="23">
        <v>207738</v>
      </c>
      <c r="CR14" s="24">
        <v>1448952304</v>
      </c>
    </row>
    <row r="15" spans="1:96" ht="26.45" customHeight="1">
      <c r="A15" s="21">
        <v>11</v>
      </c>
      <c r="B15" s="51" t="s">
        <v>85</v>
      </c>
      <c r="C15" s="22">
        <v>128322880</v>
      </c>
      <c r="D15" s="22">
        <v>306603572</v>
      </c>
      <c r="E15" s="23">
        <v>48837994</v>
      </c>
      <c r="F15" s="22">
        <v>467</v>
      </c>
      <c r="G15" s="22">
        <v>41991459</v>
      </c>
      <c r="H15" s="23">
        <v>424535</v>
      </c>
      <c r="I15" s="22">
        <v>268</v>
      </c>
      <c r="J15" s="22">
        <v>32633285</v>
      </c>
      <c r="K15" s="23">
        <v>237084</v>
      </c>
      <c r="L15" s="22">
        <v>474</v>
      </c>
      <c r="M15" s="22">
        <v>13213748</v>
      </c>
      <c r="N15" s="23">
        <v>64002</v>
      </c>
      <c r="O15" s="22">
        <v>7687</v>
      </c>
      <c r="P15" s="22">
        <v>98227695</v>
      </c>
      <c r="Q15" s="23">
        <v>581142</v>
      </c>
      <c r="R15" s="22">
        <v>2239</v>
      </c>
      <c r="S15" s="22">
        <v>53120950</v>
      </c>
      <c r="T15" s="23">
        <v>6396807</v>
      </c>
      <c r="U15" s="22">
        <v>392</v>
      </c>
      <c r="V15" s="22">
        <v>9424103</v>
      </c>
      <c r="W15" s="23">
        <v>26225</v>
      </c>
      <c r="X15" s="22">
        <v>136</v>
      </c>
      <c r="Y15" s="22">
        <v>26851486</v>
      </c>
      <c r="Z15" s="23">
        <v>50576</v>
      </c>
      <c r="AA15" s="22">
        <v>214</v>
      </c>
      <c r="AB15" s="22">
        <v>14735851</v>
      </c>
      <c r="AC15" s="23">
        <v>43257</v>
      </c>
      <c r="AD15" s="22">
        <v>46</v>
      </c>
      <c r="AE15" s="22">
        <v>11279119</v>
      </c>
      <c r="AF15" s="23">
        <v>54036</v>
      </c>
      <c r="AG15" s="22">
        <v>50812</v>
      </c>
      <c r="AH15" s="22">
        <v>104429799</v>
      </c>
      <c r="AI15" s="23">
        <v>1118839</v>
      </c>
      <c r="AJ15" s="22">
        <v>172</v>
      </c>
      <c r="AK15" s="22">
        <v>10418985</v>
      </c>
      <c r="AL15" s="23">
        <v>28364</v>
      </c>
      <c r="AM15" s="22">
        <v>4001</v>
      </c>
      <c r="AN15" s="22">
        <v>77743786</v>
      </c>
      <c r="AO15" s="23">
        <v>272664</v>
      </c>
      <c r="AP15" s="22">
        <v>2000</v>
      </c>
      <c r="AQ15" s="22">
        <v>13132965</v>
      </c>
      <c r="AR15" s="23">
        <v>53459</v>
      </c>
      <c r="AS15" s="22">
        <v>149</v>
      </c>
      <c r="AT15" s="22">
        <v>11810278</v>
      </c>
      <c r="AU15" s="23">
        <v>106433</v>
      </c>
      <c r="AV15" s="22">
        <v>136</v>
      </c>
      <c r="AW15" s="22">
        <v>35628912</v>
      </c>
      <c r="AX15" s="23">
        <v>65800</v>
      </c>
      <c r="AY15" s="22">
        <v>5692</v>
      </c>
      <c r="AZ15" s="22">
        <v>102929856</v>
      </c>
      <c r="BA15" s="23">
        <v>510365</v>
      </c>
      <c r="BB15" s="22">
        <v>165</v>
      </c>
      <c r="BC15" s="22">
        <v>18919959</v>
      </c>
      <c r="BD15" s="23">
        <v>433359</v>
      </c>
      <c r="BE15" s="22">
        <v>3153</v>
      </c>
      <c r="BF15" s="22">
        <v>21411963</v>
      </c>
      <c r="BG15" s="23">
        <v>165359</v>
      </c>
      <c r="BH15" s="22">
        <v>1957</v>
      </c>
      <c r="BI15" s="22">
        <v>18627968</v>
      </c>
      <c r="BJ15" s="23">
        <v>204492</v>
      </c>
      <c r="BK15" s="22">
        <v>3671</v>
      </c>
      <c r="BL15" s="22">
        <v>60617380</v>
      </c>
      <c r="BM15" s="23">
        <v>169391</v>
      </c>
      <c r="BN15" s="22">
        <v>3659</v>
      </c>
      <c r="BO15" s="22">
        <v>20297837</v>
      </c>
      <c r="BP15" s="23">
        <v>180292</v>
      </c>
      <c r="BQ15" s="22">
        <v>155</v>
      </c>
      <c r="BR15" s="22">
        <v>13149710</v>
      </c>
      <c r="BS15" s="23">
        <v>22332</v>
      </c>
      <c r="BT15" s="22">
        <v>8645</v>
      </c>
      <c r="BU15" s="22">
        <v>24270134</v>
      </c>
      <c r="BV15" s="23">
        <v>69253</v>
      </c>
      <c r="BW15" s="22">
        <v>15749</v>
      </c>
      <c r="BX15" s="22">
        <v>28959513</v>
      </c>
      <c r="BY15" s="23">
        <v>557781</v>
      </c>
      <c r="BZ15" s="22">
        <v>777</v>
      </c>
      <c r="CA15" s="22">
        <v>19407660</v>
      </c>
      <c r="CB15" s="23">
        <v>58371</v>
      </c>
      <c r="CC15" s="22">
        <v>1284</v>
      </c>
      <c r="CD15" s="22">
        <v>46577103</v>
      </c>
      <c r="CE15" s="23">
        <v>1474333</v>
      </c>
      <c r="CF15" s="22">
        <v>1145</v>
      </c>
      <c r="CG15" s="22">
        <v>20875217</v>
      </c>
      <c r="CH15" s="23">
        <v>52738</v>
      </c>
      <c r="CI15" s="22">
        <v>1053186</v>
      </c>
      <c r="CJ15" s="22">
        <v>49964369</v>
      </c>
      <c r="CK15" s="23">
        <v>266843</v>
      </c>
      <c r="CL15" s="22">
        <v>1608</v>
      </c>
      <c r="CM15" s="22">
        <v>21914316</v>
      </c>
      <c r="CN15" s="23">
        <v>93866</v>
      </c>
      <c r="CO15" s="22">
        <v>442</v>
      </c>
      <c r="CP15" s="22">
        <v>25314896</v>
      </c>
      <c r="CQ15" s="23">
        <v>179320</v>
      </c>
      <c r="CR15" s="24">
        <v>1546776547</v>
      </c>
    </row>
    <row r="16" spans="1:96" ht="26.45" customHeight="1">
      <c r="A16" s="21">
        <v>12</v>
      </c>
      <c r="B16" s="51" t="s">
        <v>86</v>
      </c>
      <c r="C16" s="22">
        <v>115866510</v>
      </c>
      <c r="D16" s="22">
        <v>360105792</v>
      </c>
      <c r="E16" s="23">
        <v>51771406</v>
      </c>
      <c r="F16" s="22">
        <v>594</v>
      </c>
      <c r="G16" s="22">
        <v>49373489</v>
      </c>
      <c r="H16" s="23">
        <v>393474</v>
      </c>
      <c r="I16" s="22">
        <v>333</v>
      </c>
      <c r="J16" s="22">
        <v>37240645</v>
      </c>
      <c r="K16" s="23">
        <v>290628</v>
      </c>
      <c r="L16" s="22">
        <v>1143</v>
      </c>
      <c r="M16" s="22">
        <v>15957062</v>
      </c>
      <c r="N16" s="23">
        <v>72325</v>
      </c>
      <c r="O16" s="22">
        <v>10239</v>
      </c>
      <c r="P16" s="22">
        <v>115028557</v>
      </c>
      <c r="Q16" s="23">
        <v>544214</v>
      </c>
      <c r="R16" s="22">
        <v>3688</v>
      </c>
      <c r="S16" s="22">
        <v>65111650</v>
      </c>
      <c r="T16" s="23">
        <v>10145324</v>
      </c>
      <c r="U16" s="22">
        <v>513</v>
      </c>
      <c r="V16" s="22">
        <v>10685083</v>
      </c>
      <c r="W16" s="23">
        <v>24063</v>
      </c>
      <c r="X16" s="22">
        <v>166</v>
      </c>
      <c r="Y16" s="22">
        <v>29956713</v>
      </c>
      <c r="Z16" s="23">
        <v>58629</v>
      </c>
      <c r="AA16" s="22">
        <v>267</v>
      </c>
      <c r="AB16" s="22">
        <v>17774884</v>
      </c>
      <c r="AC16" s="23">
        <v>38699</v>
      </c>
      <c r="AD16" s="22">
        <v>62</v>
      </c>
      <c r="AE16" s="22">
        <v>13018657</v>
      </c>
      <c r="AF16" s="23">
        <v>45772</v>
      </c>
      <c r="AG16" s="22">
        <v>66218</v>
      </c>
      <c r="AH16" s="22">
        <v>119107445</v>
      </c>
      <c r="AI16" s="23">
        <v>922429</v>
      </c>
      <c r="AJ16" s="22">
        <v>187</v>
      </c>
      <c r="AK16" s="22">
        <v>12520576</v>
      </c>
      <c r="AL16" s="23">
        <v>83168</v>
      </c>
      <c r="AM16" s="22">
        <v>3424</v>
      </c>
      <c r="AN16" s="22">
        <v>88287164</v>
      </c>
      <c r="AO16" s="23">
        <v>254597</v>
      </c>
      <c r="AP16" s="22">
        <v>2528</v>
      </c>
      <c r="AQ16" s="22">
        <v>15988151</v>
      </c>
      <c r="AR16" s="23">
        <v>41069</v>
      </c>
      <c r="AS16" s="22">
        <v>299</v>
      </c>
      <c r="AT16" s="22">
        <v>14246028</v>
      </c>
      <c r="AU16" s="23">
        <v>79874</v>
      </c>
      <c r="AV16" s="22">
        <v>174</v>
      </c>
      <c r="AW16" s="22">
        <v>37305675</v>
      </c>
      <c r="AX16" s="23">
        <v>56667</v>
      </c>
      <c r="AY16" s="22">
        <v>14029</v>
      </c>
      <c r="AZ16" s="22">
        <v>115927752</v>
      </c>
      <c r="BA16" s="23">
        <v>444174</v>
      </c>
      <c r="BB16" s="22">
        <v>231</v>
      </c>
      <c r="BC16" s="22">
        <v>23589049</v>
      </c>
      <c r="BD16" s="23">
        <v>280527</v>
      </c>
      <c r="BE16" s="22">
        <v>3134</v>
      </c>
      <c r="BF16" s="22">
        <v>24746871</v>
      </c>
      <c r="BG16" s="23">
        <v>147745</v>
      </c>
      <c r="BH16" s="22">
        <v>1081</v>
      </c>
      <c r="BI16" s="22">
        <v>21113012</v>
      </c>
      <c r="BJ16" s="23">
        <v>218615</v>
      </c>
      <c r="BK16" s="22">
        <v>9356</v>
      </c>
      <c r="BL16" s="22">
        <v>68718552</v>
      </c>
      <c r="BM16" s="23">
        <v>137853</v>
      </c>
      <c r="BN16" s="22">
        <v>6208</v>
      </c>
      <c r="BO16" s="22">
        <v>24662135</v>
      </c>
      <c r="BP16" s="23">
        <v>160565</v>
      </c>
      <c r="BQ16" s="22">
        <v>365</v>
      </c>
      <c r="BR16" s="22">
        <v>14648309</v>
      </c>
      <c r="BS16" s="23">
        <v>18631</v>
      </c>
      <c r="BT16" s="22">
        <v>8407</v>
      </c>
      <c r="BU16" s="22">
        <v>27742155</v>
      </c>
      <c r="BV16" s="23">
        <v>90522</v>
      </c>
      <c r="BW16" s="22">
        <v>9033</v>
      </c>
      <c r="BX16" s="22">
        <v>34075434</v>
      </c>
      <c r="BY16" s="23">
        <v>561007</v>
      </c>
      <c r="BZ16" s="22">
        <v>915</v>
      </c>
      <c r="CA16" s="22">
        <v>24426218</v>
      </c>
      <c r="CB16" s="23">
        <v>43718</v>
      </c>
      <c r="CC16" s="22">
        <v>1974</v>
      </c>
      <c r="CD16" s="22">
        <v>55320490</v>
      </c>
      <c r="CE16" s="23">
        <v>1436889</v>
      </c>
      <c r="CF16" s="22">
        <v>1254</v>
      </c>
      <c r="CG16" s="22">
        <v>25342420</v>
      </c>
      <c r="CH16" s="23">
        <v>45852</v>
      </c>
      <c r="CI16" s="22">
        <v>898698</v>
      </c>
      <c r="CJ16" s="22">
        <v>50623742</v>
      </c>
      <c r="CK16" s="23">
        <v>235518</v>
      </c>
      <c r="CL16" s="22">
        <v>1108</v>
      </c>
      <c r="CM16" s="22">
        <v>26797644</v>
      </c>
      <c r="CN16" s="23">
        <v>86445</v>
      </c>
      <c r="CO16" s="22">
        <v>490</v>
      </c>
      <c r="CP16" s="22">
        <v>28663882</v>
      </c>
      <c r="CQ16" s="23">
        <v>183025</v>
      </c>
      <c r="CR16" s="24">
        <v>1753931288</v>
      </c>
    </row>
    <row r="17" spans="1:96" ht="27" customHeight="1" thickBot="1">
      <c r="A17" s="75" t="s">
        <v>19</v>
      </c>
      <c r="B17" s="76"/>
      <c r="C17" s="25">
        <f>SUM(C5:C16)</f>
        <v>1469496160</v>
      </c>
      <c r="D17" s="25">
        <f t="shared" ref="D17:BO17" si="0">SUM(D5:D16)</f>
        <v>3461529162</v>
      </c>
      <c r="E17" s="26">
        <f t="shared" si="0"/>
        <v>408022154</v>
      </c>
      <c r="F17" s="25">
        <f t="shared" si="0"/>
        <v>165571</v>
      </c>
      <c r="G17" s="25">
        <f t="shared" si="0"/>
        <v>464191004</v>
      </c>
      <c r="H17" s="26">
        <f t="shared" si="0"/>
        <v>5288241</v>
      </c>
      <c r="I17" s="25">
        <f t="shared" si="0"/>
        <v>22323</v>
      </c>
      <c r="J17" s="25">
        <f t="shared" si="0"/>
        <v>357033536</v>
      </c>
      <c r="K17" s="26">
        <f t="shared" si="0"/>
        <v>2823744</v>
      </c>
      <c r="L17" s="25">
        <f t="shared" si="0"/>
        <v>9638</v>
      </c>
      <c r="M17" s="25">
        <f t="shared" si="0"/>
        <v>151225063</v>
      </c>
      <c r="N17" s="26">
        <f t="shared" si="0"/>
        <v>901736</v>
      </c>
      <c r="O17" s="25">
        <f t="shared" si="0"/>
        <v>975917</v>
      </c>
      <c r="P17" s="25">
        <f t="shared" si="0"/>
        <v>1094148267</v>
      </c>
      <c r="Q17" s="26">
        <f t="shared" si="0"/>
        <v>5718481</v>
      </c>
      <c r="R17" s="25">
        <f t="shared" si="0"/>
        <v>51101</v>
      </c>
      <c r="S17" s="25">
        <f t="shared" si="0"/>
        <v>611482299</v>
      </c>
      <c r="T17" s="26">
        <f t="shared" si="0"/>
        <v>39218926</v>
      </c>
      <c r="U17" s="25">
        <f t="shared" si="0"/>
        <v>5293</v>
      </c>
      <c r="V17" s="25">
        <f t="shared" si="0"/>
        <v>98942808</v>
      </c>
      <c r="W17" s="26">
        <f t="shared" si="0"/>
        <v>422880</v>
      </c>
      <c r="X17" s="25">
        <f t="shared" si="0"/>
        <v>3153</v>
      </c>
      <c r="Y17" s="25">
        <f t="shared" si="0"/>
        <v>288415515</v>
      </c>
      <c r="Z17" s="26">
        <f t="shared" si="0"/>
        <v>802261</v>
      </c>
      <c r="AA17" s="25">
        <f t="shared" si="0"/>
        <v>90503</v>
      </c>
      <c r="AB17" s="25">
        <f t="shared" si="0"/>
        <v>166948625</v>
      </c>
      <c r="AC17" s="26">
        <f t="shared" si="0"/>
        <v>564201</v>
      </c>
      <c r="AD17" s="25">
        <f t="shared" si="0"/>
        <v>59252</v>
      </c>
      <c r="AE17" s="25">
        <f t="shared" si="0"/>
        <v>124682432</v>
      </c>
      <c r="AF17" s="26">
        <f t="shared" si="0"/>
        <v>635496</v>
      </c>
      <c r="AG17" s="25">
        <f t="shared" si="0"/>
        <v>764519</v>
      </c>
      <c r="AH17" s="25">
        <f t="shared" si="0"/>
        <v>1176309855</v>
      </c>
      <c r="AI17" s="26">
        <f t="shared" si="0"/>
        <v>10254942</v>
      </c>
      <c r="AJ17" s="25">
        <f t="shared" si="0"/>
        <v>18434</v>
      </c>
      <c r="AK17" s="25">
        <f t="shared" si="0"/>
        <v>114351151</v>
      </c>
      <c r="AL17" s="26">
        <f t="shared" si="0"/>
        <v>422677</v>
      </c>
      <c r="AM17" s="25">
        <f t="shared" si="0"/>
        <v>216878</v>
      </c>
      <c r="AN17" s="25">
        <f t="shared" si="0"/>
        <v>794488452</v>
      </c>
      <c r="AO17" s="26">
        <f t="shared" si="0"/>
        <v>3663147</v>
      </c>
      <c r="AP17" s="25">
        <f t="shared" si="0"/>
        <v>28122</v>
      </c>
      <c r="AQ17" s="25">
        <f t="shared" si="0"/>
        <v>145640376</v>
      </c>
      <c r="AR17" s="26">
        <f t="shared" si="0"/>
        <v>581672</v>
      </c>
      <c r="AS17" s="25">
        <f t="shared" si="0"/>
        <v>3744</v>
      </c>
      <c r="AT17" s="25">
        <f t="shared" si="0"/>
        <v>133861668</v>
      </c>
      <c r="AU17" s="26">
        <f t="shared" si="0"/>
        <v>1286124</v>
      </c>
      <c r="AV17" s="25">
        <f t="shared" si="0"/>
        <v>68060</v>
      </c>
      <c r="AW17" s="25">
        <f t="shared" si="0"/>
        <v>355644434</v>
      </c>
      <c r="AX17" s="26">
        <f t="shared" si="0"/>
        <v>902836</v>
      </c>
      <c r="AY17" s="25">
        <f t="shared" si="0"/>
        <v>79703</v>
      </c>
      <c r="AZ17" s="25">
        <f t="shared" si="0"/>
        <v>1113537056</v>
      </c>
      <c r="BA17" s="26">
        <f t="shared" si="0"/>
        <v>5937686</v>
      </c>
      <c r="BB17" s="25">
        <f t="shared" si="0"/>
        <v>6713</v>
      </c>
      <c r="BC17" s="25">
        <f t="shared" si="0"/>
        <v>212892221</v>
      </c>
      <c r="BD17" s="26">
        <f t="shared" si="0"/>
        <v>2765412</v>
      </c>
      <c r="BE17" s="25">
        <f t="shared" si="0"/>
        <v>32557</v>
      </c>
      <c r="BF17" s="25">
        <f t="shared" si="0"/>
        <v>233238986</v>
      </c>
      <c r="BG17" s="26">
        <f t="shared" si="0"/>
        <v>1886525</v>
      </c>
      <c r="BH17" s="25">
        <f t="shared" si="0"/>
        <v>14607</v>
      </c>
      <c r="BI17" s="25">
        <f t="shared" si="0"/>
        <v>206389621</v>
      </c>
      <c r="BJ17" s="26">
        <f t="shared" si="0"/>
        <v>1615304</v>
      </c>
      <c r="BK17" s="25">
        <f t="shared" si="0"/>
        <v>213531</v>
      </c>
      <c r="BL17" s="25">
        <f t="shared" si="0"/>
        <v>665940661</v>
      </c>
      <c r="BM17" s="26">
        <f t="shared" si="0"/>
        <v>1867477</v>
      </c>
      <c r="BN17" s="25">
        <f t="shared" si="0"/>
        <v>141720</v>
      </c>
      <c r="BO17" s="25">
        <f t="shared" si="0"/>
        <v>218498034</v>
      </c>
      <c r="BP17" s="26">
        <f t="shared" ref="BP17:CR17" si="1">SUM(BP5:BP16)</f>
        <v>1373334</v>
      </c>
      <c r="BQ17" s="25">
        <f t="shared" si="1"/>
        <v>21688</v>
      </c>
      <c r="BR17" s="25">
        <f t="shared" si="1"/>
        <v>141474488</v>
      </c>
      <c r="BS17" s="26">
        <f t="shared" si="1"/>
        <v>278744</v>
      </c>
      <c r="BT17" s="25">
        <f t="shared" si="1"/>
        <v>211457</v>
      </c>
      <c r="BU17" s="25">
        <f t="shared" si="1"/>
        <v>262624020</v>
      </c>
      <c r="BV17" s="26">
        <f t="shared" si="1"/>
        <v>833583</v>
      </c>
      <c r="BW17" s="25">
        <f t="shared" si="1"/>
        <v>252725</v>
      </c>
      <c r="BX17" s="25">
        <f t="shared" si="1"/>
        <v>337905236</v>
      </c>
      <c r="BY17" s="26">
        <f t="shared" si="1"/>
        <v>9356391</v>
      </c>
      <c r="BZ17" s="25">
        <f t="shared" si="1"/>
        <v>21679</v>
      </c>
      <c r="CA17" s="25">
        <f t="shared" si="1"/>
        <v>208916642</v>
      </c>
      <c r="CB17" s="26">
        <f t="shared" si="1"/>
        <v>682834</v>
      </c>
      <c r="CC17" s="25">
        <f t="shared" si="1"/>
        <v>30182</v>
      </c>
      <c r="CD17" s="25">
        <f t="shared" si="1"/>
        <v>541647038</v>
      </c>
      <c r="CE17" s="26">
        <f t="shared" si="1"/>
        <v>11679572</v>
      </c>
      <c r="CF17" s="25">
        <f t="shared" si="1"/>
        <v>44901</v>
      </c>
      <c r="CG17" s="25">
        <f t="shared" si="1"/>
        <v>232490260</v>
      </c>
      <c r="CH17" s="26">
        <f t="shared" si="1"/>
        <v>654680</v>
      </c>
      <c r="CI17" s="25">
        <f t="shared" si="1"/>
        <v>13502222</v>
      </c>
      <c r="CJ17" s="25">
        <f t="shared" si="1"/>
        <v>483546529</v>
      </c>
      <c r="CK17" s="26">
        <f t="shared" si="1"/>
        <v>2613350</v>
      </c>
      <c r="CL17" s="25">
        <f t="shared" si="1"/>
        <v>90787</v>
      </c>
      <c r="CM17" s="25">
        <f t="shared" si="1"/>
        <v>246020928</v>
      </c>
      <c r="CN17" s="26">
        <f t="shared" si="1"/>
        <v>1004881</v>
      </c>
      <c r="CO17" s="25">
        <f t="shared" si="1"/>
        <v>109051</v>
      </c>
      <c r="CP17" s="25">
        <f t="shared" si="1"/>
        <v>284265808</v>
      </c>
      <c r="CQ17" s="26">
        <f t="shared" si="1"/>
        <v>2153973</v>
      </c>
      <c r="CR17" s="27">
        <f t="shared" si="1"/>
        <v>16941247630</v>
      </c>
    </row>
    <row r="18" spans="1:96" s="28" customFormat="1">
      <c r="C18" s="29">
        <v>8</v>
      </c>
      <c r="F18" s="28">
        <v>1</v>
      </c>
      <c r="I18" s="28">
        <v>2</v>
      </c>
      <c r="L18" s="28">
        <v>3</v>
      </c>
      <c r="O18" s="28">
        <v>4</v>
      </c>
      <c r="R18" s="28">
        <v>5</v>
      </c>
      <c r="U18" s="28">
        <v>6</v>
      </c>
      <c r="X18" s="28">
        <v>7</v>
      </c>
      <c r="AA18" s="28">
        <v>9</v>
      </c>
      <c r="AD18" s="28">
        <v>10</v>
      </c>
      <c r="AG18" s="28">
        <v>11</v>
      </c>
      <c r="AJ18" s="28">
        <v>12</v>
      </c>
      <c r="AM18" s="28">
        <v>13</v>
      </c>
      <c r="AP18" s="28">
        <v>14</v>
      </c>
      <c r="AS18" s="28">
        <v>15</v>
      </c>
      <c r="AV18" s="28">
        <v>16</v>
      </c>
      <c r="AY18" s="28">
        <v>17</v>
      </c>
      <c r="BB18" s="28">
        <v>18</v>
      </c>
      <c r="BE18" s="28">
        <v>19</v>
      </c>
      <c r="BH18" s="28">
        <v>20</v>
      </c>
      <c r="BK18" s="28">
        <v>21</v>
      </c>
      <c r="BN18" s="28">
        <v>22</v>
      </c>
      <c r="BQ18" s="28">
        <v>23</v>
      </c>
      <c r="BT18" s="28">
        <v>24</v>
      </c>
      <c r="BW18" s="28">
        <v>25</v>
      </c>
      <c r="BZ18" s="28">
        <v>26</v>
      </c>
      <c r="CC18" s="28">
        <v>27</v>
      </c>
      <c r="CF18" s="28">
        <v>28</v>
      </c>
      <c r="CI18" s="28">
        <v>29</v>
      </c>
      <c r="CL18" s="28">
        <v>30</v>
      </c>
      <c r="CO18" s="28">
        <v>31</v>
      </c>
    </row>
    <row r="19" spans="1:96" s="28" customFormat="1">
      <c r="C19" s="28" t="s">
        <v>2</v>
      </c>
      <c r="F19" s="28" t="s">
        <v>2</v>
      </c>
      <c r="I19" s="28" t="s">
        <v>2</v>
      </c>
      <c r="L19" s="28" t="s">
        <v>2</v>
      </c>
      <c r="O19" s="28" t="s">
        <v>2</v>
      </c>
      <c r="R19" s="28" t="s">
        <v>2</v>
      </c>
      <c r="U19" s="28" t="s">
        <v>2</v>
      </c>
      <c r="X19" s="28" t="s">
        <v>2</v>
      </c>
      <c r="AA19" s="28" t="s">
        <v>2</v>
      </c>
      <c r="AD19" s="28" t="s">
        <v>2</v>
      </c>
      <c r="AG19" s="28" t="s">
        <v>2</v>
      </c>
      <c r="AJ19" s="28" t="s">
        <v>2</v>
      </c>
      <c r="AM19" s="28" t="s">
        <v>2</v>
      </c>
      <c r="AP19" s="28" t="s">
        <v>2</v>
      </c>
      <c r="AS19" s="28" t="s">
        <v>2</v>
      </c>
      <c r="AV19" s="28" t="s">
        <v>2</v>
      </c>
      <c r="AY19" s="28" t="s">
        <v>2</v>
      </c>
      <c r="BB19" s="28" t="s">
        <v>2</v>
      </c>
      <c r="BE19" s="28" t="s">
        <v>2</v>
      </c>
      <c r="BH19" s="28" t="s">
        <v>2</v>
      </c>
      <c r="BK19" s="28" t="s">
        <v>2</v>
      </c>
      <c r="BN19" s="28" t="s">
        <v>2</v>
      </c>
      <c r="BQ19" s="28" t="s">
        <v>2</v>
      </c>
      <c r="BT19" s="28" t="s">
        <v>2</v>
      </c>
      <c r="BW19" s="28" t="s">
        <v>2</v>
      </c>
      <c r="BZ19" s="28" t="s">
        <v>2</v>
      </c>
      <c r="CC19" s="28" t="s">
        <v>2</v>
      </c>
      <c r="CF19" s="28" t="s">
        <v>2</v>
      </c>
      <c r="CI19" s="28" t="s">
        <v>2</v>
      </c>
      <c r="CL19" s="28" t="s">
        <v>2</v>
      </c>
      <c r="CO19" s="28" t="s">
        <v>2</v>
      </c>
    </row>
    <row r="20" spans="1:96" s="28" customFormat="1">
      <c r="C20" s="29">
        <f>C5</f>
        <v>105216968</v>
      </c>
      <c r="F20" s="29">
        <f>F5</f>
        <v>11691</v>
      </c>
      <c r="I20" s="29">
        <f>I5</f>
        <v>950</v>
      </c>
      <c r="L20" s="29">
        <f>L5</f>
        <v>693</v>
      </c>
      <c r="O20" s="29">
        <f>O5</f>
        <v>52451</v>
      </c>
      <c r="R20" s="29">
        <f>R5</f>
        <v>2967</v>
      </c>
      <c r="U20" s="29">
        <f>U5</f>
        <v>106</v>
      </c>
      <c r="X20" s="29">
        <f>X5</f>
        <v>193</v>
      </c>
      <c r="AA20" s="29">
        <f>AA5</f>
        <v>5430</v>
      </c>
      <c r="AD20" s="29">
        <f>AD5</f>
        <v>7059</v>
      </c>
      <c r="AG20" s="29">
        <f>AG5</f>
        <v>45597</v>
      </c>
      <c r="AJ20" s="29">
        <f>AJ5</f>
        <v>1050</v>
      </c>
      <c r="AM20" s="29">
        <f>AM5</f>
        <v>18751</v>
      </c>
      <c r="AP20" s="29">
        <f>AP5</f>
        <v>3539</v>
      </c>
      <c r="AS20" s="29">
        <f>AS5</f>
        <v>347</v>
      </c>
      <c r="AV20" s="29">
        <f>AV5</f>
        <v>5278</v>
      </c>
      <c r="AY20" s="29">
        <f>AY5</f>
        <v>4808</v>
      </c>
      <c r="BB20" s="29">
        <f>BB5</f>
        <v>528</v>
      </c>
      <c r="BE20" s="29">
        <f>BE5</f>
        <v>2132</v>
      </c>
      <c r="BH20" s="29">
        <f>BH5</f>
        <v>733</v>
      </c>
      <c r="BK20" s="29">
        <f>BK5</f>
        <v>9700</v>
      </c>
      <c r="BN20" s="29">
        <f>BN5</f>
        <v>4761</v>
      </c>
      <c r="BQ20" s="29">
        <f>BQ5</f>
        <v>1619</v>
      </c>
      <c r="BT20" s="29">
        <f>BT5</f>
        <v>13199</v>
      </c>
      <c r="BW20" s="29">
        <f>BW5</f>
        <v>11235</v>
      </c>
      <c r="BZ20" s="29">
        <f>BZ5</f>
        <v>1643</v>
      </c>
      <c r="CC20" s="29">
        <f>CC5</f>
        <v>2177</v>
      </c>
      <c r="CF20" s="29">
        <f>CF5</f>
        <v>1761</v>
      </c>
      <c r="CI20" s="29">
        <f>CI5</f>
        <v>435457</v>
      </c>
      <c r="CL20" s="29">
        <f>CL5</f>
        <v>6683</v>
      </c>
      <c r="CO20" s="29">
        <f>CO5</f>
        <v>2837</v>
      </c>
    </row>
    <row r="21" spans="1:96" s="28" customFormat="1">
      <c r="C21" s="29">
        <f>C6</f>
        <v>119805065</v>
      </c>
      <c r="F21" s="29">
        <f>F6</f>
        <v>25042</v>
      </c>
      <c r="I21" s="29">
        <f>I6</f>
        <v>3091</v>
      </c>
      <c r="L21" s="29">
        <f>L6</f>
        <v>861</v>
      </c>
      <c r="O21" s="29">
        <f>O6</f>
        <v>147586</v>
      </c>
      <c r="R21" s="29">
        <f>R6</f>
        <v>4285</v>
      </c>
      <c r="U21" s="29">
        <f>U6</f>
        <v>442</v>
      </c>
      <c r="X21" s="29">
        <f>X6</f>
        <v>566</v>
      </c>
      <c r="AA21" s="29">
        <f>AA6</f>
        <v>9440</v>
      </c>
      <c r="AD21" s="29">
        <f>AD6</f>
        <v>4295</v>
      </c>
      <c r="AG21" s="29">
        <f>AG6</f>
        <v>63649</v>
      </c>
      <c r="AJ21" s="29">
        <f>AJ6</f>
        <v>1883</v>
      </c>
      <c r="AM21" s="29">
        <f>AM6</f>
        <v>17519</v>
      </c>
      <c r="AP21" s="29">
        <f>AP6</f>
        <v>2531</v>
      </c>
      <c r="AS21" s="29">
        <f>AS6</f>
        <v>376</v>
      </c>
      <c r="AV21" s="29">
        <f>AV6</f>
        <v>7228</v>
      </c>
      <c r="AY21" s="29">
        <f>AY6</f>
        <v>7497</v>
      </c>
      <c r="BB21" s="29">
        <f>BB6</f>
        <v>882</v>
      </c>
      <c r="BE21" s="29">
        <f>BE6</f>
        <v>3131</v>
      </c>
      <c r="BH21" s="29">
        <f>BH6</f>
        <v>1937</v>
      </c>
      <c r="BK21" s="29">
        <f>BK6</f>
        <v>22154</v>
      </c>
      <c r="BN21" s="29">
        <f>BN6</f>
        <v>10847</v>
      </c>
      <c r="BQ21" s="29">
        <f>BQ6</f>
        <v>2041</v>
      </c>
      <c r="BT21" s="29">
        <f>BT6</f>
        <v>20754</v>
      </c>
      <c r="BW21" s="29">
        <f>BW6</f>
        <v>18048</v>
      </c>
      <c r="BZ21" s="29">
        <f>BZ6</f>
        <v>3374</v>
      </c>
      <c r="CC21" s="29">
        <f>CC6</f>
        <v>5705</v>
      </c>
      <c r="CF21" s="29">
        <f>CF6</f>
        <v>6200</v>
      </c>
      <c r="CI21" s="29">
        <f>CI6</f>
        <v>1378781</v>
      </c>
      <c r="CL21" s="29">
        <f>CL6</f>
        <v>7898</v>
      </c>
      <c r="CO21" s="29">
        <f>CO6</f>
        <v>19697</v>
      </c>
    </row>
    <row r="22" spans="1:96" s="28" customFormat="1">
      <c r="C22" s="29">
        <f>C7</f>
        <v>117114030</v>
      </c>
      <c r="F22" s="29">
        <f>F7</f>
        <v>22636</v>
      </c>
      <c r="I22" s="29">
        <f>I7</f>
        <v>3019</v>
      </c>
      <c r="L22" s="29">
        <f>L7</f>
        <v>913</v>
      </c>
      <c r="O22" s="29">
        <f>O7</f>
        <v>113688</v>
      </c>
      <c r="R22" s="29">
        <f>R7</f>
        <v>5050</v>
      </c>
      <c r="U22" s="29">
        <f>U7</f>
        <v>625</v>
      </c>
      <c r="X22" s="29">
        <f>X7</f>
        <v>479</v>
      </c>
      <c r="AA22" s="29">
        <f>AA7</f>
        <v>11302</v>
      </c>
      <c r="AD22" s="29">
        <f>AD7</f>
        <v>5957</v>
      </c>
      <c r="AG22" s="29">
        <f>AG7</f>
        <v>61663</v>
      </c>
      <c r="AJ22" s="29">
        <f>AJ7</f>
        <v>1885</v>
      </c>
      <c r="AM22" s="29">
        <f>AM7</f>
        <v>19475</v>
      </c>
      <c r="AP22" s="29">
        <f>AP7</f>
        <v>3219</v>
      </c>
      <c r="AS22" s="29">
        <f>AS7</f>
        <v>500</v>
      </c>
      <c r="AV22" s="29">
        <f>AV7</f>
        <v>7568</v>
      </c>
      <c r="AY22" s="29">
        <f>AY7</f>
        <v>10030</v>
      </c>
      <c r="BB22" s="29">
        <f>BB7</f>
        <v>1338</v>
      </c>
      <c r="BE22" s="29">
        <f>BE7</f>
        <v>3718</v>
      </c>
      <c r="BH22" s="29">
        <f>BH7</f>
        <v>1803</v>
      </c>
      <c r="BK22" s="29">
        <f>BK7</f>
        <v>27039</v>
      </c>
      <c r="BN22" s="29">
        <f>BN7</f>
        <v>9955</v>
      </c>
      <c r="BQ22" s="29">
        <f>BQ7</f>
        <v>2017</v>
      </c>
      <c r="BT22" s="29">
        <f>BT7</f>
        <v>21631</v>
      </c>
      <c r="BW22" s="29">
        <f>BW7</f>
        <v>21080</v>
      </c>
      <c r="BZ22" s="29">
        <f>BZ7</f>
        <v>2156</v>
      </c>
      <c r="CC22" s="29">
        <f>CC7</f>
        <v>4937</v>
      </c>
      <c r="CF22" s="29">
        <f>CF7</f>
        <v>4901</v>
      </c>
      <c r="CI22" s="29">
        <f>CI7</f>
        <v>1278219</v>
      </c>
      <c r="CL22" s="29">
        <f>CL7</f>
        <v>8892</v>
      </c>
      <c r="CO22" s="29">
        <f>CO7</f>
        <v>14791</v>
      </c>
    </row>
    <row r="23" spans="1:96" s="28" customFormat="1">
      <c r="C23" s="29">
        <f>C8</f>
        <v>121954409</v>
      </c>
      <c r="F23" s="29">
        <f>F8</f>
        <v>22197</v>
      </c>
      <c r="I23" s="29">
        <f>I8</f>
        <v>4579</v>
      </c>
      <c r="L23" s="29">
        <f>L8</f>
        <v>790</v>
      </c>
      <c r="O23" s="29">
        <f>O8</f>
        <v>106009</v>
      </c>
      <c r="R23" s="29">
        <f>R8</f>
        <v>13575</v>
      </c>
      <c r="U23" s="29">
        <f>U8</f>
        <v>445</v>
      </c>
      <c r="X23" s="29">
        <f>X8</f>
        <v>461</v>
      </c>
      <c r="AA23" s="29">
        <f>AA8</f>
        <v>10733</v>
      </c>
      <c r="AD23" s="29">
        <f>AD8</f>
        <v>6636</v>
      </c>
      <c r="AG23" s="29">
        <f>AG8</f>
        <v>68630</v>
      </c>
      <c r="AJ23" s="29">
        <f>AJ8</f>
        <v>1994</v>
      </c>
      <c r="AM23" s="29">
        <f>AM8</f>
        <v>24573</v>
      </c>
      <c r="AP23" s="29">
        <f>AP8</f>
        <v>2604</v>
      </c>
      <c r="AS23" s="29">
        <f>AS8</f>
        <v>390</v>
      </c>
      <c r="AV23" s="29">
        <f>AV8</f>
        <v>7736</v>
      </c>
      <c r="AY23" s="29">
        <f>AY8</f>
        <v>8419</v>
      </c>
      <c r="BB23" s="29">
        <f>BB8</f>
        <v>1028</v>
      </c>
      <c r="BE23" s="29">
        <f>BE8</f>
        <v>2811</v>
      </c>
      <c r="BH23" s="29">
        <f>BH8</f>
        <v>1547</v>
      </c>
      <c r="BK23" s="29">
        <f>BK8</f>
        <v>26355</v>
      </c>
      <c r="BN23" s="29">
        <f>BN8</f>
        <v>10489</v>
      </c>
      <c r="BQ23" s="29">
        <f>BQ8</f>
        <v>2507</v>
      </c>
      <c r="BT23" s="29">
        <f>BT8</f>
        <v>23945</v>
      </c>
      <c r="BW23" s="29">
        <f>BW8</f>
        <v>21575</v>
      </c>
      <c r="BZ23" s="29">
        <f>BZ8</f>
        <v>2061</v>
      </c>
      <c r="CC23" s="29">
        <f>CC8</f>
        <v>4183</v>
      </c>
      <c r="CF23" s="29">
        <f>CF8</f>
        <v>3511</v>
      </c>
      <c r="CI23" s="29">
        <f>CI8</f>
        <v>1295768</v>
      </c>
      <c r="CL23" s="29">
        <f>CL8</f>
        <v>9487</v>
      </c>
      <c r="CO23" s="29">
        <f>CO8</f>
        <v>14183</v>
      </c>
    </row>
    <row r="24" spans="1:96" s="28" customFormat="1">
      <c r="C24" s="29" t="e">
        <f>#REF!</f>
        <v>#REF!</v>
      </c>
      <c r="F24" s="29" t="e">
        <f>#REF!</f>
        <v>#REF!</v>
      </c>
      <c r="I24" s="29" t="e">
        <f>#REF!</f>
        <v>#REF!</v>
      </c>
      <c r="L24" s="29" t="e">
        <f>#REF!</f>
        <v>#REF!</v>
      </c>
      <c r="O24" s="29" t="e">
        <f>#REF!</f>
        <v>#REF!</v>
      </c>
      <c r="R24" s="29" t="e">
        <f>#REF!</f>
        <v>#REF!</v>
      </c>
      <c r="U24" s="29" t="e">
        <f>#REF!</f>
        <v>#REF!</v>
      </c>
      <c r="X24" s="29" t="e">
        <f>#REF!</f>
        <v>#REF!</v>
      </c>
      <c r="AA24" s="29" t="e">
        <f>#REF!</f>
        <v>#REF!</v>
      </c>
      <c r="AD24" s="29" t="e">
        <f>#REF!</f>
        <v>#REF!</v>
      </c>
      <c r="AG24" s="29" t="e">
        <f>#REF!</f>
        <v>#REF!</v>
      </c>
      <c r="AJ24" s="29" t="e">
        <f>#REF!</f>
        <v>#REF!</v>
      </c>
      <c r="AM24" s="29" t="e">
        <f>#REF!</f>
        <v>#REF!</v>
      </c>
      <c r="AP24" s="29" t="e">
        <f>#REF!</f>
        <v>#REF!</v>
      </c>
      <c r="AS24" s="29" t="e">
        <f>#REF!</f>
        <v>#REF!</v>
      </c>
      <c r="AV24" s="29" t="e">
        <f>#REF!</f>
        <v>#REF!</v>
      </c>
      <c r="AY24" s="29" t="e">
        <f>#REF!</f>
        <v>#REF!</v>
      </c>
      <c r="BB24" s="29" t="e">
        <f>#REF!</f>
        <v>#REF!</v>
      </c>
      <c r="BE24" s="29" t="e">
        <f>#REF!</f>
        <v>#REF!</v>
      </c>
      <c r="BH24" s="29" t="e">
        <f>#REF!</f>
        <v>#REF!</v>
      </c>
      <c r="BK24" s="29" t="e">
        <f>#REF!</f>
        <v>#REF!</v>
      </c>
      <c r="BN24" s="29" t="e">
        <f>#REF!</f>
        <v>#REF!</v>
      </c>
      <c r="BQ24" s="29" t="e">
        <f>#REF!</f>
        <v>#REF!</v>
      </c>
      <c r="BT24" s="29" t="e">
        <f>#REF!</f>
        <v>#REF!</v>
      </c>
      <c r="BW24" s="29" t="e">
        <f>#REF!</f>
        <v>#REF!</v>
      </c>
      <c r="BZ24" s="29" t="e">
        <f>#REF!</f>
        <v>#REF!</v>
      </c>
      <c r="CC24" s="29" t="e">
        <f>#REF!</f>
        <v>#REF!</v>
      </c>
      <c r="CF24" s="29" t="e">
        <f>#REF!</f>
        <v>#REF!</v>
      </c>
      <c r="CI24" s="29" t="e">
        <f>#REF!</f>
        <v>#REF!</v>
      </c>
      <c r="CL24" s="29" t="e">
        <f>#REF!</f>
        <v>#REF!</v>
      </c>
      <c r="CO24" s="29" t="e">
        <f>#REF!</f>
        <v>#REF!</v>
      </c>
    </row>
    <row r="25" spans="1:96" s="28" customFormat="1">
      <c r="C25" s="29">
        <f t="shared" ref="C25:C32" si="2">C9</f>
        <v>131247141</v>
      </c>
      <c r="F25" s="29">
        <f t="shared" ref="F25" si="3">F9</f>
        <v>20797</v>
      </c>
      <c r="I25" s="29">
        <f t="shared" ref="I25" si="4">I9</f>
        <v>2568</v>
      </c>
      <c r="L25" s="29">
        <f t="shared" ref="L25" si="5">L9</f>
        <v>1247</v>
      </c>
      <c r="O25" s="29">
        <f t="shared" ref="O25" si="6">O9</f>
        <v>98657</v>
      </c>
      <c r="R25" s="29">
        <f t="shared" ref="R25" si="7">R9</f>
        <v>4624</v>
      </c>
      <c r="U25" s="29">
        <f t="shared" ref="U25" si="8">U9</f>
        <v>624</v>
      </c>
      <c r="X25" s="29">
        <f t="shared" ref="X25" si="9">X9</f>
        <v>542</v>
      </c>
      <c r="AA25" s="29">
        <f t="shared" ref="AA25" si="10">AA9</f>
        <v>10770</v>
      </c>
      <c r="AD25" s="29">
        <f t="shared" ref="AD25" si="11">AD9</f>
        <v>6754</v>
      </c>
      <c r="AG25" s="29">
        <f t="shared" ref="AG25" si="12">AG9</f>
        <v>69184</v>
      </c>
      <c r="AJ25" s="29">
        <f t="shared" ref="AJ25" si="13">AJ9</f>
        <v>2251</v>
      </c>
      <c r="AM25" s="29">
        <f t="shared" ref="AM25" si="14">AM9</f>
        <v>24719</v>
      </c>
      <c r="AP25" s="29">
        <f t="shared" ref="AP25" si="15">AP9</f>
        <v>2526</v>
      </c>
      <c r="AS25" s="29">
        <f t="shared" ref="AS25" si="16">AS9</f>
        <v>592</v>
      </c>
      <c r="AV25" s="29">
        <f t="shared" ref="AV25" si="17">AV9</f>
        <v>7452</v>
      </c>
      <c r="AY25" s="29">
        <f t="shared" ref="AY25" si="18">AY9</f>
        <v>9762</v>
      </c>
      <c r="BB25" s="29">
        <f t="shared" ref="BB25" si="19">BB9</f>
        <v>1258</v>
      </c>
      <c r="BE25" s="29">
        <f t="shared" ref="BE25" si="20">BE9</f>
        <v>2635</v>
      </c>
      <c r="BH25" s="29">
        <f t="shared" ref="BH25" si="21">BH9</f>
        <v>1619</v>
      </c>
      <c r="BK25" s="29">
        <f t="shared" ref="BK25" si="22">BK9</f>
        <v>29220</v>
      </c>
      <c r="BN25" s="29">
        <f t="shared" ref="BN25" si="23">BN9</f>
        <v>11064</v>
      </c>
      <c r="BQ25" s="29">
        <f t="shared" ref="BQ25" si="24">BQ9</f>
        <v>2794</v>
      </c>
      <c r="BT25" s="29">
        <f t="shared" ref="BT25" si="25">BT9</f>
        <v>23272</v>
      </c>
      <c r="BW25" s="29">
        <f t="shared" ref="BW25" si="26">BW9</f>
        <v>20732</v>
      </c>
      <c r="BZ25" s="29">
        <f t="shared" ref="BZ25" si="27">BZ9</f>
        <v>1924</v>
      </c>
      <c r="CC25" s="29">
        <f t="shared" ref="CC25" si="28">CC9</f>
        <v>3610</v>
      </c>
      <c r="CF25" s="29">
        <f t="shared" ref="CF25" si="29">CF9</f>
        <v>3370</v>
      </c>
      <c r="CI25" s="29">
        <f t="shared" ref="CI25" si="30">CI9</f>
        <v>1333057</v>
      </c>
      <c r="CL25" s="29">
        <f t="shared" ref="CL25" si="31">CL9</f>
        <v>10623</v>
      </c>
      <c r="CO25" s="29">
        <f t="shared" ref="CO25" si="32">CO9</f>
        <v>14163</v>
      </c>
    </row>
    <row r="26" spans="1:96" s="28" customFormat="1">
      <c r="C26" s="29">
        <f t="shared" si="2"/>
        <v>135601106</v>
      </c>
      <c r="F26" s="29">
        <f t="shared" ref="F26" si="33">F10</f>
        <v>22425</v>
      </c>
      <c r="I26" s="29">
        <f t="shared" ref="I26" si="34">I10</f>
        <v>3337</v>
      </c>
      <c r="L26" s="29">
        <f t="shared" ref="L26" si="35">L10</f>
        <v>856</v>
      </c>
      <c r="O26" s="29">
        <f t="shared" ref="O26" si="36">O10</f>
        <v>97171</v>
      </c>
      <c r="R26" s="29">
        <f t="shared" ref="R26" si="37">R10</f>
        <v>6328</v>
      </c>
      <c r="U26" s="29">
        <f t="shared" ref="U26" si="38">U10</f>
        <v>450</v>
      </c>
      <c r="X26" s="29">
        <f t="shared" ref="X26" si="39">X10</f>
        <v>200</v>
      </c>
      <c r="AA26" s="29">
        <f t="shared" ref="AA26" si="40">AA10</f>
        <v>12493</v>
      </c>
      <c r="AD26" s="29">
        <f t="shared" ref="AD26" si="41">AD10</f>
        <v>6990</v>
      </c>
      <c r="AG26" s="29">
        <f t="shared" ref="AG26" si="42">AG10</f>
        <v>77972</v>
      </c>
      <c r="AJ26" s="29">
        <f t="shared" ref="AJ26" si="43">AJ10</f>
        <v>2963</v>
      </c>
      <c r="AM26" s="29">
        <f t="shared" ref="AM26" si="44">AM10</f>
        <v>24025</v>
      </c>
      <c r="AP26" s="29">
        <f t="shared" ref="AP26" si="45">AP10</f>
        <v>2038</v>
      </c>
      <c r="AS26" s="29">
        <f t="shared" ref="AS26" si="46">AS10</f>
        <v>251</v>
      </c>
      <c r="AV26" s="29">
        <f t="shared" ref="AV26" si="47">AV10</f>
        <v>9440</v>
      </c>
      <c r="AY26" s="29">
        <f t="shared" ref="AY26" si="48">AY10</f>
        <v>6706</v>
      </c>
      <c r="BB26" s="29">
        <f t="shared" ref="BB26" si="49">BB10</f>
        <v>401</v>
      </c>
      <c r="BE26" s="29">
        <f t="shared" ref="BE26" si="50">BE10</f>
        <v>2999</v>
      </c>
      <c r="BH26" s="29">
        <f t="shared" ref="BH26" si="51">BH10</f>
        <v>980</v>
      </c>
      <c r="BK26" s="29">
        <f t="shared" ref="BK26" si="52">BK10</f>
        <v>34039</v>
      </c>
      <c r="BN26" s="29">
        <f t="shared" ref="BN26" si="53">BN10</f>
        <v>11701</v>
      </c>
      <c r="BQ26" s="29">
        <f t="shared" ref="BQ26" si="54">BQ10</f>
        <v>2660</v>
      </c>
      <c r="BT26" s="29">
        <f t="shared" ref="BT26" si="55">BT10</f>
        <v>25008</v>
      </c>
      <c r="BW26" s="29">
        <f t="shared" ref="BW26" si="56">BW10</f>
        <v>29625</v>
      </c>
      <c r="BZ26" s="29">
        <f t="shared" ref="BZ26" si="57">BZ10</f>
        <v>1776</v>
      </c>
      <c r="CC26" s="29">
        <f t="shared" ref="CC26" si="58">CC10</f>
        <v>2081</v>
      </c>
      <c r="CF26" s="29">
        <f t="shared" ref="CF26" si="59">CF10</f>
        <v>11740</v>
      </c>
      <c r="CI26" s="29">
        <f t="shared" ref="CI26" si="60">CI10</f>
        <v>1108787</v>
      </c>
      <c r="CL26" s="29">
        <f t="shared" ref="CL26" si="61">CL10</f>
        <v>11378</v>
      </c>
      <c r="CO26" s="29">
        <f t="shared" ref="CO26" si="62">CO10</f>
        <v>16864</v>
      </c>
    </row>
    <row r="27" spans="1:96" s="28" customFormat="1">
      <c r="C27" s="29">
        <f t="shared" si="2"/>
        <v>125561709</v>
      </c>
      <c r="F27" s="29">
        <f t="shared" ref="F27" si="63">F11</f>
        <v>16745</v>
      </c>
      <c r="I27" s="29">
        <f t="shared" ref="I27" si="64">I11</f>
        <v>1347</v>
      </c>
      <c r="L27" s="29">
        <f t="shared" ref="L27" si="65">L11</f>
        <v>497</v>
      </c>
      <c r="O27" s="29">
        <f t="shared" ref="O27" si="66">O11</f>
        <v>81626</v>
      </c>
      <c r="R27" s="29">
        <f t="shared" ref="R27" si="67">R11</f>
        <v>3570</v>
      </c>
      <c r="U27" s="29">
        <f t="shared" ref="U27" si="68">U11</f>
        <v>453</v>
      </c>
      <c r="X27" s="29">
        <f t="shared" ref="X27" si="69">X11</f>
        <v>94</v>
      </c>
      <c r="AA27" s="29">
        <f t="shared" ref="AA27" si="70">AA11</f>
        <v>10774</v>
      </c>
      <c r="AD27" s="29">
        <f t="shared" ref="AD27" si="71">AD11</f>
        <v>8178</v>
      </c>
      <c r="AG27" s="29">
        <f t="shared" ref="AG27" si="72">AG11</f>
        <v>79813</v>
      </c>
      <c r="AJ27" s="29">
        <f t="shared" ref="AJ27" si="73">AJ11</f>
        <v>2429</v>
      </c>
      <c r="AM27" s="29">
        <f t="shared" ref="AM27" si="74">AM11</f>
        <v>24942</v>
      </c>
      <c r="AP27" s="29">
        <f t="shared" ref="AP27" si="75">AP11</f>
        <v>2030</v>
      </c>
      <c r="AS27" s="29">
        <f t="shared" ref="AS27" si="76">AS11</f>
        <v>166</v>
      </c>
      <c r="AV27" s="29">
        <f t="shared" ref="AV27" si="77">AV11</f>
        <v>9669</v>
      </c>
      <c r="AY27" s="29">
        <f t="shared" ref="AY27" si="78">AY11</f>
        <v>4533</v>
      </c>
      <c r="BB27" s="29">
        <f t="shared" ref="BB27" si="79">BB11</f>
        <v>219</v>
      </c>
      <c r="BE27" s="29">
        <f t="shared" ref="BE27" si="80">BE11</f>
        <v>2525</v>
      </c>
      <c r="BH27" s="29">
        <f t="shared" ref="BH27" si="81">BH11</f>
        <v>601</v>
      </c>
      <c r="BK27" s="29">
        <f t="shared" ref="BK27" si="82">BK11</f>
        <v>11465</v>
      </c>
      <c r="BN27" s="29">
        <f t="shared" ref="BN27" si="83">BN11</f>
        <v>10995</v>
      </c>
      <c r="BQ27" s="29">
        <f t="shared" ref="BQ27" si="84">BQ11</f>
        <v>3042</v>
      </c>
      <c r="BT27" s="29">
        <f t="shared" ref="BT27" si="85">BT11</f>
        <v>24877</v>
      </c>
      <c r="BW27" s="29">
        <f t="shared" ref="BW27" si="86">BW11</f>
        <v>31417</v>
      </c>
      <c r="BZ27" s="29">
        <f t="shared" ref="BZ27" si="87">BZ11</f>
        <v>2085</v>
      </c>
      <c r="CC27" s="29">
        <f t="shared" ref="CC27" si="88">CC11</f>
        <v>875</v>
      </c>
      <c r="CF27" s="29">
        <f t="shared" ref="CF27" si="89">CF11</f>
        <v>3201</v>
      </c>
      <c r="CI27" s="29">
        <f t="shared" ref="CI27" si="90">CI11</f>
        <v>1116948</v>
      </c>
      <c r="CL27" s="29">
        <f t="shared" ref="CL27" si="91">CL11</f>
        <v>11257</v>
      </c>
      <c r="CO27" s="29">
        <f t="shared" ref="CO27" si="92">CO11</f>
        <v>14421</v>
      </c>
    </row>
    <row r="28" spans="1:96" s="28" customFormat="1">
      <c r="C28" s="29">
        <f t="shared" si="2"/>
        <v>128205043</v>
      </c>
      <c r="F28" s="29">
        <f t="shared" ref="F28" si="93">F12</f>
        <v>22145</v>
      </c>
      <c r="I28" s="29">
        <f t="shared" ref="I28" si="94">I12</f>
        <v>2156</v>
      </c>
      <c r="L28" s="29">
        <f t="shared" ref="L28" si="95">L12</f>
        <v>735</v>
      </c>
      <c r="O28" s="29">
        <f t="shared" ref="O28" si="96">O12</f>
        <v>118519</v>
      </c>
      <c r="R28" s="29">
        <f t="shared" ref="R28" si="97">R12</f>
        <v>3158</v>
      </c>
      <c r="U28" s="29">
        <f t="shared" ref="U28" si="98">U12</f>
        <v>606</v>
      </c>
      <c r="X28" s="29">
        <f t="shared" ref="X28" si="99">X12</f>
        <v>98</v>
      </c>
      <c r="AA28" s="29">
        <f t="shared" ref="AA28" si="100">AA12</f>
        <v>12875</v>
      </c>
      <c r="AD28" s="29">
        <f t="shared" ref="AD28" si="101">AD12</f>
        <v>7694</v>
      </c>
      <c r="AG28" s="29">
        <f t="shared" ref="AG28" si="102">AG12</f>
        <v>74492</v>
      </c>
      <c r="AJ28" s="29">
        <f t="shared" ref="AJ28" si="103">AJ12</f>
        <v>2350</v>
      </c>
      <c r="AM28" s="29">
        <f t="shared" ref="AM28" si="104">AM12</f>
        <v>33122</v>
      </c>
      <c r="AP28" s="29">
        <f t="shared" ref="AP28" si="105">AP12</f>
        <v>2008</v>
      </c>
      <c r="AS28" s="29">
        <f t="shared" ref="AS28" si="106">AS12</f>
        <v>209</v>
      </c>
      <c r="AV28" s="29">
        <f t="shared" ref="AV28" si="107">AV12</f>
        <v>8787</v>
      </c>
      <c r="AY28" s="29">
        <f t="shared" ref="AY28" si="108">AY12</f>
        <v>4582</v>
      </c>
      <c r="BB28" s="29">
        <f t="shared" ref="BB28" si="109">BB12</f>
        <v>258</v>
      </c>
      <c r="BE28" s="29">
        <f t="shared" ref="BE28" si="110">BE12</f>
        <v>2590</v>
      </c>
      <c r="BH28" s="29">
        <f t="shared" ref="BH28" si="111">BH12</f>
        <v>711</v>
      </c>
      <c r="BK28" s="29">
        <f t="shared" ref="BK28" si="112">BK12</f>
        <v>24480</v>
      </c>
      <c r="BN28" s="29">
        <f t="shared" ref="BN28" si="113">BN12</f>
        <v>32932</v>
      </c>
      <c r="BQ28" s="29">
        <f t="shared" ref="BQ28" si="114">BQ12</f>
        <v>2949</v>
      </c>
      <c r="BT28" s="29">
        <f t="shared" ref="BT28" si="115">BT12</f>
        <v>20338</v>
      </c>
      <c r="BW28" s="29">
        <f t="shared" ref="BW28" si="116">BW12</f>
        <v>31408</v>
      </c>
      <c r="BZ28" s="29">
        <f t="shared" ref="BZ28" si="117">BZ12</f>
        <v>2754</v>
      </c>
      <c r="CC28" s="29">
        <f t="shared" ref="CC28" si="118">CC12</f>
        <v>1143</v>
      </c>
      <c r="CF28" s="29">
        <f t="shared" ref="CF28" si="119">CF12</f>
        <v>4155</v>
      </c>
      <c r="CI28" s="29">
        <f t="shared" ref="CI28" si="120">CI12</f>
        <v>1243870</v>
      </c>
      <c r="CL28" s="29">
        <f t="shared" ref="CL28" si="121">CL12</f>
        <v>13349</v>
      </c>
      <c r="CO28" s="29">
        <f t="shared" ref="CO28" si="122">CO12</f>
        <v>10268</v>
      </c>
    </row>
    <row r="29" spans="1:96" s="28" customFormat="1">
      <c r="C29" s="29">
        <f t="shared" si="2"/>
        <v>120042373</v>
      </c>
      <c r="F29" s="29">
        <f t="shared" ref="F29" si="123">F13</f>
        <v>407</v>
      </c>
      <c r="I29" s="29">
        <f t="shared" ref="I29" si="124">I13</f>
        <v>401</v>
      </c>
      <c r="L29" s="29">
        <f t="shared" ref="L29" si="125">L13</f>
        <v>560</v>
      </c>
      <c r="O29" s="29">
        <f t="shared" ref="O29" si="126">O13</f>
        <v>96188</v>
      </c>
      <c r="R29" s="29">
        <f t="shared" ref="R29" si="127">R13</f>
        <v>722</v>
      </c>
      <c r="U29" s="29">
        <f t="shared" ref="U29" si="128">U13</f>
        <v>254</v>
      </c>
      <c r="X29" s="29">
        <f t="shared" ref="X29" si="129">X13</f>
        <v>94</v>
      </c>
      <c r="AA29" s="29">
        <f t="shared" ref="AA29" si="130">AA13</f>
        <v>5648</v>
      </c>
      <c r="AD29" s="29">
        <f t="shared" ref="AD29" si="131">AD13</f>
        <v>5493</v>
      </c>
      <c r="AG29" s="29">
        <f t="shared" ref="AG29" si="132">AG13</f>
        <v>56549</v>
      </c>
      <c r="AJ29" s="29">
        <f t="shared" ref="AJ29" si="133">AJ13</f>
        <v>1077</v>
      </c>
      <c r="AM29" s="29">
        <f t="shared" ref="AM29" si="134">AM13</f>
        <v>15707</v>
      </c>
      <c r="AP29" s="29">
        <f t="shared" ref="AP29" si="135">AP13</f>
        <v>1282</v>
      </c>
      <c r="AS29" s="29">
        <f t="shared" ref="AS29" si="136">AS13</f>
        <v>264</v>
      </c>
      <c r="AV29" s="29">
        <f t="shared" ref="AV29" si="137">AV13</f>
        <v>4450</v>
      </c>
      <c r="AY29" s="29">
        <f t="shared" ref="AY29" si="138">AY13</f>
        <v>2090</v>
      </c>
      <c r="BB29" s="29">
        <f t="shared" ref="BB29" si="139">BB13</f>
        <v>211</v>
      </c>
      <c r="BE29" s="29">
        <f t="shared" ref="BE29" si="140">BE13</f>
        <v>1730</v>
      </c>
      <c r="BH29" s="29">
        <f t="shared" ref="BH29" si="141">BH13</f>
        <v>413</v>
      </c>
      <c r="BK29" s="29">
        <f t="shared" ref="BK29" si="142">BK13</f>
        <v>13012</v>
      </c>
      <c r="BN29" s="29">
        <f t="shared" ref="BN29" si="143">BN13</f>
        <v>22546</v>
      </c>
      <c r="BQ29" s="29">
        <f t="shared" ref="BQ29" si="144">BQ13</f>
        <v>1390</v>
      </c>
      <c r="BT29" s="29">
        <f t="shared" ref="BT29" si="145">BT13</f>
        <v>12346</v>
      </c>
      <c r="BW29" s="29">
        <f t="shared" ref="BW29" si="146">BW13</f>
        <v>24075</v>
      </c>
      <c r="BZ29" s="29">
        <f t="shared" ref="BZ29" si="147">BZ13</f>
        <v>1117</v>
      </c>
      <c r="CC29" s="29">
        <f t="shared" ref="CC29" si="148">CC13</f>
        <v>1160</v>
      </c>
      <c r="CF29" s="29">
        <f t="shared" ref="CF29" si="149">CF13</f>
        <v>2126</v>
      </c>
      <c r="CI29" s="29">
        <f t="shared" ref="CI29" si="150">CI13</f>
        <v>1232185</v>
      </c>
      <c r="CL29" s="29">
        <f t="shared" ref="CL29" si="151">CL13</f>
        <v>6635</v>
      </c>
      <c r="CO29" s="29">
        <f t="shared" ref="CO29" si="152">CO13</f>
        <v>475</v>
      </c>
    </row>
    <row r="30" spans="1:96" s="28" customFormat="1">
      <c r="C30" s="29">
        <f t="shared" si="2"/>
        <v>120558926</v>
      </c>
      <c r="F30" s="29">
        <f t="shared" ref="F30" si="153">F14</f>
        <v>425</v>
      </c>
      <c r="I30" s="29">
        <f t="shared" ref="I30" si="154">I14</f>
        <v>274</v>
      </c>
      <c r="L30" s="29">
        <f t="shared" ref="L30" si="155">L14</f>
        <v>869</v>
      </c>
      <c r="O30" s="29">
        <f t="shared" ref="O30" si="156">O14</f>
        <v>46096</v>
      </c>
      <c r="R30" s="29">
        <f t="shared" ref="R30" si="157">R14</f>
        <v>895</v>
      </c>
      <c r="U30" s="29">
        <f t="shared" ref="U30" si="158">U14</f>
        <v>383</v>
      </c>
      <c r="X30" s="29">
        <f t="shared" ref="X30" si="159">X14</f>
        <v>124</v>
      </c>
      <c r="AA30" s="29">
        <f t="shared" ref="AA30" si="160">AA14</f>
        <v>557</v>
      </c>
      <c r="AD30" s="29">
        <f t="shared" ref="AD30" si="161">AD14</f>
        <v>88</v>
      </c>
      <c r="AG30" s="29">
        <f t="shared" ref="AG30" si="162">AG14</f>
        <v>49940</v>
      </c>
      <c r="AJ30" s="29">
        <f t="shared" ref="AJ30" si="163">AJ14</f>
        <v>193</v>
      </c>
      <c r="AM30" s="29">
        <f t="shared" ref="AM30" si="164">AM14</f>
        <v>6620</v>
      </c>
      <c r="AP30" s="29">
        <f t="shared" ref="AP30" si="165">AP14</f>
        <v>1817</v>
      </c>
      <c r="AS30" s="29">
        <f t="shared" ref="AS30" si="166">AS14</f>
        <v>201</v>
      </c>
      <c r="AV30" s="29">
        <f t="shared" ref="AV30" si="167">AV14</f>
        <v>142</v>
      </c>
      <c r="AY30" s="29">
        <f t="shared" ref="AY30" si="168">AY14</f>
        <v>1555</v>
      </c>
      <c r="BB30" s="29">
        <f t="shared" ref="BB30" si="169">BB14</f>
        <v>194</v>
      </c>
      <c r="BE30" s="29">
        <f t="shared" ref="BE30" si="170">BE14</f>
        <v>1999</v>
      </c>
      <c r="BH30" s="29">
        <f t="shared" ref="BH30" si="171">BH14</f>
        <v>1225</v>
      </c>
      <c r="BK30" s="29">
        <f t="shared" ref="BK30" si="172">BK14</f>
        <v>3040</v>
      </c>
      <c r="BN30" s="29">
        <f t="shared" ref="BN30" si="173">BN14</f>
        <v>6563</v>
      </c>
      <c r="BQ30" s="29">
        <f t="shared" ref="BQ30" si="174">BQ14</f>
        <v>149</v>
      </c>
      <c r="BT30" s="29">
        <f t="shared" ref="BT30" si="175">BT14</f>
        <v>9035</v>
      </c>
      <c r="BW30" s="29">
        <f t="shared" ref="BW30" si="176">BW14</f>
        <v>18748</v>
      </c>
      <c r="BZ30" s="29">
        <f t="shared" ref="BZ30" si="177">BZ14</f>
        <v>1097</v>
      </c>
      <c r="CC30" s="29">
        <f t="shared" ref="CC30" si="178">CC14</f>
        <v>1053</v>
      </c>
      <c r="CF30" s="29">
        <f t="shared" ref="CF30" si="179">CF14</f>
        <v>1537</v>
      </c>
      <c r="CI30" s="29">
        <f t="shared" ref="CI30" si="180">CI14</f>
        <v>1127266</v>
      </c>
      <c r="CL30" s="29">
        <f t="shared" ref="CL30" si="181">CL14</f>
        <v>1869</v>
      </c>
      <c r="CO30" s="29">
        <f t="shared" ref="CO30" si="182">CO14</f>
        <v>420</v>
      </c>
    </row>
    <row r="31" spans="1:96" s="28" customFormat="1">
      <c r="C31" s="29">
        <f t="shared" si="2"/>
        <v>128322880</v>
      </c>
      <c r="F31" s="29">
        <f t="shared" ref="F31" si="183">F15</f>
        <v>467</v>
      </c>
      <c r="I31" s="29">
        <f t="shared" ref="I31" si="184">I15</f>
        <v>268</v>
      </c>
      <c r="L31" s="29">
        <f t="shared" ref="L31" si="185">L15</f>
        <v>474</v>
      </c>
      <c r="O31" s="29">
        <f t="shared" ref="O31" si="186">O15</f>
        <v>7687</v>
      </c>
      <c r="R31" s="29">
        <f t="shared" ref="R31" si="187">R15</f>
        <v>2239</v>
      </c>
      <c r="U31" s="29">
        <f t="shared" ref="U31" si="188">U15</f>
        <v>392</v>
      </c>
      <c r="X31" s="29">
        <f t="shared" ref="X31" si="189">X15</f>
        <v>136</v>
      </c>
      <c r="AA31" s="29">
        <f t="shared" ref="AA31" si="190">AA15</f>
        <v>214</v>
      </c>
      <c r="AD31" s="29">
        <f t="shared" ref="AD31" si="191">AD15</f>
        <v>46</v>
      </c>
      <c r="AG31" s="29">
        <f t="shared" ref="AG31" si="192">AG15</f>
        <v>50812</v>
      </c>
      <c r="AJ31" s="29">
        <f t="shared" ref="AJ31" si="193">AJ15</f>
        <v>172</v>
      </c>
      <c r="AM31" s="29">
        <f t="shared" ref="AM31" si="194">AM15</f>
        <v>4001</v>
      </c>
      <c r="AP31" s="29">
        <f t="shared" ref="AP31" si="195">AP15</f>
        <v>2000</v>
      </c>
      <c r="AS31" s="29">
        <f t="shared" ref="AS31" si="196">AS15</f>
        <v>149</v>
      </c>
      <c r="AV31" s="29">
        <f t="shared" ref="AV31" si="197">AV15</f>
        <v>136</v>
      </c>
      <c r="AY31" s="29">
        <f t="shared" ref="AY31" si="198">AY15</f>
        <v>5692</v>
      </c>
      <c r="BB31" s="29">
        <f t="shared" ref="BB31" si="199">BB15</f>
        <v>165</v>
      </c>
      <c r="BE31" s="29">
        <f t="shared" ref="BE31" si="200">BE15</f>
        <v>3153</v>
      </c>
      <c r="BH31" s="29">
        <f t="shared" ref="BH31" si="201">BH15</f>
        <v>1957</v>
      </c>
      <c r="BK31" s="29">
        <f t="shared" ref="BK31" si="202">BK15</f>
        <v>3671</v>
      </c>
      <c r="BN31" s="29">
        <f t="shared" ref="BN31" si="203">BN15</f>
        <v>3659</v>
      </c>
      <c r="BQ31" s="29">
        <f t="shared" ref="BQ31" si="204">BQ15</f>
        <v>155</v>
      </c>
      <c r="BT31" s="29">
        <f t="shared" ref="BT31" si="205">BT15</f>
        <v>8645</v>
      </c>
      <c r="BW31" s="29">
        <f t="shared" ref="BW31" si="206">BW15</f>
        <v>15749</v>
      </c>
      <c r="BZ31" s="29">
        <f t="shared" ref="BZ31" si="207">BZ15</f>
        <v>777</v>
      </c>
      <c r="CC31" s="29">
        <f t="shared" ref="CC31" si="208">CC15</f>
        <v>1284</v>
      </c>
      <c r="CF31" s="29">
        <f t="shared" ref="CF31" si="209">CF15</f>
        <v>1145</v>
      </c>
      <c r="CI31" s="29">
        <f t="shared" ref="CI31" si="210">CI15</f>
        <v>1053186</v>
      </c>
      <c r="CL31" s="29">
        <f t="shared" ref="CL31" si="211">CL15</f>
        <v>1608</v>
      </c>
      <c r="CO31" s="29">
        <f t="shared" ref="CO31" si="212">CO15</f>
        <v>442</v>
      </c>
    </row>
    <row r="32" spans="1:96" s="28" customFormat="1">
      <c r="C32" s="29">
        <f t="shared" si="2"/>
        <v>115866510</v>
      </c>
      <c r="F32" s="29">
        <f t="shared" ref="F32" si="213">F16</f>
        <v>594</v>
      </c>
      <c r="I32" s="29">
        <f t="shared" ref="I32" si="214">I16</f>
        <v>333</v>
      </c>
      <c r="L32" s="29">
        <f t="shared" ref="L32" si="215">L16</f>
        <v>1143</v>
      </c>
      <c r="O32" s="29">
        <f t="shared" ref="O32" si="216">O16</f>
        <v>10239</v>
      </c>
      <c r="R32" s="29">
        <f t="shared" ref="R32" si="217">R16</f>
        <v>3688</v>
      </c>
      <c r="U32" s="29">
        <f t="shared" ref="U32" si="218">U16</f>
        <v>513</v>
      </c>
      <c r="X32" s="29">
        <f t="shared" ref="X32" si="219">X16</f>
        <v>166</v>
      </c>
      <c r="AA32" s="29">
        <f t="shared" ref="AA32" si="220">AA16</f>
        <v>267</v>
      </c>
      <c r="AD32" s="29">
        <f t="shared" ref="AD32" si="221">AD16</f>
        <v>62</v>
      </c>
      <c r="AG32" s="29">
        <f t="shared" ref="AG32" si="222">AG16</f>
        <v>66218</v>
      </c>
      <c r="AJ32" s="29">
        <f t="shared" ref="AJ32" si="223">AJ16</f>
        <v>187</v>
      </c>
      <c r="AM32" s="29">
        <f t="shared" ref="AM32" si="224">AM16</f>
        <v>3424</v>
      </c>
      <c r="AP32" s="29">
        <f t="shared" ref="AP32" si="225">AP16</f>
        <v>2528</v>
      </c>
      <c r="AS32" s="29">
        <f t="shared" ref="AS32" si="226">AS16</f>
        <v>299</v>
      </c>
      <c r="AV32" s="29">
        <f t="shared" ref="AV32" si="227">AV16</f>
        <v>174</v>
      </c>
      <c r="AY32" s="29">
        <f t="shared" ref="AY32" si="228">AY16</f>
        <v>14029</v>
      </c>
      <c r="BB32" s="29">
        <f t="shared" ref="BB32" si="229">BB16</f>
        <v>231</v>
      </c>
      <c r="BE32" s="29">
        <f t="shared" ref="BE32" si="230">BE16</f>
        <v>3134</v>
      </c>
      <c r="BH32" s="29">
        <f t="shared" ref="BH32" si="231">BH16</f>
        <v>1081</v>
      </c>
      <c r="BK32" s="29">
        <f t="shared" ref="BK32" si="232">BK16</f>
        <v>9356</v>
      </c>
      <c r="BN32" s="29">
        <f t="shared" ref="BN32" si="233">BN16</f>
        <v>6208</v>
      </c>
      <c r="BQ32" s="29">
        <f t="shared" ref="BQ32" si="234">BQ16</f>
        <v>365</v>
      </c>
      <c r="BT32" s="29">
        <f t="shared" ref="BT32" si="235">BT16</f>
        <v>8407</v>
      </c>
      <c r="BW32" s="29">
        <f t="shared" ref="BW32" si="236">BW16</f>
        <v>9033</v>
      </c>
      <c r="BZ32" s="29">
        <f t="shared" ref="BZ32" si="237">BZ16</f>
        <v>915</v>
      </c>
      <c r="CC32" s="29">
        <f t="shared" ref="CC32" si="238">CC16</f>
        <v>1974</v>
      </c>
      <c r="CF32" s="29">
        <f t="shared" ref="CF32" si="239">CF16</f>
        <v>1254</v>
      </c>
      <c r="CI32" s="29">
        <f t="shared" ref="CI32" si="240">CI16</f>
        <v>898698</v>
      </c>
      <c r="CL32" s="29">
        <f t="shared" ref="CL32" si="241">CL16</f>
        <v>1108</v>
      </c>
      <c r="CO32" s="29">
        <f t="shared" ref="CO32" si="242">CO16</f>
        <v>490</v>
      </c>
    </row>
    <row r="33" spans="3:95" s="28" customFormat="1">
      <c r="C33" s="29"/>
      <c r="D33" s="29">
        <f>C18</f>
        <v>8</v>
      </c>
      <c r="G33" s="28">
        <f>F18</f>
        <v>1</v>
      </c>
      <c r="J33" s="28">
        <f>I18</f>
        <v>2</v>
      </c>
      <c r="M33" s="28">
        <f>L18</f>
        <v>3</v>
      </c>
      <c r="P33" s="28">
        <f>O18</f>
        <v>4</v>
      </c>
      <c r="S33" s="28">
        <f>R18</f>
        <v>5</v>
      </c>
      <c r="V33" s="28">
        <f>U18</f>
        <v>6</v>
      </c>
      <c r="Y33" s="28">
        <f>X18</f>
        <v>7</v>
      </c>
      <c r="AB33" s="28">
        <f>AA18</f>
        <v>9</v>
      </c>
      <c r="AE33" s="28">
        <f>AD18</f>
        <v>10</v>
      </c>
      <c r="AH33" s="28">
        <f>AG18</f>
        <v>11</v>
      </c>
      <c r="AK33" s="28">
        <f>AJ18</f>
        <v>12</v>
      </c>
      <c r="AN33" s="28">
        <f>AM18</f>
        <v>13</v>
      </c>
      <c r="AQ33" s="28">
        <f>AP18</f>
        <v>14</v>
      </c>
      <c r="AT33" s="28">
        <f>AS18</f>
        <v>15</v>
      </c>
      <c r="AW33" s="28">
        <f>AV18</f>
        <v>16</v>
      </c>
      <c r="AZ33" s="28">
        <f>AY18</f>
        <v>17</v>
      </c>
      <c r="BC33" s="28">
        <f>BB18</f>
        <v>18</v>
      </c>
      <c r="BF33" s="28">
        <f>BE18</f>
        <v>19</v>
      </c>
      <c r="BI33" s="28">
        <f>BH18</f>
        <v>20</v>
      </c>
      <c r="BL33" s="28">
        <f>BK18</f>
        <v>21</v>
      </c>
      <c r="BO33" s="28">
        <f>BN18</f>
        <v>22</v>
      </c>
      <c r="BR33" s="28">
        <f>BQ18</f>
        <v>23</v>
      </c>
      <c r="BU33" s="28">
        <f>BT18</f>
        <v>24</v>
      </c>
      <c r="BX33" s="28">
        <f>BW18</f>
        <v>25</v>
      </c>
      <c r="CA33" s="28">
        <f>BZ18</f>
        <v>26</v>
      </c>
      <c r="CD33" s="28">
        <f>CC18</f>
        <v>27</v>
      </c>
      <c r="CG33" s="28">
        <f>CF18</f>
        <v>28</v>
      </c>
      <c r="CJ33" s="28">
        <f>CI18</f>
        <v>29</v>
      </c>
      <c r="CM33" s="28">
        <f>CL18</f>
        <v>30</v>
      </c>
      <c r="CP33" s="28">
        <f>CO18</f>
        <v>31</v>
      </c>
    </row>
    <row r="34" spans="3:95" s="28" customFormat="1">
      <c r="D34" s="28" t="s">
        <v>3</v>
      </c>
      <c r="G34" s="28" t="s">
        <v>3</v>
      </c>
      <c r="J34" s="28" t="s">
        <v>3</v>
      </c>
      <c r="M34" s="28" t="s">
        <v>3</v>
      </c>
      <c r="P34" s="28" t="s">
        <v>3</v>
      </c>
      <c r="S34" s="28" t="s">
        <v>3</v>
      </c>
      <c r="V34" s="28" t="s">
        <v>3</v>
      </c>
      <c r="Y34" s="28" t="s">
        <v>3</v>
      </c>
      <c r="AB34" s="28" t="s">
        <v>3</v>
      </c>
      <c r="AE34" s="28" t="s">
        <v>3</v>
      </c>
      <c r="AH34" s="28" t="s">
        <v>3</v>
      </c>
      <c r="AK34" s="28" t="s">
        <v>3</v>
      </c>
      <c r="AN34" s="28" t="s">
        <v>3</v>
      </c>
      <c r="AQ34" s="28" t="s">
        <v>3</v>
      </c>
      <c r="AT34" s="28" t="s">
        <v>3</v>
      </c>
      <c r="AW34" s="28" t="s">
        <v>3</v>
      </c>
      <c r="AZ34" s="28" t="s">
        <v>3</v>
      </c>
      <c r="BC34" s="28" t="s">
        <v>3</v>
      </c>
      <c r="BF34" s="28" t="s">
        <v>3</v>
      </c>
      <c r="BI34" s="28" t="s">
        <v>3</v>
      </c>
      <c r="BL34" s="28" t="s">
        <v>3</v>
      </c>
      <c r="BO34" s="28" t="s">
        <v>3</v>
      </c>
      <c r="BR34" s="28" t="s">
        <v>3</v>
      </c>
      <c r="BU34" s="28" t="s">
        <v>3</v>
      </c>
      <c r="BX34" s="28" t="s">
        <v>3</v>
      </c>
      <c r="CA34" s="28" t="s">
        <v>3</v>
      </c>
      <c r="CD34" s="28" t="s">
        <v>3</v>
      </c>
      <c r="CG34" s="28" t="s">
        <v>3</v>
      </c>
      <c r="CJ34" s="28" t="s">
        <v>3</v>
      </c>
      <c r="CM34" s="28" t="s">
        <v>3</v>
      </c>
      <c r="CP34" s="28" t="s">
        <v>3</v>
      </c>
    </row>
    <row r="35" spans="3:95" s="28" customFormat="1">
      <c r="D35" s="29">
        <f>D5</f>
        <v>210692862</v>
      </c>
      <c r="G35" s="29">
        <f>G5</f>
        <v>30047737</v>
      </c>
      <c r="J35" s="29">
        <f>J5</f>
        <v>24060178</v>
      </c>
      <c r="M35" s="29">
        <f>M5</f>
        <v>10062491</v>
      </c>
      <c r="P35" s="29">
        <f>P5</f>
        <v>71866127</v>
      </c>
      <c r="S35" s="29">
        <f>S5</f>
        <v>37149996</v>
      </c>
      <c r="V35" s="29">
        <f>V5</f>
        <v>6241224</v>
      </c>
      <c r="Y35" s="29">
        <f>Y5</f>
        <v>22975207</v>
      </c>
      <c r="AB35" s="29">
        <f>AB5</f>
        <v>10262786</v>
      </c>
      <c r="AE35" s="29">
        <f>AE5</f>
        <v>8744622</v>
      </c>
      <c r="AH35" s="29">
        <f>AH5</f>
        <v>76890738</v>
      </c>
      <c r="AK35" s="29">
        <f>AK5</f>
        <v>7475901</v>
      </c>
      <c r="AN35" s="29">
        <f>AN5</f>
        <v>54693336</v>
      </c>
      <c r="AQ35" s="29">
        <f>AQ5</f>
        <v>9102662</v>
      </c>
      <c r="AT35" s="29">
        <f>AT5</f>
        <v>8423319</v>
      </c>
      <c r="AW35" s="29">
        <f>AW5</f>
        <v>24836523</v>
      </c>
      <c r="AZ35" s="29">
        <f>AZ5</f>
        <v>75269950</v>
      </c>
      <c r="BC35" s="29">
        <f>BC5</f>
        <v>12992623</v>
      </c>
      <c r="BF35" s="29">
        <f>BF5</f>
        <v>15259313</v>
      </c>
      <c r="BI35" s="29">
        <f>BI5</f>
        <v>14144240</v>
      </c>
      <c r="BL35" s="29">
        <f>BL5</f>
        <v>44470122</v>
      </c>
      <c r="BO35" s="29">
        <f>BO5</f>
        <v>14082604</v>
      </c>
      <c r="BR35" s="29">
        <f>BR5</f>
        <v>9571872</v>
      </c>
      <c r="BU35" s="29">
        <f>BU5</f>
        <v>18024698</v>
      </c>
      <c r="BX35" s="29">
        <f>BX5</f>
        <v>25268944</v>
      </c>
      <c r="CA35" s="29">
        <f>CA5</f>
        <v>13157268</v>
      </c>
      <c r="CD35" s="29">
        <f>CD5</f>
        <v>38507047</v>
      </c>
      <c r="CG35" s="29">
        <f>CG5</f>
        <v>14454668</v>
      </c>
      <c r="CJ35" s="29">
        <f>CJ5</f>
        <v>39373587</v>
      </c>
      <c r="CM35" s="29">
        <f>CM5</f>
        <v>15827478</v>
      </c>
      <c r="CP35" s="29">
        <f>CP5</f>
        <v>19956402</v>
      </c>
    </row>
    <row r="36" spans="3:95" s="28" customFormat="1">
      <c r="D36" s="29">
        <f>D6</f>
        <v>273996836</v>
      </c>
      <c r="G36" s="29">
        <f>G6</f>
        <v>34207660</v>
      </c>
      <c r="J36" s="29">
        <f>J6</f>
        <v>26493163</v>
      </c>
      <c r="M36" s="29">
        <f>M6</f>
        <v>10629864</v>
      </c>
      <c r="P36" s="29">
        <f>P6</f>
        <v>83536229</v>
      </c>
      <c r="S36" s="29">
        <f>S6</f>
        <v>47231282</v>
      </c>
      <c r="V36" s="29">
        <f>V6</f>
        <v>7257109</v>
      </c>
      <c r="Y36" s="29">
        <f>Y6</f>
        <v>21822967</v>
      </c>
      <c r="AB36" s="29">
        <f>AB6</f>
        <v>12378754</v>
      </c>
      <c r="AE36" s="29">
        <f>AE6</f>
        <v>9423720</v>
      </c>
      <c r="AH36" s="29">
        <f>AH6</f>
        <v>86934676</v>
      </c>
      <c r="AK36" s="29">
        <f>AK6</f>
        <v>8274514</v>
      </c>
      <c r="AN36" s="29">
        <f>AN6</f>
        <v>57925559</v>
      </c>
      <c r="AQ36" s="29">
        <f>AQ6</f>
        <v>10720959</v>
      </c>
      <c r="AT36" s="29">
        <f>AT6</f>
        <v>10187742</v>
      </c>
      <c r="AW36" s="29">
        <f>AW6</f>
        <v>26071759</v>
      </c>
      <c r="AZ36" s="29">
        <f>AZ6</f>
        <v>83289732</v>
      </c>
      <c r="BC36" s="29">
        <f>BC6</f>
        <v>15826271</v>
      </c>
      <c r="BF36" s="29">
        <f>BF6</f>
        <v>17521595</v>
      </c>
      <c r="BI36" s="29">
        <f>BI6</f>
        <v>15340008</v>
      </c>
      <c r="BL36" s="29">
        <f>BL6</f>
        <v>51470337</v>
      </c>
      <c r="BO36" s="29">
        <f>BO6</f>
        <v>15742225</v>
      </c>
      <c r="BR36" s="29">
        <f>BR6</f>
        <v>10405379</v>
      </c>
      <c r="BU36" s="29">
        <f>BU6</f>
        <v>19144206</v>
      </c>
      <c r="BX36" s="29">
        <f>BX6</f>
        <v>24323132</v>
      </c>
      <c r="CA36" s="29">
        <f>CA6</f>
        <v>14648937</v>
      </c>
      <c r="CD36" s="29">
        <f>CD6</f>
        <v>39104114</v>
      </c>
      <c r="CG36" s="29">
        <f>CG6</f>
        <v>17186727</v>
      </c>
      <c r="CJ36" s="29">
        <f>CJ6</f>
        <v>36148858</v>
      </c>
      <c r="CM36" s="29">
        <f>CM6</f>
        <v>18095799</v>
      </c>
      <c r="CP36" s="29">
        <f>CP6</f>
        <v>22223682</v>
      </c>
    </row>
    <row r="37" spans="3:95" s="28" customFormat="1">
      <c r="C37" s="29"/>
      <c r="D37" s="29">
        <f>D7</f>
        <v>268014648</v>
      </c>
      <c r="G37" s="29">
        <f>G7</f>
        <v>35156176</v>
      </c>
      <c r="J37" s="29">
        <f>J7</f>
        <v>27340787</v>
      </c>
      <c r="M37" s="29">
        <f>M7</f>
        <v>11197128</v>
      </c>
      <c r="P37" s="29">
        <f>P7</f>
        <v>83592742</v>
      </c>
      <c r="S37" s="29">
        <f>S7</f>
        <v>48345517</v>
      </c>
      <c r="V37" s="29">
        <f>V7</f>
        <v>7585382</v>
      </c>
      <c r="Y37" s="29">
        <f>Y7</f>
        <v>21005775</v>
      </c>
      <c r="AB37" s="29">
        <f>AB7</f>
        <v>13223246</v>
      </c>
      <c r="AE37" s="29">
        <f>AE7</f>
        <v>9425078</v>
      </c>
      <c r="AH37" s="29">
        <f>AH7</f>
        <v>87165262</v>
      </c>
      <c r="AK37" s="29">
        <f>AK7</f>
        <v>8636306</v>
      </c>
      <c r="AN37" s="29">
        <f>AN7</f>
        <v>58050535</v>
      </c>
      <c r="AQ37" s="29">
        <f>AQ7</f>
        <v>11187519</v>
      </c>
      <c r="AT37" s="29">
        <f>AT7</f>
        <v>10209117</v>
      </c>
      <c r="AW37" s="29">
        <f>AW7</f>
        <v>25908375</v>
      </c>
      <c r="AZ37" s="29">
        <f>AZ7</f>
        <v>83612279</v>
      </c>
      <c r="BC37" s="29">
        <f>BC7</f>
        <v>16420574</v>
      </c>
      <c r="BF37" s="29">
        <f>BF7</f>
        <v>16205903</v>
      </c>
      <c r="BI37" s="29">
        <f>BI7</f>
        <v>15914333</v>
      </c>
      <c r="BL37" s="29">
        <f>BL7</f>
        <v>51926997</v>
      </c>
      <c r="BO37" s="29">
        <f>BO7</f>
        <v>16577165</v>
      </c>
      <c r="BR37" s="29">
        <f>BR7</f>
        <v>10711127</v>
      </c>
      <c r="BU37" s="29">
        <f>BU7</f>
        <v>19416909</v>
      </c>
      <c r="BX37" s="29">
        <f>BX7</f>
        <v>25667560</v>
      </c>
      <c r="CA37" s="29">
        <f>CA7</f>
        <v>15610991</v>
      </c>
      <c r="CD37" s="29">
        <f>CD7</f>
        <v>41414047</v>
      </c>
      <c r="CG37" s="29">
        <f>CG7</f>
        <v>17849122</v>
      </c>
      <c r="CJ37" s="29">
        <f>CJ7</f>
        <v>34358341</v>
      </c>
      <c r="CM37" s="29">
        <f>CM7</f>
        <v>18896795</v>
      </c>
      <c r="CP37" s="29">
        <f>CP7</f>
        <v>21478913</v>
      </c>
    </row>
    <row r="38" spans="3:95" s="28" customFormat="1">
      <c r="C38" s="29"/>
      <c r="D38" s="29">
        <f>D8</f>
        <v>282831228</v>
      </c>
      <c r="G38" s="29">
        <f>G8</f>
        <v>37791540</v>
      </c>
      <c r="J38" s="29">
        <f>J8</f>
        <v>28883356</v>
      </c>
      <c r="M38" s="29">
        <f>M8</f>
        <v>13195797</v>
      </c>
      <c r="P38" s="29">
        <f>P8</f>
        <v>89644745</v>
      </c>
      <c r="S38" s="29">
        <f>S8</f>
        <v>51285664</v>
      </c>
      <c r="V38" s="29">
        <f>V8</f>
        <v>7823436</v>
      </c>
      <c r="Y38" s="29">
        <f>Y8</f>
        <v>21945769</v>
      </c>
      <c r="AB38" s="29">
        <f>AB8</f>
        <v>14454990</v>
      </c>
      <c r="AE38" s="29">
        <f>AE8</f>
        <v>10072969</v>
      </c>
      <c r="AH38" s="29">
        <f>AH8</f>
        <v>98752375</v>
      </c>
      <c r="AK38" s="29">
        <f>AK8</f>
        <v>9233249</v>
      </c>
      <c r="AN38" s="29">
        <f>AN8</f>
        <v>60154309</v>
      </c>
      <c r="AQ38" s="29">
        <f>AQ8</f>
        <v>11967466</v>
      </c>
      <c r="AT38" s="29">
        <f>AT8</f>
        <v>10897659</v>
      </c>
      <c r="AW38" s="29">
        <f>AW8</f>
        <v>26639991</v>
      </c>
      <c r="AZ38" s="29">
        <f>AZ8</f>
        <v>89921401</v>
      </c>
      <c r="BC38" s="29">
        <f>BC8</f>
        <v>17461376</v>
      </c>
      <c r="BF38" s="29">
        <f>BF8</f>
        <v>18255218</v>
      </c>
      <c r="BI38" s="29">
        <f>BI8</f>
        <v>16594635</v>
      </c>
      <c r="BL38" s="29">
        <f>BL8</f>
        <v>54554657</v>
      </c>
      <c r="BO38" s="29">
        <f>BO8</f>
        <v>17326012</v>
      </c>
      <c r="BR38" s="29">
        <f>BR8</f>
        <v>11579075</v>
      </c>
      <c r="BU38" s="29">
        <f>BU8</f>
        <v>21291019</v>
      </c>
      <c r="BX38" s="29">
        <f>BX8</f>
        <v>29167377</v>
      </c>
      <c r="CA38" s="29">
        <f>CA8</f>
        <v>16853154</v>
      </c>
      <c r="CD38" s="29">
        <f>CD8</f>
        <v>47022359</v>
      </c>
      <c r="CG38" s="29">
        <f>CG8</f>
        <v>19232052</v>
      </c>
      <c r="CJ38" s="29">
        <f>CJ8</f>
        <v>35542577</v>
      </c>
      <c r="CM38" s="29">
        <f>CM8</f>
        <v>20597520</v>
      </c>
      <c r="CP38" s="29">
        <f>CP8</f>
        <v>22923908</v>
      </c>
    </row>
    <row r="39" spans="3:95" s="28" customFormat="1">
      <c r="D39" s="29" t="e">
        <f>#REF!</f>
        <v>#REF!</v>
      </c>
      <c r="G39" s="29" t="e">
        <f>#REF!</f>
        <v>#REF!</v>
      </c>
      <c r="J39" s="29" t="e">
        <f>#REF!</f>
        <v>#REF!</v>
      </c>
      <c r="M39" s="29" t="e">
        <f>#REF!</f>
        <v>#REF!</v>
      </c>
      <c r="P39" s="29" t="e">
        <f>#REF!</f>
        <v>#REF!</v>
      </c>
      <c r="S39" s="29" t="e">
        <f>#REF!</f>
        <v>#REF!</v>
      </c>
      <c r="V39" s="29" t="e">
        <f>#REF!</f>
        <v>#REF!</v>
      </c>
      <c r="Y39" s="29" t="e">
        <f>#REF!</f>
        <v>#REF!</v>
      </c>
      <c r="AB39" s="29" t="e">
        <f>#REF!</f>
        <v>#REF!</v>
      </c>
      <c r="AE39" s="29" t="e">
        <f>#REF!</f>
        <v>#REF!</v>
      </c>
      <c r="AH39" s="29" t="e">
        <f>#REF!</f>
        <v>#REF!</v>
      </c>
      <c r="AK39" s="29" t="e">
        <f>#REF!</f>
        <v>#REF!</v>
      </c>
      <c r="AN39" s="29" t="e">
        <f>#REF!</f>
        <v>#REF!</v>
      </c>
      <c r="AQ39" s="29" t="e">
        <f>#REF!</f>
        <v>#REF!</v>
      </c>
      <c r="AT39" s="29" t="e">
        <f>#REF!</f>
        <v>#REF!</v>
      </c>
      <c r="AW39" s="29" t="e">
        <f>#REF!</f>
        <v>#REF!</v>
      </c>
      <c r="AZ39" s="29" t="e">
        <f>#REF!</f>
        <v>#REF!</v>
      </c>
      <c r="BC39" s="29" t="e">
        <f>#REF!</f>
        <v>#REF!</v>
      </c>
      <c r="BF39" s="29" t="e">
        <f>#REF!</f>
        <v>#REF!</v>
      </c>
      <c r="BI39" s="29" t="e">
        <f>#REF!</f>
        <v>#REF!</v>
      </c>
      <c r="BL39" s="29" t="e">
        <f>#REF!</f>
        <v>#REF!</v>
      </c>
      <c r="BO39" s="29" t="e">
        <f>#REF!</f>
        <v>#REF!</v>
      </c>
      <c r="BR39" s="29" t="e">
        <f>#REF!</f>
        <v>#REF!</v>
      </c>
      <c r="BU39" s="29" t="e">
        <f>#REF!</f>
        <v>#REF!</v>
      </c>
      <c r="BX39" s="29" t="e">
        <f>#REF!</f>
        <v>#REF!</v>
      </c>
      <c r="CA39" s="29" t="e">
        <f>#REF!</f>
        <v>#REF!</v>
      </c>
      <c r="CD39" s="29" t="e">
        <f>#REF!</f>
        <v>#REF!</v>
      </c>
      <c r="CG39" s="29" t="e">
        <f>#REF!</f>
        <v>#REF!</v>
      </c>
      <c r="CJ39" s="29" t="e">
        <f>#REF!</f>
        <v>#REF!</v>
      </c>
      <c r="CM39" s="29" t="e">
        <f>#REF!</f>
        <v>#REF!</v>
      </c>
      <c r="CP39" s="29" t="e">
        <f>#REF!</f>
        <v>#REF!</v>
      </c>
    </row>
    <row r="40" spans="3:95" s="28" customFormat="1">
      <c r="D40" s="29">
        <f t="shared" ref="D40:D47" si="243">D9</f>
        <v>306081027</v>
      </c>
      <c r="G40" s="29">
        <f t="shared" ref="G40:G47" si="244">G9</f>
        <v>40178682</v>
      </c>
      <c r="J40" s="29">
        <f t="shared" ref="J40:J47" si="245">J9</f>
        <v>30287565</v>
      </c>
      <c r="M40" s="29">
        <f t="shared" ref="M40:M47" si="246">M9</f>
        <v>13956986</v>
      </c>
      <c r="P40" s="29">
        <f t="shared" ref="P40:P47" si="247">P9</f>
        <v>95138422</v>
      </c>
      <c r="S40" s="29">
        <f t="shared" ref="S40:S47" si="248">S9</f>
        <v>53346604</v>
      </c>
      <c r="V40" s="29">
        <f t="shared" ref="V40:V47" si="249">V9</f>
        <v>8200159</v>
      </c>
      <c r="Y40" s="29">
        <f t="shared" ref="Y40:Y47" si="250">Y9</f>
        <v>22225563</v>
      </c>
      <c r="AB40" s="29">
        <f t="shared" ref="AB40:AB47" si="251">AB9</f>
        <v>15142213</v>
      </c>
      <c r="AE40" s="29">
        <f t="shared" ref="AE40:AE47" si="252">AE9</f>
        <v>10513099</v>
      </c>
      <c r="AH40" s="29">
        <f t="shared" ref="AH40:AH47" si="253">AH9</f>
        <v>107451783</v>
      </c>
      <c r="AK40" s="29">
        <f t="shared" ref="AK40:AK47" si="254">AK9</f>
        <v>9736896</v>
      </c>
      <c r="AN40" s="29">
        <f t="shared" ref="AN40:AN47" si="255">AN9</f>
        <v>61964646</v>
      </c>
      <c r="AQ40" s="29">
        <f t="shared" ref="AQ40:AQ47" si="256">AQ9</f>
        <v>12635303</v>
      </c>
      <c r="AT40" s="29">
        <f t="shared" ref="AT40:AT47" si="257">AT9</f>
        <v>11598047</v>
      </c>
      <c r="AW40" s="29">
        <f t="shared" ref="AW40:AW47" si="258">AW9</f>
        <v>27888869</v>
      </c>
      <c r="AZ40" s="29">
        <f t="shared" ref="AZ40:AZ47" si="259">AZ9</f>
        <v>95172459</v>
      </c>
      <c r="BC40" s="29">
        <f t="shared" ref="BC40:BC47" si="260">BC9</f>
        <v>18355470</v>
      </c>
      <c r="BF40" s="29">
        <f t="shared" ref="BF40:BF47" si="261">BF9</f>
        <v>20034553</v>
      </c>
      <c r="BI40" s="29">
        <f t="shared" ref="BI40:BI47" si="262">BI9</f>
        <v>17550466</v>
      </c>
      <c r="BL40" s="29">
        <f t="shared" ref="BL40:BL47" si="263">BL9</f>
        <v>56870690</v>
      </c>
      <c r="BO40" s="29">
        <f t="shared" ref="BO40:BO47" si="264">BO9</f>
        <v>18620379</v>
      </c>
      <c r="BR40" s="29">
        <f t="shared" ref="BR40:BR47" si="265">BR9</f>
        <v>11964953</v>
      </c>
      <c r="BU40" s="29">
        <f t="shared" ref="BU40:BU47" si="266">BU9</f>
        <v>22401005</v>
      </c>
      <c r="BX40" s="29">
        <f t="shared" ref="BX40:BX47" si="267">BX9</f>
        <v>29319654</v>
      </c>
      <c r="CA40" s="29">
        <f t="shared" ref="CA40:CA47" si="268">CA9</f>
        <v>17694961</v>
      </c>
      <c r="CD40" s="29">
        <f t="shared" ref="CD40:CD47" si="269">CD9</f>
        <v>47788442</v>
      </c>
      <c r="CG40" s="29">
        <f t="shared" ref="CG40:CG47" si="270">CG9</f>
        <v>20132039</v>
      </c>
      <c r="CJ40" s="29">
        <f t="shared" ref="CJ40:CJ47" si="271">CJ9</f>
        <v>36119112</v>
      </c>
      <c r="CM40" s="29">
        <f t="shared" ref="CM40:CM47" si="272">CM9</f>
        <v>21385620</v>
      </c>
      <c r="CP40" s="29">
        <f t="shared" ref="CP40:CP47" si="273">CP9</f>
        <v>24570608</v>
      </c>
    </row>
    <row r="41" spans="3:95" s="28" customFormat="1">
      <c r="D41" s="29">
        <f t="shared" si="243"/>
        <v>300099169</v>
      </c>
      <c r="G41" s="29">
        <f t="shared" si="244"/>
        <v>41118017</v>
      </c>
      <c r="J41" s="29">
        <f t="shared" si="245"/>
        <v>30574599</v>
      </c>
      <c r="M41" s="29">
        <f t="shared" si="246"/>
        <v>14398400</v>
      </c>
      <c r="P41" s="29">
        <f t="shared" si="247"/>
        <v>95047295</v>
      </c>
      <c r="S41" s="29">
        <f t="shared" si="248"/>
        <v>52951937</v>
      </c>
      <c r="V41" s="29">
        <f t="shared" si="249"/>
        <v>8213402</v>
      </c>
      <c r="Y41" s="29">
        <f t="shared" si="250"/>
        <v>22436542</v>
      </c>
      <c r="AB41" s="29">
        <f t="shared" si="251"/>
        <v>14930257</v>
      </c>
      <c r="AE41" s="29">
        <f t="shared" si="252"/>
        <v>10596892</v>
      </c>
      <c r="AH41" s="29">
        <f t="shared" si="253"/>
        <v>108029524</v>
      </c>
      <c r="AK41" s="29">
        <f t="shared" si="254"/>
        <v>10177980</v>
      </c>
      <c r="AN41" s="29">
        <f t="shared" si="255"/>
        <v>63492166</v>
      </c>
      <c r="AQ41" s="29">
        <f t="shared" si="256"/>
        <v>12681375</v>
      </c>
      <c r="AT41" s="29">
        <f t="shared" si="257"/>
        <v>11810854</v>
      </c>
      <c r="AW41" s="29">
        <f t="shared" si="258"/>
        <v>28532602</v>
      </c>
      <c r="AZ41" s="29">
        <f t="shared" si="259"/>
        <v>95826632</v>
      </c>
      <c r="BC41" s="29">
        <f t="shared" si="260"/>
        <v>18367584</v>
      </c>
      <c r="BF41" s="29">
        <f t="shared" si="261"/>
        <v>21270311</v>
      </c>
      <c r="BI41" s="29">
        <f t="shared" si="262"/>
        <v>18132250</v>
      </c>
      <c r="BL41" s="29">
        <f t="shared" si="263"/>
        <v>56301750</v>
      </c>
      <c r="BO41" s="29">
        <f t="shared" si="264"/>
        <v>18784694</v>
      </c>
      <c r="BR41" s="29">
        <f t="shared" si="265"/>
        <v>12283015</v>
      </c>
      <c r="BU41" s="29">
        <f t="shared" si="266"/>
        <v>23266289</v>
      </c>
      <c r="BX41" s="29">
        <f t="shared" si="267"/>
        <v>32651113</v>
      </c>
      <c r="CA41" s="29">
        <f t="shared" si="268"/>
        <v>18103770</v>
      </c>
      <c r="CD41" s="29">
        <f t="shared" si="269"/>
        <v>51670544</v>
      </c>
      <c r="CG41" s="29">
        <f t="shared" si="270"/>
        <v>20241708</v>
      </c>
      <c r="CJ41" s="29">
        <f t="shared" si="271"/>
        <v>37261219</v>
      </c>
      <c r="CM41" s="29">
        <f t="shared" si="272"/>
        <v>21746631</v>
      </c>
      <c r="CP41" s="29">
        <f t="shared" si="273"/>
        <v>24254529</v>
      </c>
    </row>
    <row r="42" spans="3:95" s="28" customFormat="1">
      <c r="D42" s="29">
        <f t="shared" si="243"/>
        <v>280095913</v>
      </c>
      <c r="G42" s="29">
        <f t="shared" si="244"/>
        <v>37130703</v>
      </c>
      <c r="J42" s="29">
        <f t="shared" si="245"/>
        <v>28168576</v>
      </c>
      <c r="M42" s="29">
        <f t="shared" si="246"/>
        <v>11697984</v>
      </c>
      <c r="P42" s="29">
        <f t="shared" si="247"/>
        <v>86969205</v>
      </c>
      <c r="S42" s="29">
        <f t="shared" si="248"/>
        <v>49052426</v>
      </c>
      <c r="V42" s="29">
        <f t="shared" si="249"/>
        <v>8065726</v>
      </c>
      <c r="Y42" s="29">
        <f t="shared" si="250"/>
        <v>23067018</v>
      </c>
      <c r="AB42" s="29">
        <f t="shared" si="251"/>
        <v>13209222</v>
      </c>
      <c r="AE42" s="29">
        <f t="shared" si="252"/>
        <v>10101707</v>
      </c>
      <c r="AH42" s="29">
        <f t="shared" si="253"/>
        <v>94599377</v>
      </c>
      <c r="AK42" s="29">
        <f t="shared" si="254"/>
        <v>9144965</v>
      </c>
      <c r="AN42" s="29">
        <f t="shared" si="255"/>
        <v>63856348</v>
      </c>
      <c r="AQ42" s="29">
        <f t="shared" si="256"/>
        <v>11566868</v>
      </c>
      <c r="AT42" s="29">
        <f t="shared" si="257"/>
        <v>10841942</v>
      </c>
      <c r="AW42" s="29">
        <f t="shared" si="258"/>
        <v>28404168</v>
      </c>
      <c r="AZ42" s="29">
        <f t="shared" si="259"/>
        <v>89371874</v>
      </c>
      <c r="BC42" s="29">
        <f t="shared" si="260"/>
        <v>16999270</v>
      </c>
      <c r="BF42" s="29">
        <f t="shared" si="261"/>
        <v>18694260</v>
      </c>
      <c r="BI42" s="29">
        <f t="shared" si="262"/>
        <v>16849060</v>
      </c>
      <c r="BL42" s="29">
        <f t="shared" si="263"/>
        <v>52927051</v>
      </c>
      <c r="BO42" s="29">
        <f t="shared" si="264"/>
        <v>17604175</v>
      </c>
      <c r="BR42" s="29">
        <f t="shared" si="265"/>
        <v>11403783</v>
      </c>
      <c r="BU42" s="29">
        <f t="shared" si="266"/>
        <v>20940764</v>
      </c>
      <c r="BX42" s="29">
        <f t="shared" si="267"/>
        <v>26244148</v>
      </c>
      <c r="CA42" s="29">
        <f t="shared" si="268"/>
        <v>16593427</v>
      </c>
      <c r="CD42" s="29">
        <f t="shared" si="269"/>
        <v>42222517</v>
      </c>
      <c r="CG42" s="29">
        <f t="shared" si="270"/>
        <v>18613190</v>
      </c>
      <c r="CJ42" s="29">
        <f t="shared" si="271"/>
        <v>36611229</v>
      </c>
      <c r="CM42" s="29">
        <f t="shared" si="272"/>
        <v>19371953</v>
      </c>
      <c r="CP42" s="29">
        <f t="shared" si="273"/>
        <v>23100097</v>
      </c>
    </row>
    <row r="43" spans="3:95" s="28" customFormat="1">
      <c r="D43" s="29">
        <f t="shared" si="243"/>
        <v>289229897</v>
      </c>
      <c r="G43" s="29">
        <f t="shared" si="244"/>
        <v>37808809</v>
      </c>
      <c r="J43" s="29">
        <f t="shared" si="245"/>
        <v>29665643</v>
      </c>
      <c r="M43" s="29">
        <f t="shared" si="246"/>
        <v>11837959</v>
      </c>
      <c r="P43" s="29">
        <f t="shared" si="247"/>
        <v>89080018</v>
      </c>
      <c r="S43" s="29">
        <f t="shared" si="248"/>
        <v>50710105</v>
      </c>
      <c r="V43" s="29">
        <f t="shared" si="249"/>
        <v>8199004</v>
      </c>
      <c r="Y43" s="29">
        <f t="shared" si="250"/>
        <v>24282024</v>
      </c>
      <c r="AB43" s="29">
        <f t="shared" si="251"/>
        <v>13229172</v>
      </c>
      <c r="AE43" s="29">
        <f t="shared" si="252"/>
        <v>9956297</v>
      </c>
      <c r="AH43" s="29">
        <f t="shared" si="253"/>
        <v>95165655</v>
      </c>
      <c r="AK43" s="29">
        <f t="shared" si="254"/>
        <v>9195239</v>
      </c>
      <c r="AN43" s="29">
        <f t="shared" si="255"/>
        <v>65862920</v>
      </c>
      <c r="AQ43" s="29">
        <f t="shared" si="256"/>
        <v>11854224</v>
      </c>
      <c r="AT43" s="29">
        <f t="shared" si="257"/>
        <v>11055153</v>
      </c>
      <c r="AW43" s="29">
        <f t="shared" si="258"/>
        <v>30049282</v>
      </c>
      <c r="AZ43" s="29">
        <f t="shared" si="259"/>
        <v>91228966</v>
      </c>
      <c r="BC43" s="29">
        <f t="shared" si="260"/>
        <v>17538666</v>
      </c>
      <c r="BF43" s="29">
        <f t="shared" si="261"/>
        <v>19126410</v>
      </c>
      <c r="BI43" s="29">
        <f t="shared" si="262"/>
        <v>16945972</v>
      </c>
      <c r="BL43" s="29">
        <f t="shared" si="263"/>
        <v>53948918</v>
      </c>
      <c r="BO43" s="29">
        <f t="shared" si="264"/>
        <v>17516715</v>
      </c>
      <c r="BR43" s="29">
        <f t="shared" si="265"/>
        <v>11588561</v>
      </c>
      <c r="BU43" s="29">
        <f t="shared" si="266"/>
        <v>21289247</v>
      </c>
      <c r="BX43" s="29">
        <f t="shared" si="267"/>
        <v>26813864</v>
      </c>
      <c r="CA43" s="29">
        <f t="shared" si="268"/>
        <v>16681302</v>
      </c>
      <c r="CD43" s="29">
        <f t="shared" si="269"/>
        <v>43467715</v>
      </c>
      <c r="CG43" s="29">
        <f t="shared" si="270"/>
        <v>18975228</v>
      </c>
      <c r="CJ43" s="29">
        <f t="shared" si="271"/>
        <v>39678296</v>
      </c>
      <c r="CM43" s="29">
        <f t="shared" si="272"/>
        <v>19848015</v>
      </c>
      <c r="CP43" s="29">
        <f t="shared" si="273"/>
        <v>23143077</v>
      </c>
    </row>
    <row r="44" spans="3:95" s="28" customFormat="1">
      <c r="D44" s="29">
        <f t="shared" si="243"/>
        <v>293494268</v>
      </c>
      <c r="G44" s="29">
        <f t="shared" si="244"/>
        <v>39806812</v>
      </c>
      <c r="J44" s="29">
        <f t="shared" si="245"/>
        <v>30792430</v>
      </c>
      <c r="M44" s="29">
        <f t="shared" si="246"/>
        <v>12421903</v>
      </c>
      <c r="P44" s="29">
        <f t="shared" si="247"/>
        <v>93290838</v>
      </c>
      <c r="S44" s="29">
        <f t="shared" si="248"/>
        <v>52003170</v>
      </c>
      <c r="V44" s="29">
        <f t="shared" si="249"/>
        <v>8457396</v>
      </c>
      <c r="Y44" s="29">
        <f t="shared" si="250"/>
        <v>26074478</v>
      </c>
      <c r="AB44" s="29">
        <f t="shared" si="251"/>
        <v>13759216</v>
      </c>
      <c r="AE44" s="29">
        <f t="shared" si="252"/>
        <v>10740105</v>
      </c>
      <c r="AH44" s="29">
        <f t="shared" si="253"/>
        <v>99292523</v>
      </c>
      <c r="AK44" s="29">
        <f t="shared" si="254"/>
        <v>9597665</v>
      </c>
      <c r="AN44" s="29">
        <f t="shared" si="255"/>
        <v>71122000</v>
      </c>
      <c r="AQ44" s="29">
        <f t="shared" si="256"/>
        <v>12381035</v>
      </c>
      <c r="AT44" s="29">
        <f t="shared" si="257"/>
        <v>11427706</v>
      </c>
      <c r="AW44" s="29">
        <f t="shared" si="258"/>
        <v>31023616</v>
      </c>
      <c r="AZ44" s="29">
        <f t="shared" si="259"/>
        <v>94723048</v>
      </c>
      <c r="BC44" s="29">
        <f t="shared" si="260"/>
        <v>18242082</v>
      </c>
      <c r="BF44" s="29">
        <f t="shared" si="261"/>
        <v>20372116</v>
      </c>
      <c r="BI44" s="29">
        <f t="shared" si="262"/>
        <v>17447548</v>
      </c>
      <c r="BL44" s="29">
        <f t="shared" si="263"/>
        <v>56053631</v>
      </c>
      <c r="BO44" s="29">
        <f t="shared" si="264"/>
        <v>18326498</v>
      </c>
      <c r="BR44" s="29">
        <f t="shared" si="265"/>
        <v>11798012</v>
      </c>
      <c r="BU44" s="29">
        <f t="shared" si="266"/>
        <v>22001638</v>
      </c>
      <c r="BX44" s="29">
        <f t="shared" si="267"/>
        <v>27794423</v>
      </c>
      <c r="CA44" s="29">
        <f t="shared" si="268"/>
        <v>17572573</v>
      </c>
      <c r="CD44" s="29">
        <f t="shared" si="269"/>
        <v>44472362</v>
      </c>
      <c r="CG44" s="29">
        <f t="shared" si="270"/>
        <v>19893841</v>
      </c>
      <c r="CJ44" s="29">
        <f t="shared" si="271"/>
        <v>43335473</v>
      </c>
      <c r="CM44" s="29">
        <f t="shared" si="272"/>
        <v>20718682</v>
      </c>
      <c r="CP44" s="29">
        <f t="shared" si="273"/>
        <v>24276904</v>
      </c>
    </row>
    <row r="45" spans="3:95" s="28" customFormat="1">
      <c r="D45" s="29">
        <f t="shared" si="243"/>
        <v>290283950</v>
      </c>
      <c r="G45" s="29">
        <f t="shared" si="244"/>
        <v>39579920</v>
      </c>
      <c r="J45" s="29">
        <f t="shared" si="245"/>
        <v>30893309</v>
      </c>
      <c r="M45" s="29">
        <f t="shared" si="246"/>
        <v>12655741</v>
      </c>
      <c r="P45" s="29">
        <f t="shared" si="247"/>
        <v>92726394</v>
      </c>
      <c r="S45" s="29">
        <f t="shared" si="248"/>
        <v>51172998</v>
      </c>
      <c r="V45" s="29">
        <f t="shared" si="249"/>
        <v>8790784</v>
      </c>
      <c r="Y45" s="29">
        <f t="shared" si="250"/>
        <v>25771973</v>
      </c>
      <c r="AB45" s="29">
        <f t="shared" si="251"/>
        <v>13848034</v>
      </c>
      <c r="AE45" s="29">
        <f t="shared" si="252"/>
        <v>10810167</v>
      </c>
      <c r="AH45" s="29">
        <f t="shared" si="253"/>
        <v>98490698</v>
      </c>
      <c r="AK45" s="29">
        <f t="shared" si="254"/>
        <v>9938875</v>
      </c>
      <c r="AN45" s="29">
        <f t="shared" si="255"/>
        <v>71335683</v>
      </c>
      <c r="AQ45" s="29">
        <f t="shared" si="256"/>
        <v>12421849</v>
      </c>
      <c r="AT45" s="29">
        <f t="shared" si="257"/>
        <v>11353823</v>
      </c>
      <c r="AW45" s="29">
        <f t="shared" si="258"/>
        <v>33354662</v>
      </c>
      <c r="AZ45" s="29">
        <f t="shared" si="259"/>
        <v>96263107</v>
      </c>
      <c r="BC45" s="29">
        <f t="shared" si="260"/>
        <v>18179297</v>
      </c>
      <c r="BF45" s="29">
        <f t="shared" si="261"/>
        <v>20340473</v>
      </c>
      <c r="BI45" s="29">
        <f t="shared" si="262"/>
        <v>17730129</v>
      </c>
      <c r="BL45" s="29">
        <f t="shared" si="263"/>
        <v>58080576</v>
      </c>
      <c r="BO45" s="29">
        <f t="shared" si="264"/>
        <v>18957595</v>
      </c>
      <c r="BR45" s="29">
        <f t="shared" si="265"/>
        <v>12370692</v>
      </c>
      <c r="BU45" s="29">
        <f t="shared" si="266"/>
        <v>22835956</v>
      </c>
      <c r="BX45" s="29">
        <f t="shared" si="267"/>
        <v>27620074</v>
      </c>
      <c r="CA45" s="29">
        <f t="shared" si="268"/>
        <v>18166381</v>
      </c>
      <c r="CD45" s="29">
        <f t="shared" si="269"/>
        <v>44080298</v>
      </c>
      <c r="CG45" s="29">
        <f t="shared" si="270"/>
        <v>19694048</v>
      </c>
      <c r="CJ45" s="29">
        <f t="shared" si="271"/>
        <v>44529726</v>
      </c>
      <c r="CM45" s="29">
        <f t="shared" si="272"/>
        <v>20820475</v>
      </c>
      <c r="CP45" s="29">
        <f t="shared" si="273"/>
        <v>24358910</v>
      </c>
    </row>
    <row r="46" spans="3:95" s="28" customFormat="1">
      <c r="D46" s="29">
        <f t="shared" si="243"/>
        <v>306603572</v>
      </c>
      <c r="G46" s="29">
        <f t="shared" si="244"/>
        <v>41991459</v>
      </c>
      <c r="J46" s="29">
        <f t="shared" si="245"/>
        <v>32633285</v>
      </c>
      <c r="M46" s="29">
        <f t="shared" si="246"/>
        <v>13213748</v>
      </c>
      <c r="P46" s="29">
        <f t="shared" si="247"/>
        <v>98227695</v>
      </c>
      <c r="S46" s="29">
        <f t="shared" si="248"/>
        <v>53120950</v>
      </c>
      <c r="V46" s="29">
        <f t="shared" si="249"/>
        <v>9424103</v>
      </c>
      <c r="Y46" s="29">
        <f t="shared" si="250"/>
        <v>26851486</v>
      </c>
      <c r="AB46" s="29">
        <f t="shared" si="251"/>
        <v>14735851</v>
      </c>
      <c r="AE46" s="29">
        <f t="shared" si="252"/>
        <v>11279119</v>
      </c>
      <c r="AH46" s="29">
        <f t="shared" si="253"/>
        <v>104429799</v>
      </c>
      <c r="AK46" s="29">
        <f t="shared" si="254"/>
        <v>10418985</v>
      </c>
      <c r="AN46" s="29">
        <f t="shared" si="255"/>
        <v>77743786</v>
      </c>
      <c r="AQ46" s="29">
        <f t="shared" si="256"/>
        <v>13132965</v>
      </c>
      <c r="AT46" s="29">
        <f t="shared" si="257"/>
        <v>11810278</v>
      </c>
      <c r="AW46" s="29">
        <f t="shared" si="258"/>
        <v>35628912</v>
      </c>
      <c r="AZ46" s="29">
        <f t="shared" si="259"/>
        <v>102929856</v>
      </c>
      <c r="BC46" s="29">
        <f t="shared" si="260"/>
        <v>18919959</v>
      </c>
      <c r="BF46" s="29">
        <f t="shared" si="261"/>
        <v>21411963</v>
      </c>
      <c r="BI46" s="29">
        <f t="shared" si="262"/>
        <v>18627968</v>
      </c>
      <c r="BL46" s="29">
        <f t="shared" si="263"/>
        <v>60617380</v>
      </c>
      <c r="BO46" s="29">
        <f t="shared" si="264"/>
        <v>20297837</v>
      </c>
      <c r="BR46" s="29">
        <f t="shared" si="265"/>
        <v>13149710</v>
      </c>
      <c r="BU46" s="29">
        <f t="shared" si="266"/>
        <v>24270134</v>
      </c>
      <c r="BX46" s="29">
        <f t="shared" si="267"/>
        <v>28959513</v>
      </c>
      <c r="CA46" s="29">
        <f t="shared" si="268"/>
        <v>19407660</v>
      </c>
      <c r="CD46" s="29">
        <f t="shared" si="269"/>
        <v>46577103</v>
      </c>
      <c r="CG46" s="29">
        <f t="shared" si="270"/>
        <v>20875217</v>
      </c>
      <c r="CJ46" s="29">
        <f t="shared" si="271"/>
        <v>49964369</v>
      </c>
      <c r="CM46" s="29">
        <f t="shared" si="272"/>
        <v>21914316</v>
      </c>
      <c r="CP46" s="29">
        <f t="shared" si="273"/>
        <v>25314896</v>
      </c>
    </row>
    <row r="47" spans="3:95" s="28" customFormat="1">
      <c r="D47" s="29">
        <f t="shared" si="243"/>
        <v>360105792</v>
      </c>
      <c r="G47" s="29">
        <f t="shared" si="244"/>
        <v>49373489</v>
      </c>
      <c r="J47" s="29">
        <f t="shared" si="245"/>
        <v>37240645</v>
      </c>
      <c r="M47" s="29">
        <f t="shared" si="246"/>
        <v>15957062</v>
      </c>
      <c r="P47" s="29">
        <f t="shared" si="247"/>
        <v>115028557</v>
      </c>
      <c r="S47" s="29">
        <f t="shared" si="248"/>
        <v>65111650</v>
      </c>
      <c r="V47" s="29">
        <f t="shared" si="249"/>
        <v>10685083</v>
      </c>
      <c r="Y47" s="29">
        <f t="shared" si="250"/>
        <v>29956713</v>
      </c>
      <c r="AB47" s="29">
        <f t="shared" si="251"/>
        <v>17774884</v>
      </c>
      <c r="AE47" s="29">
        <f t="shared" si="252"/>
        <v>13018657</v>
      </c>
      <c r="AH47" s="29">
        <f t="shared" si="253"/>
        <v>119107445</v>
      </c>
      <c r="AK47" s="29">
        <f t="shared" si="254"/>
        <v>12520576</v>
      </c>
      <c r="AN47" s="29">
        <f t="shared" si="255"/>
        <v>88287164</v>
      </c>
      <c r="AQ47" s="29">
        <f t="shared" si="256"/>
        <v>15988151</v>
      </c>
      <c r="AT47" s="29">
        <f t="shared" si="257"/>
        <v>14246028</v>
      </c>
      <c r="AW47" s="29">
        <f t="shared" si="258"/>
        <v>37305675</v>
      </c>
      <c r="AZ47" s="29">
        <f t="shared" si="259"/>
        <v>115927752</v>
      </c>
      <c r="BC47" s="29">
        <f t="shared" si="260"/>
        <v>23589049</v>
      </c>
      <c r="BF47" s="29">
        <f t="shared" si="261"/>
        <v>24746871</v>
      </c>
      <c r="BI47" s="29">
        <f t="shared" si="262"/>
        <v>21113012</v>
      </c>
      <c r="BL47" s="29">
        <f t="shared" si="263"/>
        <v>68718552</v>
      </c>
      <c r="BO47" s="29">
        <f t="shared" si="264"/>
        <v>24662135</v>
      </c>
      <c r="BR47" s="29">
        <f t="shared" si="265"/>
        <v>14648309</v>
      </c>
      <c r="BU47" s="29">
        <f t="shared" si="266"/>
        <v>27742155</v>
      </c>
      <c r="BX47" s="29">
        <f t="shared" si="267"/>
        <v>34075434</v>
      </c>
      <c r="CA47" s="29">
        <f t="shared" si="268"/>
        <v>24426218</v>
      </c>
      <c r="CD47" s="29">
        <f t="shared" si="269"/>
        <v>55320490</v>
      </c>
      <c r="CG47" s="29">
        <f t="shared" si="270"/>
        <v>25342420</v>
      </c>
      <c r="CJ47" s="29">
        <f t="shared" si="271"/>
        <v>50623742</v>
      </c>
      <c r="CM47" s="29">
        <f t="shared" si="272"/>
        <v>26797644</v>
      </c>
      <c r="CP47" s="29">
        <f t="shared" si="273"/>
        <v>28663882</v>
      </c>
    </row>
    <row r="48" spans="3:95" s="28" customFormat="1">
      <c r="E48" s="29">
        <f>C18</f>
        <v>8</v>
      </c>
      <c r="H48" s="28">
        <f>F18</f>
        <v>1</v>
      </c>
      <c r="K48" s="28">
        <f>I18</f>
        <v>2</v>
      </c>
      <c r="N48" s="28">
        <f>L18</f>
        <v>3</v>
      </c>
      <c r="Q48" s="28">
        <f>O18</f>
        <v>4</v>
      </c>
      <c r="T48" s="28">
        <f>R18</f>
        <v>5</v>
      </c>
      <c r="W48" s="28">
        <f>U18</f>
        <v>6</v>
      </c>
      <c r="Z48" s="28">
        <f>X18</f>
        <v>7</v>
      </c>
      <c r="AC48" s="28">
        <f>AA18</f>
        <v>9</v>
      </c>
      <c r="AF48" s="28">
        <f>AD18</f>
        <v>10</v>
      </c>
      <c r="AI48" s="28">
        <f>AG18</f>
        <v>11</v>
      </c>
      <c r="AL48" s="28">
        <f>AJ18</f>
        <v>12</v>
      </c>
      <c r="AO48" s="28">
        <f>AM18</f>
        <v>13</v>
      </c>
      <c r="AR48" s="28">
        <f>AP18</f>
        <v>14</v>
      </c>
      <c r="AU48" s="28">
        <f>AS18</f>
        <v>15</v>
      </c>
      <c r="AX48" s="28">
        <f>AV18</f>
        <v>16</v>
      </c>
      <c r="BA48" s="28">
        <f>AY18</f>
        <v>17</v>
      </c>
      <c r="BD48" s="28">
        <f>BB18</f>
        <v>18</v>
      </c>
      <c r="BG48" s="28">
        <f>BE18</f>
        <v>19</v>
      </c>
      <c r="BJ48" s="28">
        <f>BH18</f>
        <v>20</v>
      </c>
      <c r="BM48" s="28">
        <f>BK18</f>
        <v>21</v>
      </c>
      <c r="BP48" s="28">
        <f>BN18</f>
        <v>22</v>
      </c>
      <c r="BS48" s="28">
        <f>BQ18</f>
        <v>23</v>
      </c>
      <c r="BV48" s="28">
        <f>BT18</f>
        <v>24</v>
      </c>
      <c r="BY48" s="28">
        <f>BW18</f>
        <v>25</v>
      </c>
      <c r="CB48" s="28">
        <f>BZ18</f>
        <v>26</v>
      </c>
      <c r="CE48" s="28">
        <f>CC18</f>
        <v>27</v>
      </c>
      <c r="CH48" s="28">
        <f>CF18</f>
        <v>28</v>
      </c>
      <c r="CK48" s="28">
        <f>CI18</f>
        <v>29</v>
      </c>
      <c r="CN48" s="28">
        <f>CL18</f>
        <v>30</v>
      </c>
      <c r="CQ48" s="28">
        <f>CO18</f>
        <v>31</v>
      </c>
    </row>
    <row r="49" spans="3:95" s="28" customFormat="1">
      <c r="E49" s="28" t="s">
        <v>1</v>
      </c>
      <c r="H49" s="28" t="s">
        <v>1</v>
      </c>
      <c r="K49" s="28" t="s">
        <v>1</v>
      </c>
      <c r="N49" s="28" t="s">
        <v>1</v>
      </c>
      <c r="Q49" s="28" t="s">
        <v>1</v>
      </c>
      <c r="T49" s="28" t="s">
        <v>1</v>
      </c>
      <c r="W49" s="28" t="s">
        <v>1</v>
      </c>
      <c r="Z49" s="28" t="s">
        <v>1</v>
      </c>
      <c r="AC49" s="28" t="s">
        <v>1</v>
      </c>
      <c r="AF49" s="28" t="s">
        <v>1</v>
      </c>
      <c r="AI49" s="28" t="s">
        <v>1</v>
      </c>
      <c r="AL49" s="28" t="s">
        <v>1</v>
      </c>
      <c r="AO49" s="28" t="s">
        <v>1</v>
      </c>
      <c r="AR49" s="28" t="s">
        <v>1</v>
      </c>
      <c r="AU49" s="28" t="s">
        <v>1</v>
      </c>
      <c r="AX49" s="28" t="s">
        <v>1</v>
      </c>
      <c r="BA49" s="28" t="s">
        <v>1</v>
      </c>
      <c r="BD49" s="28" t="s">
        <v>1</v>
      </c>
      <c r="BG49" s="28" t="s">
        <v>1</v>
      </c>
      <c r="BJ49" s="28" t="s">
        <v>1</v>
      </c>
      <c r="BM49" s="28" t="s">
        <v>1</v>
      </c>
      <c r="BP49" s="28" t="s">
        <v>1</v>
      </c>
      <c r="BS49" s="28" t="s">
        <v>1</v>
      </c>
      <c r="BV49" s="28" t="s">
        <v>1</v>
      </c>
      <c r="BY49" s="28" t="s">
        <v>1</v>
      </c>
      <c r="CB49" s="28" t="s">
        <v>1</v>
      </c>
      <c r="CE49" s="28" t="s">
        <v>1</v>
      </c>
      <c r="CH49" s="28" t="s">
        <v>1</v>
      </c>
      <c r="CK49" s="28" t="s">
        <v>1</v>
      </c>
      <c r="CN49" s="28" t="s">
        <v>1</v>
      </c>
      <c r="CQ49" s="28" t="s">
        <v>1</v>
      </c>
    </row>
    <row r="50" spans="3:95" s="28" customFormat="1">
      <c r="E50" s="29">
        <f>E5</f>
        <v>20842804</v>
      </c>
      <c r="H50" s="29">
        <f>H5</f>
        <v>549706</v>
      </c>
      <c r="K50" s="29">
        <f>K5</f>
        <v>203587</v>
      </c>
      <c r="N50" s="29">
        <f>N5</f>
        <v>119014</v>
      </c>
      <c r="Q50" s="29">
        <f>Q5</f>
        <v>419577</v>
      </c>
      <c r="T50" s="29">
        <f>T5</f>
        <v>117071</v>
      </c>
      <c r="W50" s="29">
        <f>W5</f>
        <v>43053</v>
      </c>
      <c r="Z50" s="29">
        <f>Z5</f>
        <v>66445</v>
      </c>
      <c r="AC50" s="29">
        <f>AC5</f>
        <v>52008</v>
      </c>
      <c r="AF50" s="29">
        <f>AF5</f>
        <v>57130</v>
      </c>
      <c r="AI50" s="29">
        <f>AI5</f>
        <v>592017</v>
      </c>
      <c r="AL50" s="29">
        <f>AL5</f>
        <v>32746</v>
      </c>
      <c r="AO50" s="29">
        <f>AO5</f>
        <v>280013</v>
      </c>
      <c r="AR50" s="29">
        <f>AR5</f>
        <v>41471</v>
      </c>
      <c r="AU50" s="29">
        <f>AU5</f>
        <v>105821</v>
      </c>
      <c r="AX50" s="29">
        <f>AX5</f>
        <v>83472</v>
      </c>
      <c r="BA50" s="29">
        <f>BA5</f>
        <v>394778</v>
      </c>
      <c r="BD50" s="29">
        <f>BD5</f>
        <v>148245</v>
      </c>
      <c r="BG50" s="29">
        <f>BG5</f>
        <v>144656</v>
      </c>
      <c r="BJ50" s="29">
        <f>BJ5</f>
        <v>99038</v>
      </c>
      <c r="BM50" s="29">
        <f>BM5</f>
        <v>133364</v>
      </c>
      <c r="BP50" s="29">
        <f>BP5</f>
        <v>97934</v>
      </c>
      <c r="BS50" s="29">
        <f>BS5</f>
        <v>18063</v>
      </c>
      <c r="BV50" s="29">
        <f>BV5</f>
        <v>44806</v>
      </c>
      <c r="BY50" s="29">
        <f>BY5</f>
        <v>604483</v>
      </c>
      <c r="CB50" s="29">
        <f>CB5</f>
        <v>55085</v>
      </c>
      <c r="CE50" s="29">
        <f>CE5</f>
        <v>603932</v>
      </c>
      <c r="CH50" s="29">
        <f>CH5</f>
        <v>51511</v>
      </c>
      <c r="CK50" s="29">
        <f>CK5</f>
        <v>161133</v>
      </c>
      <c r="CN50" s="29">
        <f>CN5</f>
        <v>66123</v>
      </c>
      <c r="CQ50" s="29">
        <f>CQ5</f>
        <v>156480</v>
      </c>
    </row>
    <row r="51" spans="3:95" s="28" customFormat="1">
      <c r="E51" s="29">
        <f>E6</f>
        <v>28316394</v>
      </c>
      <c r="H51" s="29">
        <f>H6</f>
        <v>502000</v>
      </c>
      <c r="K51" s="29">
        <f>K6</f>
        <v>198520</v>
      </c>
      <c r="N51" s="29">
        <f>N6</f>
        <v>81025</v>
      </c>
      <c r="Q51" s="29">
        <f>Q6</f>
        <v>440518</v>
      </c>
      <c r="T51" s="29">
        <f>T6</f>
        <v>257455</v>
      </c>
      <c r="W51" s="29">
        <f>W6</f>
        <v>44355</v>
      </c>
      <c r="Z51" s="29">
        <f>Z6</f>
        <v>72277</v>
      </c>
      <c r="AC51" s="29">
        <f>AC6</f>
        <v>47482</v>
      </c>
      <c r="AF51" s="29">
        <f>AF6</f>
        <v>61720</v>
      </c>
      <c r="AI51" s="29">
        <f>AI6</f>
        <v>727392</v>
      </c>
      <c r="AL51" s="29">
        <f>AL6</f>
        <v>28078</v>
      </c>
      <c r="AO51" s="29">
        <f>AO6</f>
        <v>307600</v>
      </c>
      <c r="AR51" s="29">
        <f>AR6</f>
        <v>57627</v>
      </c>
      <c r="AU51" s="29">
        <f>AU6</f>
        <v>125221</v>
      </c>
      <c r="AX51" s="29">
        <f>AX6</f>
        <v>98531</v>
      </c>
      <c r="BA51" s="29">
        <f>BA6</f>
        <v>422973</v>
      </c>
      <c r="BD51" s="29">
        <f>BD6</f>
        <v>161329</v>
      </c>
      <c r="BG51" s="29">
        <f>BG6</f>
        <v>145995</v>
      </c>
      <c r="BJ51" s="29">
        <f>BJ6</f>
        <v>119152</v>
      </c>
      <c r="BM51" s="29">
        <f>BM6</f>
        <v>160484</v>
      </c>
      <c r="BP51" s="29">
        <f>BP6</f>
        <v>113856</v>
      </c>
      <c r="BS51" s="29">
        <f>BS6</f>
        <v>18319</v>
      </c>
      <c r="BV51" s="29">
        <f>BV6</f>
        <v>63732</v>
      </c>
      <c r="BY51" s="29">
        <f>BY6</f>
        <v>1006073</v>
      </c>
      <c r="CB51" s="29">
        <f>CB6</f>
        <v>54947</v>
      </c>
      <c r="CE51" s="29">
        <f>CE6</f>
        <v>812917</v>
      </c>
      <c r="CH51" s="29">
        <f>CH6</f>
        <v>59410</v>
      </c>
      <c r="CK51" s="29">
        <f>CK6</f>
        <v>178153</v>
      </c>
      <c r="CN51" s="29">
        <f>CN6</f>
        <v>90194</v>
      </c>
      <c r="CQ51" s="29">
        <f>CQ6</f>
        <v>183086</v>
      </c>
    </row>
    <row r="52" spans="3:95" s="28" customFormat="1">
      <c r="E52" s="29">
        <f>E7</f>
        <v>29944208</v>
      </c>
      <c r="H52" s="29">
        <f>H7</f>
        <v>343230</v>
      </c>
      <c r="K52" s="29">
        <f>K7</f>
        <v>212595</v>
      </c>
      <c r="N52" s="29">
        <f>N7</f>
        <v>106270</v>
      </c>
      <c r="Q52" s="29">
        <f>Q7</f>
        <v>481003</v>
      </c>
      <c r="T52" s="29">
        <f>T7</f>
        <v>675166</v>
      </c>
      <c r="W52" s="29">
        <f>W7</f>
        <v>51238</v>
      </c>
      <c r="Z52" s="29">
        <f>Z7</f>
        <v>89306</v>
      </c>
      <c r="AC52" s="29">
        <f>AC7</f>
        <v>54828</v>
      </c>
      <c r="AF52" s="29">
        <f>AF7</f>
        <v>62272</v>
      </c>
      <c r="AI52" s="29">
        <f>AI7</f>
        <v>797531</v>
      </c>
      <c r="AL52" s="29">
        <f>AL7</f>
        <v>33471</v>
      </c>
      <c r="AO52" s="29">
        <f>AO7</f>
        <v>366616</v>
      </c>
      <c r="AR52" s="29">
        <f>AR7</f>
        <v>51148</v>
      </c>
      <c r="AU52" s="29">
        <f>AU7</f>
        <v>143919</v>
      </c>
      <c r="AX52" s="29">
        <f>AX7</f>
        <v>99142</v>
      </c>
      <c r="BA52" s="29">
        <f>BA7</f>
        <v>566011</v>
      </c>
      <c r="BD52" s="29">
        <f>BD7</f>
        <v>107144</v>
      </c>
      <c r="BG52" s="29">
        <f>BG7</f>
        <v>143390</v>
      </c>
      <c r="BJ52" s="29">
        <f>BJ7</f>
        <v>116637</v>
      </c>
      <c r="BM52" s="29">
        <f>BM7</f>
        <v>177338</v>
      </c>
      <c r="BP52" s="29">
        <f>BP7</f>
        <v>132507</v>
      </c>
      <c r="BS52" s="29">
        <f>BS7</f>
        <v>25540</v>
      </c>
      <c r="BV52" s="29">
        <f>BV7</f>
        <v>89116</v>
      </c>
      <c r="BY52" s="29">
        <f>BY7</f>
        <v>1119679</v>
      </c>
      <c r="CB52" s="29">
        <f>CB7</f>
        <v>71995</v>
      </c>
      <c r="CE52" s="29">
        <f>CE7</f>
        <v>791586</v>
      </c>
      <c r="CH52" s="29">
        <f>CH7</f>
        <v>60764</v>
      </c>
      <c r="CK52" s="29">
        <f>CK7</f>
        <v>187074</v>
      </c>
      <c r="CN52" s="29">
        <f>CN7</f>
        <v>90993</v>
      </c>
      <c r="CQ52" s="29">
        <f>CQ7</f>
        <v>170222</v>
      </c>
    </row>
    <row r="53" spans="3:95" s="28" customFormat="1">
      <c r="E53" s="29">
        <f>E8</f>
        <v>30504270</v>
      </c>
      <c r="H53" s="29">
        <f>H8</f>
        <v>303337</v>
      </c>
      <c r="K53" s="29">
        <f>K8</f>
        <v>194188</v>
      </c>
      <c r="N53" s="29">
        <f>N8</f>
        <v>82430</v>
      </c>
      <c r="Q53" s="29">
        <f>Q8</f>
        <v>414226</v>
      </c>
      <c r="T53" s="29">
        <f>T8</f>
        <v>1127530</v>
      </c>
      <c r="W53" s="29">
        <f>W8</f>
        <v>37736</v>
      </c>
      <c r="Z53" s="29">
        <f>Z8</f>
        <v>73193</v>
      </c>
      <c r="AC53" s="29">
        <f>AC8</f>
        <v>43567</v>
      </c>
      <c r="AF53" s="29">
        <f>AF8</f>
        <v>49621</v>
      </c>
      <c r="AI53" s="29">
        <f>AI8</f>
        <v>677514</v>
      </c>
      <c r="AL53" s="29">
        <f>AL8</f>
        <v>23755</v>
      </c>
      <c r="AO53" s="29">
        <f>AO8</f>
        <v>353399</v>
      </c>
      <c r="AR53" s="29">
        <f>AR8</f>
        <v>42319</v>
      </c>
      <c r="AU53" s="29">
        <f>AU8</f>
        <v>98342</v>
      </c>
      <c r="AX53" s="29">
        <f>AX8</f>
        <v>75006</v>
      </c>
      <c r="BA53" s="29">
        <f>BA8</f>
        <v>492102</v>
      </c>
      <c r="BD53" s="29">
        <f>BD8</f>
        <v>119403</v>
      </c>
      <c r="BG53" s="29">
        <f>BG8</f>
        <v>118525</v>
      </c>
      <c r="BJ53" s="29">
        <f>BJ8</f>
        <v>103707</v>
      </c>
      <c r="BM53" s="29">
        <f>BM8</f>
        <v>129532</v>
      </c>
      <c r="BP53" s="29">
        <f>BP8</f>
        <v>105175</v>
      </c>
      <c r="BS53" s="29">
        <f>BS8</f>
        <v>22172</v>
      </c>
      <c r="BV53" s="29">
        <f>BV8</f>
        <v>73341</v>
      </c>
      <c r="BY53" s="29">
        <f>BY8</f>
        <v>829180</v>
      </c>
      <c r="CB53" s="29">
        <f>CB8</f>
        <v>61817</v>
      </c>
      <c r="CE53" s="29">
        <f>CE8</f>
        <v>659217</v>
      </c>
      <c r="CH53" s="29">
        <f>CH8</f>
        <v>42848</v>
      </c>
      <c r="CK53" s="29">
        <f>CK8</f>
        <v>181975</v>
      </c>
      <c r="CN53" s="29">
        <f>CN8</f>
        <v>60561</v>
      </c>
      <c r="CQ53" s="29">
        <f>CQ8</f>
        <v>162800</v>
      </c>
    </row>
    <row r="54" spans="3:95" s="28" customFormat="1">
      <c r="E54" s="29" t="e">
        <f>#REF!</f>
        <v>#REF!</v>
      </c>
      <c r="H54" s="29" t="e">
        <f>#REF!</f>
        <v>#REF!</v>
      </c>
      <c r="K54" s="29" t="e">
        <f>#REF!</f>
        <v>#REF!</v>
      </c>
      <c r="N54" s="29" t="e">
        <f>#REF!</f>
        <v>#REF!</v>
      </c>
      <c r="Q54" s="29" t="e">
        <f>#REF!</f>
        <v>#REF!</v>
      </c>
      <c r="T54" s="29" t="e">
        <f>#REF!</f>
        <v>#REF!</v>
      </c>
      <c r="W54" s="29" t="e">
        <f>#REF!</f>
        <v>#REF!</v>
      </c>
      <c r="Z54" s="29" t="e">
        <f>#REF!</f>
        <v>#REF!</v>
      </c>
      <c r="AC54" s="29" t="e">
        <f>#REF!</f>
        <v>#REF!</v>
      </c>
      <c r="AF54" s="29" t="e">
        <f>#REF!</f>
        <v>#REF!</v>
      </c>
      <c r="AI54" s="29" t="e">
        <f>#REF!</f>
        <v>#REF!</v>
      </c>
      <c r="AL54" s="29" t="e">
        <f>#REF!</f>
        <v>#REF!</v>
      </c>
      <c r="AO54" s="29" t="e">
        <f>#REF!</f>
        <v>#REF!</v>
      </c>
      <c r="AR54" s="29" t="e">
        <f>#REF!</f>
        <v>#REF!</v>
      </c>
      <c r="AU54" s="29" t="e">
        <f>#REF!</f>
        <v>#REF!</v>
      </c>
      <c r="AX54" s="29" t="e">
        <f>#REF!</f>
        <v>#REF!</v>
      </c>
      <c r="BA54" s="29" t="e">
        <f>#REF!</f>
        <v>#REF!</v>
      </c>
      <c r="BD54" s="29" t="e">
        <f>#REF!</f>
        <v>#REF!</v>
      </c>
      <c r="BG54" s="29" t="e">
        <f>#REF!</f>
        <v>#REF!</v>
      </c>
      <c r="BJ54" s="29" t="e">
        <f>#REF!</f>
        <v>#REF!</v>
      </c>
      <c r="BM54" s="29" t="e">
        <f>#REF!</f>
        <v>#REF!</v>
      </c>
      <c r="BP54" s="29" t="e">
        <f>#REF!</f>
        <v>#REF!</v>
      </c>
      <c r="BS54" s="29" t="e">
        <f>#REF!</f>
        <v>#REF!</v>
      </c>
      <c r="BV54" s="29" t="e">
        <f>#REF!</f>
        <v>#REF!</v>
      </c>
      <c r="BY54" s="29" t="e">
        <f>#REF!</f>
        <v>#REF!</v>
      </c>
      <c r="CB54" s="29" t="e">
        <f>#REF!</f>
        <v>#REF!</v>
      </c>
      <c r="CE54" s="29" t="e">
        <f>#REF!</f>
        <v>#REF!</v>
      </c>
      <c r="CH54" s="29" t="e">
        <f>#REF!</f>
        <v>#REF!</v>
      </c>
      <c r="CK54" s="29" t="e">
        <f>#REF!</f>
        <v>#REF!</v>
      </c>
      <c r="CN54" s="29" t="e">
        <f>#REF!</f>
        <v>#REF!</v>
      </c>
      <c r="CQ54" s="29" t="e">
        <f>#REF!</f>
        <v>#REF!</v>
      </c>
    </row>
    <row r="55" spans="3:95" s="28" customFormat="1">
      <c r="E55" s="29">
        <f t="shared" ref="E55:E62" si="274">E9</f>
        <v>32769055</v>
      </c>
      <c r="H55" s="29">
        <f t="shared" ref="H55:H62" si="275">H9</f>
        <v>315746</v>
      </c>
      <c r="K55" s="29">
        <f t="shared" ref="K55:K62" si="276">K9</f>
        <v>196364</v>
      </c>
      <c r="N55" s="29">
        <f t="shared" ref="N55:N62" si="277">N9</f>
        <v>53365</v>
      </c>
      <c r="Q55" s="29">
        <f t="shared" ref="Q55:Q62" si="278">Q9</f>
        <v>373497</v>
      </c>
      <c r="T55" s="29">
        <f t="shared" ref="T55:T62" si="279">T9</f>
        <v>287138</v>
      </c>
      <c r="W55" s="29">
        <f t="shared" ref="W55:W62" si="280">W9</f>
        <v>36420</v>
      </c>
      <c r="Z55" s="29">
        <f t="shared" ref="Z55:Z62" si="281">Z9</f>
        <v>63604</v>
      </c>
      <c r="AC55" s="29">
        <f t="shared" ref="AC55:AC62" si="282">AC9</f>
        <v>42886</v>
      </c>
      <c r="AF55" s="29">
        <f t="shared" ref="AF55:AF62" si="283">AF9</f>
        <v>46645</v>
      </c>
      <c r="AI55" s="29">
        <f t="shared" ref="AI55:AI62" si="284">AI9</f>
        <v>752139</v>
      </c>
      <c r="AL55" s="29">
        <f t="shared" ref="AL55:AL62" si="285">AL9</f>
        <v>22248</v>
      </c>
      <c r="AO55" s="29">
        <f t="shared" ref="AO55:AO62" si="286">AO9</f>
        <v>297958</v>
      </c>
      <c r="AR55" s="29">
        <f t="shared" ref="AR55:AR62" si="287">AR9</f>
        <v>36850</v>
      </c>
      <c r="AU55" s="29">
        <f t="shared" ref="AU55:AU62" si="288">AU9</f>
        <v>78647</v>
      </c>
      <c r="AX55" s="29">
        <f t="shared" ref="AX55:AX62" si="289">AX9</f>
        <v>61512</v>
      </c>
      <c r="BA55" s="29">
        <f t="shared" ref="BA55:BA62" si="290">BA9</f>
        <v>471281</v>
      </c>
      <c r="BD55" s="29">
        <f t="shared" ref="BD55:BD62" si="291">BD9</f>
        <v>134516</v>
      </c>
      <c r="BG55" s="29">
        <f t="shared" ref="BG55:BG62" si="292">BG9</f>
        <v>111665</v>
      </c>
      <c r="BJ55" s="29">
        <f t="shared" ref="BJ55:BJ62" si="293">BJ9</f>
        <v>101944</v>
      </c>
      <c r="BM55" s="29">
        <f t="shared" ref="BM55:BM62" si="294">BM9</f>
        <v>108450</v>
      </c>
      <c r="BP55" s="29">
        <f t="shared" ref="BP55:BP62" si="295">BP9</f>
        <v>91284</v>
      </c>
      <c r="BS55" s="29">
        <f t="shared" ref="BS55:BS62" si="296">BS9</f>
        <v>23399</v>
      </c>
      <c r="BV55" s="29">
        <f t="shared" ref="BV55:BV62" si="297">BV9</f>
        <v>39293</v>
      </c>
      <c r="BY55" s="29">
        <f t="shared" ref="BY55:BY62" si="298">BY9</f>
        <v>1046886</v>
      </c>
      <c r="CB55" s="29">
        <f t="shared" ref="CB55:CB62" si="299">CB9</f>
        <v>54460</v>
      </c>
      <c r="CE55" s="29">
        <f t="shared" ref="CE55:CE62" si="300">CE9</f>
        <v>621953</v>
      </c>
      <c r="CH55" s="29">
        <f t="shared" ref="CH55:CH62" si="301">CH9</f>
        <v>39461</v>
      </c>
      <c r="CK55" s="29">
        <f t="shared" ref="CK55:CK62" si="302">CK9</f>
        <v>202712</v>
      </c>
      <c r="CN55" s="29">
        <f t="shared" ref="CN55:CN62" si="303">CN9</f>
        <v>44514</v>
      </c>
      <c r="CQ55" s="29">
        <f t="shared" ref="CQ55:CQ62" si="304">CQ9</f>
        <v>163877</v>
      </c>
    </row>
    <row r="56" spans="3:95" s="28" customFormat="1">
      <c r="E56" s="29">
        <f t="shared" si="274"/>
        <v>32462348</v>
      </c>
      <c r="H56" s="29">
        <f t="shared" si="275"/>
        <v>373926</v>
      </c>
      <c r="K56" s="29">
        <f t="shared" si="276"/>
        <v>192798</v>
      </c>
      <c r="N56" s="29">
        <f t="shared" si="277"/>
        <v>67356</v>
      </c>
      <c r="Q56" s="29">
        <f t="shared" si="278"/>
        <v>477608</v>
      </c>
      <c r="T56" s="29">
        <f t="shared" si="279"/>
        <v>2140836</v>
      </c>
      <c r="W56" s="29">
        <f t="shared" si="280"/>
        <v>35614</v>
      </c>
      <c r="Z56" s="29">
        <f t="shared" si="281"/>
        <v>67479</v>
      </c>
      <c r="AC56" s="29">
        <f t="shared" si="282"/>
        <v>56667</v>
      </c>
      <c r="AF56" s="29">
        <f t="shared" si="283"/>
        <v>55714</v>
      </c>
      <c r="AI56" s="29">
        <f t="shared" si="284"/>
        <v>838477</v>
      </c>
      <c r="AL56" s="29">
        <f t="shared" si="285"/>
        <v>27878</v>
      </c>
      <c r="AO56" s="29">
        <f t="shared" si="286"/>
        <v>363390</v>
      </c>
      <c r="AR56" s="29">
        <f t="shared" si="287"/>
        <v>46460</v>
      </c>
      <c r="AU56" s="29">
        <f t="shared" si="288"/>
        <v>108710</v>
      </c>
      <c r="AX56" s="29">
        <f t="shared" si="289"/>
        <v>77695</v>
      </c>
      <c r="BA56" s="29">
        <f t="shared" si="290"/>
        <v>523679</v>
      </c>
      <c r="BD56" s="29">
        <f t="shared" si="291"/>
        <v>245201</v>
      </c>
      <c r="BG56" s="29">
        <f t="shared" si="292"/>
        <v>141877</v>
      </c>
      <c r="BJ56" s="29">
        <f t="shared" si="293"/>
        <v>98501</v>
      </c>
      <c r="BM56" s="29">
        <f t="shared" si="294"/>
        <v>152636</v>
      </c>
      <c r="BP56" s="29">
        <f t="shared" si="295"/>
        <v>114182</v>
      </c>
      <c r="BS56" s="29">
        <f t="shared" si="296"/>
        <v>35277</v>
      </c>
      <c r="BV56" s="29">
        <f t="shared" si="297"/>
        <v>60292</v>
      </c>
      <c r="BY56" s="29">
        <f t="shared" si="298"/>
        <v>1082183</v>
      </c>
      <c r="CB56" s="29">
        <f t="shared" si="299"/>
        <v>47609</v>
      </c>
      <c r="CE56" s="29">
        <f t="shared" si="300"/>
        <v>806607</v>
      </c>
      <c r="CH56" s="29">
        <f t="shared" si="301"/>
        <v>64932</v>
      </c>
      <c r="CK56" s="29">
        <f t="shared" si="302"/>
        <v>236106</v>
      </c>
      <c r="CN56" s="29">
        <f t="shared" si="303"/>
        <v>65878</v>
      </c>
      <c r="CQ56" s="29">
        <f t="shared" si="304"/>
        <v>175959</v>
      </c>
    </row>
    <row r="57" spans="3:95" s="28" customFormat="1">
      <c r="E57" s="29">
        <f t="shared" si="274"/>
        <v>30969370</v>
      </c>
      <c r="H57" s="29">
        <f t="shared" si="275"/>
        <v>404324</v>
      </c>
      <c r="K57" s="29">
        <f t="shared" si="276"/>
        <v>233984</v>
      </c>
      <c r="N57" s="29">
        <f t="shared" si="277"/>
        <v>75441</v>
      </c>
      <c r="Q57" s="29">
        <f t="shared" si="278"/>
        <v>464188</v>
      </c>
      <c r="T57" s="29">
        <f t="shared" si="279"/>
        <v>2060393</v>
      </c>
      <c r="W57" s="29">
        <f t="shared" si="280"/>
        <v>36169</v>
      </c>
      <c r="Z57" s="29">
        <f t="shared" si="281"/>
        <v>67703</v>
      </c>
      <c r="AC57" s="29">
        <f t="shared" si="282"/>
        <v>51352</v>
      </c>
      <c r="AF57" s="29">
        <f t="shared" si="283"/>
        <v>48243</v>
      </c>
      <c r="AI57" s="29">
        <f t="shared" si="284"/>
        <v>848254</v>
      </c>
      <c r="AL57" s="29">
        <f t="shared" si="285"/>
        <v>33816</v>
      </c>
      <c r="AO57" s="29">
        <f t="shared" si="286"/>
        <v>318470</v>
      </c>
      <c r="AR57" s="29">
        <f t="shared" si="287"/>
        <v>54698</v>
      </c>
      <c r="AU57" s="29">
        <f t="shared" si="288"/>
        <v>108295</v>
      </c>
      <c r="AX57" s="29">
        <f t="shared" si="289"/>
        <v>69501</v>
      </c>
      <c r="BA57" s="29">
        <f t="shared" si="290"/>
        <v>481407</v>
      </c>
      <c r="BD57" s="29">
        <f t="shared" si="291"/>
        <v>251210</v>
      </c>
      <c r="BG57" s="29">
        <f t="shared" si="292"/>
        <v>135903</v>
      </c>
      <c r="BJ57" s="29">
        <f t="shared" si="293"/>
        <v>91948</v>
      </c>
      <c r="BM57" s="29">
        <f t="shared" si="294"/>
        <v>183067</v>
      </c>
      <c r="BP57" s="29">
        <f t="shared" si="295"/>
        <v>97372</v>
      </c>
      <c r="BS57" s="29">
        <f t="shared" si="296"/>
        <v>28479</v>
      </c>
      <c r="BV57" s="29">
        <f t="shared" si="297"/>
        <v>74193</v>
      </c>
      <c r="BY57" s="29">
        <f t="shared" si="298"/>
        <v>879419</v>
      </c>
      <c r="CB57" s="29">
        <f t="shared" si="299"/>
        <v>64572</v>
      </c>
      <c r="CE57" s="29">
        <f t="shared" si="300"/>
        <v>818251</v>
      </c>
      <c r="CH57" s="29">
        <f t="shared" si="301"/>
        <v>58004</v>
      </c>
      <c r="CK57" s="29">
        <f t="shared" si="302"/>
        <v>227552</v>
      </c>
      <c r="CN57" s="29">
        <f t="shared" si="303"/>
        <v>94759</v>
      </c>
      <c r="CQ57" s="29">
        <f t="shared" si="304"/>
        <v>173727</v>
      </c>
    </row>
    <row r="58" spans="3:95" s="28" customFormat="1">
      <c r="E58" s="29">
        <f t="shared" si="274"/>
        <v>30499838</v>
      </c>
      <c r="H58" s="29">
        <f t="shared" si="275"/>
        <v>491171</v>
      </c>
      <c r="K58" s="29">
        <f t="shared" si="276"/>
        <v>311336</v>
      </c>
      <c r="N58" s="29">
        <f t="shared" si="277"/>
        <v>75451</v>
      </c>
      <c r="Q58" s="29">
        <f t="shared" si="278"/>
        <v>477385</v>
      </c>
      <c r="T58" s="29">
        <f t="shared" si="279"/>
        <v>3233881</v>
      </c>
      <c r="W58" s="29">
        <f t="shared" si="280"/>
        <v>32652</v>
      </c>
      <c r="Z58" s="29">
        <f t="shared" si="281"/>
        <v>66955</v>
      </c>
      <c r="AC58" s="29">
        <f t="shared" si="282"/>
        <v>45746</v>
      </c>
      <c r="AF58" s="29">
        <f t="shared" si="283"/>
        <v>50142</v>
      </c>
      <c r="AI58" s="29">
        <f t="shared" si="284"/>
        <v>885260</v>
      </c>
      <c r="AL58" s="29">
        <f t="shared" si="285"/>
        <v>33654</v>
      </c>
      <c r="AO58" s="29">
        <f t="shared" si="286"/>
        <v>278234</v>
      </c>
      <c r="AR58" s="29">
        <f t="shared" si="287"/>
        <v>54695</v>
      </c>
      <c r="AU58" s="29">
        <f t="shared" si="288"/>
        <v>107424</v>
      </c>
      <c r="AX58" s="29">
        <f t="shared" si="289"/>
        <v>70879</v>
      </c>
      <c r="BA58" s="29">
        <f t="shared" si="290"/>
        <v>521736</v>
      </c>
      <c r="BD58" s="29">
        <f t="shared" si="291"/>
        <v>243280</v>
      </c>
      <c r="BG58" s="29">
        <f t="shared" si="292"/>
        <v>167461</v>
      </c>
      <c r="BJ58" s="29">
        <f t="shared" si="293"/>
        <v>131891</v>
      </c>
      <c r="BM58" s="29">
        <f t="shared" si="294"/>
        <v>176461</v>
      </c>
      <c r="BP58" s="29">
        <f t="shared" si="295"/>
        <v>95967</v>
      </c>
      <c r="BS58" s="29">
        <f t="shared" si="296"/>
        <v>20900</v>
      </c>
      <c r="BV58" s="29">
        <f t="shared" si="297"/>
        <v>80435</v>
      </c>
      <c r="BY58" s="29">
        <f t="shared" si="298"/>
        <v>544020</v>
      </c>
      <c r="CB58" s="29">
        <f t="shared" si="299"/>
        <v>61590</v>
      </c>
      <c r="CE58" s="29">
        <f t="shared" si="300"/>
        <v>1046530</v>
      </c>
      <c r="CH58" s="29">
        <f t="shared" si="301"/>
        <v>53968</v>
      </c>
      <c r="CK58" s="29">
        <f t="shared" si="302"/>
        <v>271076</v>
      </c>
      <c r="CN58" s="29">
        <f t="shared" si="303"/>
        <v>96746</v>
      </c>
      <c r="CQ58" s="29">
        <f t="shared" si="304"/>
        <v>192309</v>
      </c>
    </row>
    <row r="59" spans="3:95" s="28" customFormat="1">
      <c r="E59" s="29">
        <f t="shared" si="274"/>
        <v>35119537</v>
      </c>
      <c r="H59" s="29">
        <f t="shared" si="275"/>
        <v>646633</v>
      </c>
      <c r="K59" s="29">
        <f t="shared" si="276"/>
        <v>336426</v>
      </c>
      <c r="N59" s="29">
        <f t="shared" si="277"/>
        <v>53146</v>
      </c>
      <c r="Q59" s="29">
        <f t="shared" si="278"/>
        <v>502393</v>
      </c>
      <c r="T59" s="29">
        <f t="shared" si="279"/>
        <v>6366170</v>
      </c>
      <c r="W59" s="29">
        <f t="shared" si="280"/>
        <v>31154</v>
      </c>
      <c r="Z59" s="29">
        <f t="shared" si="281"/>
        <v>63090</v>
      </c>
      <c r="AC59" s="29">
        <f t="shared" si="282"/>
        <v>47550</v>
      </c>
      <c r="AF59" s="29">
        <f t="shared" si="283"/>
        <v>51406</v>
      </c>
      <c r="AI59" s="29">
        <f t="shared" si="284"/>
        <v>1003638</v>
      </c>
      <c r="AL59" s="29">
        <f t="shared" si="285"/>
        <v>32879</v>
      </c>
      <c r="AO59" s="29">
        <f t="shared" si="286"/>
        <v>286412</v>
      </c>
      <c r="AR59" s="29">
        <f t="shared" si="287"/>
        <v>53623</v>
      </c>
      <c r="AU59" s="29">
        <f t="shared" si="288"/>
        <v>114614</v>
      </c>
      <c r="AX59" s="29">
        <f t="shared" si="289"/>
        <v>69801</v>
      </c>
      <c r="BA59" s="29">
        <f t="shared" si="290"/>
        <v>568967</v>
      </c>
      <c r="BD59" s="29">
        <f t="shared" si="291"/>
        <v>325677</v>
      </c>
      <c r="BG59" s="29">
        <f t="shared" si="292"/>
        <v>229370</v>
      </c>
      <c r="BJ59" s="29">
        <f t="shared" si="293"/>
        <v>133636</v>
      </c>
      <c r="BM59" s="29">
        <f t="shared" si="294"/>
        <v>170399</v>
      </c>
      <c r="BP59" s="29">
        <f t="shared" si="295"/>
        <v>96502</v>
      </c>
      <c r="BS59" s="29">
        <f t="shared" si="296"/>
        <v>20645</v>
      </c>
      <c r="BV59" s="29">
        <f t="shared" si="297"/>
        <v>75344</v>
      </c>
      <c r="BY59" s="29">
        <f t="shared" si="298"/>
        <v>554461</v>
      </c>
      <c r="CB59" s="29">
        <f t="shared" si="299"/>
        <v>59650</v>
      </c>
      <c r="CE59" s="29">
        <f t="shared" si="300"/>
        <v>1368888</v>
      </c>
      <c r="CH59" s="29">
        <f t="shared" si="301"/>
        <v>66877</v>
      </c>
      <c r="CK59" s="29">
        <f t="shared" si="302"/>
        <v>261445</v>
      </c>
      <c r="CN59" s="29">
        <f t="shared" si="303"/>
        <v>108469</v>
      </c>
      <c r="CQ59" s="29">
        <f t="shared" si="304"/>
        <v>205430</v>
      </c>
    </row>
    <row r="60" spans="3:95" s="28" customFormat="1">
      <c r="E60" s="29">
        <f t="shared" si="274"/>
        <v>35984930</v>
      </c>
      <c r="H60" s="29">
        <f t="shared" si="275"/>
        <v>540159</v>
      </c>
      <c r="K60" s="29">
        <f t="shared" si="276"/>
        <v>216234</v>
      </c>
      <c r="N60" s="29">
        <f t="shared" si="277"/>
        <v>51911</v>
      </c>
      <c r="Q60" s="29">
        <f t="shared" si="278"/>
        <v>542730</v>
      </c>
      <c r="T60" s="29">
        <f t="shared" si="279"/>
        <v>6411155</v>
      </c>
      <c r="W60" s="29">
        <f t="shared" si="280"/>
        <v>24201</v>
      </c>
      <c r="Z60" s="29">
        <f t="shared" si="281"/>
        <v>63004</v>
      </c>
      <c r="AC60" s="29">
        <f t="shared" si="282"/>
        <v>40159</v>
      </c>
      <c r="AF60" s="29">
        <f t="shared" si="283"/>
        <v>52795</v>
      </c>
      <c r="AI60" s="29">
        <f t="shared" si="284"/>
        <v>1091452</v>
      </c>
      <c r="AL60" s="29">
        <f t="shared" si="285"/>
        <v>42620</v>
      </c>
      <c r="AO60" s="29">
        <f t="shared" si="286"/>
        <v>283794</v>
      </c>
      <c r="AR60" s="29">
        <f t="shared" si="287"/>
        <v>48253</v>
      </c>
      <c r="AU60" s="29">
        <f t="shared" si="288"/>
        <v>108824</v>
      </c>
      <c r="AX60" s="29">
        <f t="shared" si="289"/>
        <v>74830</v>
      </c>
      <c r="BA60" s="29">
        <f t="shared" si="290"/>
        <v>540213</v>
      </c>
      <c r="BD60" s="29">
        <f t="shared" si="291"/>
        <v>315521</v>
      </c>
      <c r="BG60" s="29">
        <f t="shared" si="292"/>
        <v>234579</v>
      </c>
      <c r="BJ60" s="29">
        <f t="shared" si="293"/>
        <v>195743</v>
      </c>
      <c r="BM60" s="29">
        <f t="shared" si="294"/>
        <v>168502</v>
      </c>
      <c r="BP60" s="29">
        <f t="shared" si="295"/>
        <v>87698</v>
      </c>
      <c r="BS60" s="29">
        <f t="shared" si="296"/>
        <v>24987</v>
      </c>
      <c r="BV60" s="29">
        <f t="shared" si="297"/>
        <v>73256</v>
      </c>
      <c r="BY60" s="29">
        <f t="shared" si="298"/>
        <v>571219</v>
      </c>
      <c r="CB60" s="29">
        <f t="shared" si="299"/>
        <v>49020</v>
      </c>
      <c r="CE60" s="29">
        <f t="shared" si="300"/>
        <v>1238469</v>
      </c>
      <c r="CH60" s="29">
        <f t="shared" si="301"/>
        <v>58315</v>
      </c>
      <c r="CK60" s="29">
        <f t="shared" si="302"/>
        <v>203763</v>
      </c>
      <c r="CN60" s="29">
        <f t="shared" si="303"/>
        <v>106333</v>
      </c>
      <c r="CQ60" s="29">
        <f t="shared" si="304"/>
        <v>207738</v>
      </c>
    </row>
    <row r="61" spans="3:95" s="28" customFormat="1">
      <c r="E61" s="29">
        <f t="shared" si="274"/>
        <v>48837994</v>
      </c>
      <c r="H61" s="29">
        <f t="shared" si="275"/>
        <v>424535</v>
      </c>
      <c r="K61" s="29">
        <f t="shared" si="276"/>
        <v>237084</v>
      </c>
      <c r="N61" s="29">
        <f t="shared" si="277"/>
        <v>64002</v>
      </c>
      <c r="Q61" s="29">
        <f t="shared" si="278"/>
        <v>581142</v>
      </c>
      <c r="T61" s="29">
        <f t="shared" si="279"/>
        <v>6396807</v>
      </c>
      <c r="W61" s="29">
        <f t="shared" si="280"/>
        <v>26225</v>
      </c>
      <c r="Z61" s="29">
        <f t="shared" si="281"/>
        <v>50576</v>
      </c>
      <c r="AC61" s="29">
        <f t="shared" si="282"/>
        <v>43257</v>
      </c>
      <c r="AF61" s="29">
        <f t="shared" si="283"/>
        <v>54036</v>
      </c>
      <c r="AI61" s="29">
        <f t="shared" si="284"/>
        <v>1118839</v>
      </c>
      <c r="AL61" s="29">
        <f t="shared" si="285"/>
        <v>28364</v>
      </c>
      <c r="AO61" s="29">
        <f t="shared" si="286"/>
        <v>272664</v>
      </c>
      <c r="AR61" s="29">
        <f t="shared" si="287"/>
        <v>53459</v>
      </c>
      <c r="AU61" s="29">
        <f t="shared" si="288"/>
        <v>106433</v>
      </c>
      <c r="AX61" s="29">
        <f t="shared" si="289"/>
        <v>65800</v>
      </c>
      <c r="BA61" s="29">
        <f t="shared" si="290"/>
        <v>510365</v>
      </c>
      <c r="BD61" s="29">
        <f t="shared" si="291"/>
        <v>433359</v>
      </c>
      <c r="BG61" s="29">
        <f t="shared" si="292"/>
        <v>165359</v>
      </c>
      <c r="BJ61" s="29">
        <f t="shared" si="293"/>
        <v>204492</v>
      </c>
      <c r="BM61" s="29">
        <f t="shared" si="294"/>
        <v>169391</v>
      </c>
      <c r="BP61" s="29">
        <f t="shared" si="295"/>
        <v>180292</v>
      </c>
      <c r="BS61" s="29">
        <f t="shared" si="296"/>
        <v>22332</v>
      </c>
      <c r="BV61" s="29">
        <f t="shared" si="297"/>
        <v>69253</v>
      </c>
      <c r="BY61" s="29">
        <f t="shared" si="298"/>
        <v>557781</v>
      </c>
      <c r="CB61" s="29">
        <f t="shared" si="299"/>
        <v>58371</v>
      </c>
      <c r="CE61" s="29">
        <f t="shared" si="300"/>
        <v>1474333</v>
      </c>
      <c r="CH61" s="29">
        <f t="shared" si="301"/>
        <v>52738</v>
      </c>
      <c r="CK61" s="29">
        <f t="shared" si="302"/>
        <v>266843</v>
      </c>
      <c r="CN61" s="29">
        <f t="shared" si="303"/>
        <v>93866</v>
      </c>
      <c r="CQ61" s="29">
        <f t="shared" si="304"/>
        <v>179320</v>
      </c>
    </row>
    <row r="62" spans="3:95" s="28" customFormat="1">
      <c r="E62" s="29">
        <f t="shared" si="274"/>
        <v>51771406</v>
      </c>
      <c r="H62" s="29">
        <f t="shared" si="275"/>
        <v>393474</v>
      </c>
      <c r="K62" s="29">
        <f t="shared" si="276"/>
        <v>290628</v>
      </c>
      <c r="N62" s="29">
        <f t="shared" si="277"/>
        <v>72325</v>
      </c>
      <c r="Q62" s="29">
        <f t="shared" si="278"/>
        <v>544214</v>
      </c>
      <c r="T62" s="29">
        <f t="shared" si="279"/>
        <v>10145324</v>
      </c>
      <c r="W62" s="29">
        <f t="shared" si="280"/>
        <v>24063</v>
      </c>
      <c r="Z62" s="29">
        <f t="shared" si="281"/>
        <v>58629</v>
      </c>
      <c r="AC62" s="29">
        <f t="shared" si="282"/>
        <v>38699</v>
      </c>
      <c r="AF62" s="29">
        <f t="shared" si="283"/>
        <v>45772</v>
      </c>
      <c r="AI62" s="29">
        <f t="shared" si="284"/>
        <v>922429</v>
      </c>
      <c r="AL62" s="29">
        <f t="shared" si="285"/>
        <v>83168</v>
      </c>
      <c r="AO62" s="29">
        <f t="shared" si="286"/>
        <v>254597</v>
      </c>
      <c r="AR62" s="29">
        <f t="shared" si="287"/>
        <v>41069</v>
      </c>
      <c r="AU62" s="29">
        <f t="shared" si="288"/>
        <v>79874</v>
      </c>
      <c r="AX62" s="29">
        <f t="shared" si="289"/>
        <v>56667</v>
      </c>
      <c r="BA62" s="29">
        <f t="shared" si="290"/>
        <v>444174</v>
      </c>
      <c r="BD62" s="29">
        <f t="shared" si="291"/>
        <v>280527</v>
      </c>
      <c r="BG62" s="29">
        <f t="shared" si="292"/>
        <v>147745</v>
      </c>
      <c r="BJ62" s="29">
        <f t="shared" si="293"/>
        <v>218615</v>
      </c>
      <c r="BM62" s="29">
        <f t="shared" si="294"/>
        <v>137853</v>
      </c>
      <c r="BP62" s="29">
        <f t="shared" si="295"/>
        <v>160565</v>
      </c>
      <c r="BS62" s="29">
        <f t="shared" si="296"/>
        <v>18631</v>
      </c>
      <c r="BV62" s="29">
        <f t="shared" si="297"/>
        <v>90522</v>
      </c>
      <c r="BY62" s="29">
        <f t="shared" si="298"/>
        <v>561007</v>
      </c>
      <c r="CB62" s="29">
        <f t="shared" si="299"/>
        <v>43718</v>
      </c>
      <c r="CE62" s="29">
        <f t="shared" si="300"/>
        <v>1436889</v>
      </c>
      <c r="CH62" s="29">
        <f t="shared" si="301"/>
        <v>45852</v>
      </c>
      <c r="CK62" s="29">
        <f t="shared" si="302"/>
        <v>235518</v>
      </c>
      <c r="CN62" s="29">
        <f t="shared" si="303"/>
        <v>86445</v>
      </c>
      <c r="CQ62" s="29">
        <f t="shared" si="304"/>
        <v>183025</v>
      </c>
    </row>
    <row r="63" spans="3:95" s="28" customFormat="1"/>
    <row r="64" spans="3:95" s="30" customFormat="1">
      <c r="C64" s="31" t="e">
        <f>SUM(C20:C63)</f>
        <v>#REF!</v>
      </c>
      <c r="D64" s="31" t="e">
        <f>SUM(D35:D63)</f>
        <v>#REF!</v>
      </c>
      <c r="E64" s="31" t="e">
        <f>SUM(E50:E62)</f>
        <v>#REF!</v>
      </c>
      <c r="F64" s="31" t="e">
        <f t="shared" ref="F64" si="305">SUM(F20:F63)</f>
        <v>#REF!</v>
      </c>
      <c r="G64" s="31" t="e">
        <f t="shared" ref="G64" si="306">SUM(G35:G63)</f>
        <v>#REF!</v>
      </c>
      <c r="H64" s="31" t="e">
        <f t="shared" ref="H64" si="307">SUM(H50:H62)</f>
        <v>#REF!</v>
      </c>
      <c r="I64" s="31" t="e">
        <f t="shared" ref="I64" si="308">SUM(I20:I63)</f>
        <v>#REF!</v>
      </c>
      <c r="J64" s="31" t="e">
        <f t="shared" ref="J64" si="309">SUM(J35:J63)</f>
        <v>#REF!</v>
      </c>
      <c r="K64" s="31" t="e">
        <f t="shared" ref="K64" si="310">SUM(K50:K62)</f>
        <v>#REF!</v>
      </c>
      <c r="L64" s="31" t="e">
        <f t="shared" ref="L64" si="311">SUM(L20:L63)</f>
        <v>#REF!</v>
      </c>
      <c r="M64" s="31" t="e">
        <f t="shared" ref="M64" si="312">SUM(M35:M63)</f>
        <v>#REF!</v>
      </c>
      <c r="N64" s="31" t="e">
        <f t="shared" ref="N64:BY64" si="313">SUM(N50:N62)</f>
        <v>#REF!</v>
      </c>
      <c r="O64" s="31" t="e">
        <f t="shared" ref="O64" si="314">SUM(O20:O63)</f>
        <v>#REF!</v>
      </c>
      <c r="P64" s="31" t="e">
        <f t="shared" ref="P64" si="315">SUM(P35:P63)</f>
        <v>#REF!</v>
      </c>
      <c r="Q64" s="31" t="e">
        <f t="shared" si="313"/>
        <v>#REF!</v>
      </c>
      <c r="R64" s="31" t="e">
        <f t="shared" ref="R64" si="316">SUM(R20:R63)</f>
        <v>#REF!</v>
      </c>
      <c r="S64" s="31" t="e">
        <f t="shared" ref="S64" si="317">SUM(S35:S63)</f>
        <v>#REF!</v>
      </c>
      <c r="T64" s="31" t="e">
        <f t="shared" si="313"/>
        <v>#REF!</v>
      </c>
      <c r="U64" s="31" t="e">
        <f t="shared" ref="U64" si="318">SUM(U20:U63)</f>
        <v>#REF!</v>
      </c>
      <c r="V64" s="31" t="e">
        <f t="shared" ref="V64" si="319">SUM(V35:V63)</f>
        <v>#REF!</v>
      </c>
      <c r="W64" s="31" t="e">
        <f t="shared" si="313"/>
        <v>#REF!</v>
      </c>
      <c r="X64" s="31" t="e">
        <f t="shared" ref="X64" si="320">SUM(X20:X63)</f>
        <v>#REF!</v>
      </c>
      <c r="Y64" s="31" t="e">
        <f t="shared" ref="Y64" si="321">SUM(Y35:Y63)</f>
        <v>#REF!</v>
      </c>
      <c r="Z64" s="31" t="e">
        <f t="shared" si="313"/>
        <v>#REF!</v>
      </c>
      <c r="AA64" s="31" t="e">
        <f t="shared" ref="AA64" si="322">SUM(AA20:AA63)</f>
        <v>#REF!</v>
      </c>
      <c r="AB64" s="31" t="e">
        <f t="shared" ref="AB64" si="323">SUM(AB35:AB63)</f>
        <v>#REF!</v>
      </c>
      <c r="AC64" s="31" t="e">
        <f t="shared" si="313"/>
        <v>#REF!</v>
      </c>
      <c r="AD64" s="31" t="e">
        <f t="shared" ref="AD64" si="324">SUM(AD20:AD63)</f>
        <v>#REF!</v>
      </c>
      <c r="AE64" s="31" t="e">
        <f t="shared" ref="AE64" si="325">SUM(AE35:AE63)</f>
        <v>#REF!</v>
      </c>
      <c r="AF64" s="31" t="e">
        <f t="shared" si="313"/>
        <v>#REF!</v>
      </c>
      <c r="AG64" s="31" t="e">
        <f t="shared" ref="AG64" si="326">SUM(AG20:AG63)</f>
        <v>#REF!</v>
      </c>
      <c r="AH64" s="31" t="e">
        <f t="shared" ref="AH64" si="327">SUM(AH35:AH63)</f>
        <v>#REF!</v>
      </c>
      <c r="AI64" s="31" t="e">
        <f t="shared" si="313"/>
        <v>#REF!</v>
      </c>
      <c r="AJ64" s="31" t="e">
        <f t="shared" ref="AJ64" si="328">SUM(AJ20:AJ63)</f>
        <v>#REF!</v>
      </c>
      <c r="AK64" s="31" t="e">
        <f t="shared" ref="AK64" si="329">SUM(AK35:AK63)</f>
        <v>#REF!</v>
      </c>
      <c r="AL64" s="31" t="e">
        <f t="shared" si="313"/>
        <v>#REF!</v>
      </c>
      <c r="AM64" s="31" t="e">
        <f t="shared" ref="AM64" si="330">SUM(AM20:AM63)</f>
        <v>#REF!</v>
      </c>
      <c r="AN64" s="31" t="e">
        <f t="shared" ref="AN64" si="331">SUM(AN35:AN63)</f>
        <v>#REF!</v>
      </c>
      <c r="AO64" s="31" t="e">
        <f t="shared" si="313"/>
        <v>#REF!</v>
      </c>
      <c r="AP64" s="31" t="e">
        <f t="shared" ref="AP64" si="332">SUM(AP20:AP63)</f>
        <v>#REF!</v>
      </c>
      <c r="AQ64" s="31" t="e">
        <f t="shared" ref="AQ64" si="333">SUM(AQ35:AQ63)</f>
        <v>#REF!</v>
      </c>
      <c r="AR64" s="31" t="e">
        <f t="shared" si="313"/>
        <v>#REF!</v>
      </c>
      <c r="AS64" s="31" t="e">
        <f t="shared" ref="AS64" si="334">SUM(AS20:AS63)</f>
        <v>#REF!</v>
      </c>
      <c r="AT64" s="31" t="e">
        <f t="shared" ref="AT64" si="335">SUM(AT35:AT63)</f>
        <v>#REF!</v>
      </c>
      <c r="AU64" s="31" t="e">
        <f t="shared" si="313"/>
        <v>#REF!</v>
      </c>
      <c r="AV64" s="31" t="e">
        <f t="shared" ref="AV64" si="336">SUM(AV20:AV63)</f>
        <v>#REF!</v>
      </c>
      <c r="AW64" s="31" t="e">
        <f t="shared" ref="AW64" si="337">SUM(AW35:AW63)</f>
        <v>#REF!</v>
      </c>
      <c r="AX64" s="31" t="e">
        <f t="shared" si="313"/>
        <v>#REF!</v>
      </c>
      <c r="AY64" s="31" t="e">
        <f t="shared" ref="AY64" si="338">SUM(AY20:AY63)</f>
        <v>#REF!</v>
      </c>
      <c r="AZ64" s="31" t="e">
        <f t="shared" ref="AZ64" si="339">SUM(AZ35:AZ63)</f>
        <v>#REF!</v>
      </c>
      <c r="BA64" s="31" t="e">
        <f t="shared" si="313"/>
        <v>#REF!</v>
      </c>
      <c r="BB64" s="31" t="e">
        <f t="shared" ref="BB64" si="340">SUM(BB20:BB63)</f>
        <v>#REF!</v>
      </c>
      <c r="BC64" s="31" t="e">
        <f t="shared" ref="BC64" si="341">SUM(BC35:BC63)</f>
        <v>#REF!</v>
      </c>
      <c r="BD64" s="31" t="e">
        <f t="shared" si="313"/>
        <v>#REF!</v>
      </c>
      <c r="BE64" s="31" t="e">
        <f t="shared" ref="BE64" si="342">SUM(BE20:BE63)</f>
        <v>#REF!</v>
      </c>
      <c r="BF64" s="31" t="e">
        <f t="shared" ref="BF64" si="343">SUM(BF35:BF63)</f>
        <v>#REF!</v>
      </c>
      <c r="BG64" s="31" t="e">
        <f t="shared" si="313"/>
        <v>#REF!</v>
      </c>
      <c r="BH64" s="31" t="e">
        <f t="shared" ref="BH64" si="344">SUM(BH20:BH63)</f>
        <v>#REF!</v>
      </c>
      <c r="BI64" s="31" t="e">
        <f t="shared" ref="BI64" si="345">SUM(BI35:BI63)</f>
        <v>#REF!</v>
      </c>
      <c r="BJ64" s="31" t="e">
        <f t="shared" si="313"/>
        <v>#REF!</v>
      </c>
      <c r="BK64" s="31" t="e">
        <f t="shared" ref="BK64" si="346">SUM(BK20:BK63)</f>
        <v>#REF!</v>
      </c>
      <c r="BL64" s="31" t="e">
        <f t="shared" ref="BL64" si="347">SUM(BL35:BL63)</f>
        <v>#REF!</v>
      </c>
      <c r="BM64" s="31" t="e">
        <f t="shared" si="313"/>
        <v>#REF!</v>
      </c>
      <c r="BN64" s="31" t="e">
        <f t="shared" ref="BN64" si="348">SUM(BN20:BN63)</f>
        <v>#REF!</v>
      </c>
      <c r="BO64" s="31" t="e">
        <f t="shared" ref="BO64" si="349">SUM(BO35:BO63)</f>
        <v>#REF!</v>
      </c>
      <c r="BP64" s="31" t="e">
        <f t="shared" si="313"/>
        <v>#REF!</v>
      </c>
      <c r="BQ64" s="31" t="e">
        <f t="shared" ref="BQ64" si="350">SUM(BQ20:BQ63)</f>
        <v>#REF!</v>
      </c>
      <c r="BR64" s="31" t="e">
        <f t="shared" ref="BR64" si="351">SUM(BR35:BR63)</f>
        <v>#REF!</v>
      </c>
      <c r="BS64" s="31" t="e">
        <f t="shared" si="313"/>
        <v>#REF!</v>
      </c>
      <c r="BT64" s="31" t="e">
        <f t="shared" ref="BT64" si="352">SUM(BT20:BT63)</f>
        <v>#REF!</v>
      </c>
      <c r="BU64" s="31" t="e">
        <f t="shared" ref="BU64" si="353">SUM(BU35:BU63)</f>
        <v>#REF!</v>
      </c>
      <c r="BV64" s="31" t="e">
        <f t="shared" si="313"/>
        <v>#REF!</v>
      </c>
      <c r="BW64" s="31" t="e">
        <f t="shared" ref="BW64" si="354">SUM(BW20:BW63)</f>
        <v>#REF!</v>
      </c>
      <c r="BX64" s="31" t="e">
        <f t="shared" ref="BX64" si="355">SUM(BX35:BX63)</f>
        <v>#REF!</v>
      </c>
      <c r="BY64" s="31" t="e">
        <f t="shared" si="313"/>
        <v>#REF!</v>
      </c>
      <c r="BZ64" s="31" t="e">
        <f t="shared" ref="BZ64" si="356">SUM(BZ20:BZ63)</f>
        <v>#REF!</v>
      </c>
      <c r="CA64" s="31" t="e">
        <f t="shared" ref="CA64" si="357">SUM(CA35:CA63)</f>
        <v>#REF!</v>
      </c>
      <c r="CB64" s="31" t="e">
        <f t="shared" ref="CB64:CQ64" si="358">SUM(CB50:CB62)</f>
        <v>#REF!</v>
      </c>
      <c r="CC64" s="31" t="e">
        <f t="shared" ref="CC64" si="359">SUM(CC20:CC63)</f>
        <v>#REF!</v>
      </c>
      <c r="CD64" s="31" t="e">
        <f t="shared" ref="CD64" si="360">SUM(CD35:CD63)</f>
        <v>#REF!</v>
      </c>
      <c r="CE64" s="31" t="e">
        <f t="shared" si="358"/>
        <v>#REF!</v>
      </c>
      <c r="CF64" s="31" t="e">
        <f t="shared" ref="CF64" si="361">SUM(CF20:CF63)</f>
        <v>#REF!</v>
      </c>
      <c r="CG64" s="31" t="e">
        <f t="shared" ref="CG64" si="362">SUM(CG35:CG63)</f>
        <v>#REF!</v>
      </c>
      <c r="CH64" s="31" t="e">
        <f t="shared" si="358"/>
        <v>#REF!</v>
      </c>
      <c r="CI64" s="31" t="e">
        <f t="shared" ref="CI64" si="363">SUM(CI20:CI63)</f>
        <v>#REF!</v>
      </c>
      <c r="CJ64" s="31" t="e">
        <f t="shared" ref="CJ64" si="364">SUM(CJ35:CJ63)</f>
        <v>#REF!</v>
      </c>
      <c r="CK64" s="31" t="e">
        <f t="shared" si="358"/>
        <v>#REF!</v>
      </c>
      <c r="CL64" s="31" t="e">
        <f t="shared" ref="CL64" si="365">SUM(CL20:CL63)</f>
        <v>#REF!</v>
      </c>
      <c r="CM64" s="31" t="e">
        <f t="shared" ref="CM64" si="366">SUM(CM35:CM63)</f>
        <v>#REF!</v>
      </c>
      <c r="CN64" s="31" t="e">
        <f t="shared" si="358"/>
        <v>#REF!</v>
      </c>
      <c r="CO64" s="31" t="e">
        <f t="shared" ref="CO64" si="367">SUM(CO20:CO63)</f>
        <v>#REF!</v>
      </c>
      <c r="CP64" s="31" t="e">
        <f t="shared" ref="CP64" si="368">SUM(CP35:CP63)</f>
        <v>#REF!</v>
      </c>
      <c r="CQ64" s="31" t="e">
        <f t="shared" si="358"/>
        <v>#REF!</v>
      </c>
    </row>
  </sheetData>
  <mergeCells count="132">
    <mergeCell ref="A17:B17"/>
    <mergeCell ref="C3:C4"/>
    <mergeCell ref="D3:D4"/>
    <mergeCell ref="E3:E4"/>
    <mergeCell ref="M3:M4"/>
    <mergeCell ref="N3:N4"/>
    <mergeCell ref="O3:O4"/>
    <mergeCell ref="P3:P4"/>
    <mergeCell ref="Q3:Q4"/>
    <mergeCell ref="A2:A4"/>
    <mergeCell ref="B2:B4"/>
    <mergeCell ref="C2:E2"/>
    <mergeCell ref="L2:N2"/>
    <mergeCell ref="O2:Q2"/>
    <mergeCell ref="R2:T2"/>
    <mergeCell ref="U2:W2"/>
    <mergeCell ref="X2:Z2"/>
    <mergeCell ref="AA2:AC2"/>
    <mergeCell ref="F3:F4"/>
    <mergeCell ref="G3:G4"/>
    <mergeCell ref="H3:H4"/>
    <mergeCell ref="F2:H2"/>
    <mergeCell ref="I2:K2"/>
    <mergeCell ref="I3:I4"/>
    <mergeCell ref="J3:J4"/>
    <mergeCell ref="K3:K4"/>
    <mergeCell ref="L3:L4"/>
    <mergeCell ref="X3:X4"/>
    <mergeCell ref="Y3:Y4"/>
    <mergeCell ref="Z3:Z4"/>
    <mergeCell ref="R3:R4"/>
    <mergeCell ref="S3:S4"/>
    <mergeCell ref="T3:T4"/>
    <mergeCell ref="U3:U4"/>
    <mergeCell ref="V3:V4"/>
    <mergeCell ref="W3:W4"/>
    <mergeCell ref="AA3:AA4"/>
    <mergeCell ref="AB3:AB4"/>
    <mergeCell ref="CO2:CQ2"/>
    <mergeCell ref="BN2:BP2"/>
    <mergeCell ref="BQ2:BS2"/>
    <mergeCell ref="BT2:BV2"/>
    <mergeCell ref="BW2:BY2"/>
    <mergeCell ref="BZ2:CB2"/>
    <mergeCell ref="CC2:CE2"/>
    <mergeCell ref="AV2:AX2"/>
    <mergeCell ref="AY2:BA2"/>
    <mergeCell ref="BB2:BD2"/>
    <mergeCell ref="BE2:BG2"/>
    <mergeCell ref="BH2:BJ2"/>
    <mergeCell ref="BK2:BM2"/>
    <mergeCell ref="CF2:CH2"/>
    <mergeCell ref="CI2:CK2"/>
    <mergeCell ref="CL2:CN2"/>
    <mergeCell ref="AD2:AF2"/>
    <mergeCell ref="AG2:AI2"/>
    <mergeCell ref="AJ2:AL2"/>
    <mergeCell ref="AM2:AO2"/>
    <mergeCell ref="AP2:AR2"/>
    <mergeCell ref="AS2:AU2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U3:AU4"/>
    <mergeCell ref="AV3:AV4"/>
    <mergeCell ref="AW3:AW4"/>
    <mergeCell ref="AX3:AX4"/>
    <mergeCell ref="AY3:AY4"/>
    <mergeCell ref="AZ3:AZ4"/>
    <mergeCell ref="AO3:AO4"/>
    <mergeCell ref="AP3:AP4"/>
    <mergeCell ref="AQ3:AQ4"/>
    <mergeCell ref="AR3:AR4"/>
    <mergeCell ref="AS3:AS4"/>
    <mergeCell ref="AT3:AT4"/>
    <mergeCell ref="BG3:BG4"/>
    <mergeCell ref="BH3:BH4"/>
    <mergeCell ref="BI3:BI4"/>
    <mergeCell ref="BJ3:BJ4"/>
    <mergeCell ref="BK3:BK4"/>
    <mergeCell ref="BL3:BL4"/>
    <mergeCell ref="BA3:BA4"/>
    <mergeCell ref="BB3:BB4"/>
    <mergeCell ref="BC3:BC4"/>
    <mergeCell ref="BD3:BD4"/>
    <mergeCell ref="BE3:BE4"/>
    <mergeCell ref="BF3:BF4"/>
    <mergeCell ref="BS3:BS4"/>
    <mergeCell ref="BT3:BT4"/>
    <mergeCell ref="BU3:BU4"/>
    <mergeCell ref="BV3:BV4"/>
    <mergeCell ref="BW3:BW4"/>
    <mergeCell ref="BX3:BX4"/>
    <mergeCell ref="BM3:BM4"/>
    <mergeCell ref="BN3:BN4"/>
    <mergeCell ref="BO3:BO4"/>
    <mergeCell ref="BP3:BP4"/>
    <mergeCell ref="BQ3:BQ4"/>
    <mergeCell ref="BR3:BR4"/>
    <mergeCell ref="A1:W1"/>
    <mergeCell ref="X1:AT1"/>
    <mergeCell ref="AU1:BQ1"/>
    <mergeCell ref="BR1:CR1"/>
    <mergeCell ref="CQ3:CQ4"/>
    <mergeCell ref="CR2:CR4"/>
    <mergeCell ref="CK3:CK4"/>
    <mergeCell ref="CL3:CL4"/>
    <mergeCell ref="CM3:CM4"/>
    <mergeCell ref="CN3:CN4"/>
    <mergeCell ref="CO3:CO4"/>
    <mergeCell ref="CP3:CP4"/>
    <mergeCell ref="CE3:CE4"/>
    <mergeCell ref="CF3:CF4"/>
    <mergeCell ref="CG3:CG4"/>
    <mergeCell ref="CH3:CH4"/>
    <mergeCell ref="CI3:CI4"/>
    <mergeCell ref="CJ3:CJ4"/>
    <mergeCell ref="BY3:BY4"/>
    <mergeCell ref="BZ3:BZ4"/>
    <mergeCell ref="CA3:CA4"/>
    <mergeCell ref="CB3:CB4"/>
    <mergeCell ref="CC3:CC4"/>
    <mergeCell ref="CD3:CD4"/>
  </mergeCells>
  <conditionalFormatting sqref="C19 E49 F19 H49 I19 K49">
    <cfRule type="cellIs" dxfId="116" priority="62" operator="equal">
      <formula>FALSE</formula>
    </cfRule>
  </conditionalFormatting>
  <conditionalFormatting sqref="CR5:CR16">
    <cfRule type="dataBar" priority="6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{2CDAE78D-91AB-4122-91FD-8329B1A247CB}</x14:id>
        </ext>
      </extLst>
    </cfRule>
  </conditionalFormatting>
  <conditionalFormatting sqref="C34 F34 I34">
    <cfRule type="cellIs" dxfId="115" priority="57" operator="equal">
      <formula>FALSE</formula>
    </cfRule>
  </conditionalFormatting>
  <conditionalFormatting sqref="L19 N49">
    <cfRule type="cellIs" dxfId="114" priority="56" operator="equal">
      <formula>FALSE</formula>
    </cfRule>
  </conditionalFormatting>
  <conditionalFormatting sqref="L34">
    <cfRule type="cellIs" dxfId="113" priority="55" operator="equal">
      <formula>FALSE</formula>
    </cfRule>
  </conditionalFormatting>
  <conditionalFormatting sqref="O19 Q49">
    <cfRule type="cellIs" dxfId="112" priority="54" operator="equal">
      <formula>FALSE</formula>
    </cfRule>
  </conditionalFormatting>
  <conditionalFormatting sqref="O34">
    <cfRule type="cellIs" dxfId="111" priority="53" operator="equal">
      <formula>FALSE</formula>
    </cfRule>
  </conditionalFormatting>
  <conditionalFormatting sqref="R19 T49">
    <cfRule type="cellIs" dxfId="110" priority="52" operator="equal">
      <formula>FALSE</formula>
    </cfRule>
  </conditionalFormatting>
  <conditionalFormatting sqref="R34">
    <cfRule type="cellIs" dxfId="109" priority="51" operator="equal">
      <formula>FALSE</formula>
    </cfRule>
  </conditionalFormatting>
  <conditionalFormatting sqref="U19 W49">
    <cfRule type="cellIs" dxfId="108" priority="50" operator="equal">
      <formula>FALSE</formula>
    </cfRule>
  </conditionalFormatting>
  <conditionalFormatting sqref="U34">
    <cfRule type="cellIs" dxfId="107" priority="49" operator="equal">
      <formula>FALSE</formula>
    </cfRule>
  </conditionalFormatting>
  <conditionalFormatting sqref="X19 Z49">
    <cfRule type="cellIs" dxfId="106" priority="48" operator="equal">
      <formula>FALSE</formula>
    </cfRule>
  </conditionalFormatting>
  <conditionalFormatting sqref="X34">
    <cfRule type="cellIs" dxfId="105" priority="47" operator="equal">
      <formula>FALSE</formula>
    </cfRule>
  </conditionalFormatting>
  <conditionalFormatting sqref="AA19 AC49">
    <cfRule type="cellIs" dxfId="104" priority="46" operator="equal">
      <formula>FALSE</formula>
    </cfRule>
  </conditionalFormatting>
  <conditionalFormatting sqref="AA34">
    <cfRule type="cellIs" dxfId="103" priority="45" operator="equal">
      <formula>FALSE</formula>
    </cfRule>
  </conditionalFormatting>
  <conditionalFormatting sqref="AD19 AF49">
    <cfRule type="cellIs" dxfId="102" priority="44" operator="equal">
      <formula>FALSE</formula>
    </cfRule>
  </conditionalFormatting>
  <conditionalFormatting sqref="AD34">
    <cfRule type="cellIs" dxfId="101" priority="43" operator="equal">
      <formula>FALSE</formula>
    </cfRule>
  </conditionalFormatting>
  <conditionalFormatting sqref="AG19 AI49">
    <cfRule type="cellIs" dxfId="100" priority="42" operator="equal">
      <formula>FALSE</formula>
    </cfRule>
  </conditionalFormatting>
  <conditionalFormatting sqref="AG34">
    <cfRule type="cellIs" dxfId="99" priority="41" operator="equal">
      <formula>FALSE</formula>
    </cfRule>
  </conditionalFormatting>
  <conditionalFormatting sqref="AJ19 AL49">
    <cfRule type="cellIs" dxfId="98" priority="40" operator="equal">
      <formula>FALSE</formula>
    </cfRule>
  </conditionalFormatting>
  <conditionalFormatting sqref="AJ34">
    <cfRule type="cellIs" dxfId="97" priority="39" operator="equal">
      <formula>FALSE</formula>
    </cfRule>
  </conditionalFormatting>
  <conditionalFormatting sqref="AM19 AO49">
    <cfRule type="cellIs" dxfId="96" priority="38" operator="equal">
      <formula>FALSE</formula>
    </cfRule>
  </conditionalFormatting>
  <conditionalFormatting sqref="AM34">
    <cfRule type="cellIs" dxfId="95" priority="37" operator="equal">
      <formula>FALSE</formula>
    </cfRule>
  </conditionalFormatting>
  <conditionalFormatting sqref="AP19 AR49">
    <cfRule type="cellIs" dxfId="94" priority="36" operator="equal">
      <formula>FALSE</formula>
    </cfRule>
  </conditionalFormatting>
  <conditionalFormatting sqref="AP34">
    <cfRule type="cellIs" dxfId="93" priority="35" operator="equal">
      <formula>FALSE</formula>
    </cfRule>
  </conditionalFormatting>
  <conditionalFormatting sqref="AS19 AU49">
    <cfRule type="cellIs" dxfId="92" priority="34" operator="equal">
      <formula>FALSE</formula>
    </cfRule>
  </conditionalFormatting>
  <conditionalFormatting sqref="AS34">
    <cfRule type="cellIs" dxfId="91" priority="33" operator="equal">
      <formula>FALSE</formula>
    </cfRule>
  </conditionalFormatting>
  <conditionalFormatting sqref="AV19 AX49">
    <cfRule type="cellIs" dxfId="90" priority="32" operator="equal">
      <formula>FALSE</formula>
    </cfRule>
  </conditionalFormatting>
  <conditionalFormatting sqref="AV34">
    <cfRule type="cellIs" dxfId="89" priority="31" operator="equal">
      <formula>FALSE</formula>
    </cfRule>
  </conditionalFormatting>
  <conditionalFormatting sqref="AY19 BA49">
    <cfRule type="cellIs" dxfId="88" priority="30" operator="equal">
      <formula>FALSE</formula>
    </cfRule>
  </conditionalFormatting>
  <conditionalFormatting sqref="AY34">
    <cfRule type="cellIs" dxfId="87" priority="29" operator="equal">
      <formula>FALSE</formula>
    </cfRule>
  </conditionalFormatting>
  <conditionalFormatting sqref="BB19 BD49">
    <cfRule type="cellIs" dxfId="86" priority="28" operator="equal">
      <formula>FALSE</formula>
    </cfRule>
  </conditionalFormatting>
  <conditionalFormatting sqref="BB34">
    <cfRule type="cellIs" dxfId="85" priority="27" operator="equal">
      <formula>FALSE</formula>
    </cfRule>
  </conditionalFormatting>
  <conditionalFormatting sqref="BE19 BG49">
    <cfRule type="cellIs" dxfId="84" priority="26" operator="equal">
      <formula>FALSE</formula>
    </cfRule>
  </conditionalFormatting>
  <conditionalFormatting sqref="BE34">
    <cfRule type="cellIs" dxfId="83" priority="25" operator="equal">
      <formula>FALSE</formula>
    </cfRule>
  </conditionalFormatting>
  <conditionalFormatting sqref="BH19 BJ49">
    <cfRule type="cellIs" dxfId="82" priority="24" operator="equal">
      <formula>FALSE</formula>
    </cfRule>
  </conditionalFormatting>
  <conditionalFormatting sqref="BH34">
    <cfRule type="cellIs" dxfId="81" priority="23" operator="equal">
      <formula>FALSE</formula>
    </cfRule>
  </conditionalFormatting>
  <conditionalFormatting sqref="BK19 BM49">
    <cfRule type="cellIs" dxfId="80" priority="22" operator="equal">
      <formula>FALSE</formula>
    </cfRule>
  </conditionalFormatting>
  <conditionalFormatting sqref="BK34">
    <cfRule type="cellIs" dxfId="79" priority="21" operator="equal">
      <formula>FALSE</formula>
    </cfRule>
  </conditionalFormatting>
  <conditionalFormatting sqref="BN19 BP49">
    <cfRule type="cellIs" dxfId="78" priority="20" operator="equal">
      <formula>FALSE</formula>
    </cfRule>
  </conditionalFormatting>
  <conditionalFormatting sqref="BN34">
    <cfRule type="cellIs" dxfId="77" priority="19" operator="equal">
      <formula>FALSE</formula>
    </cfRule>
  </conditionalFormatting>
  <conditionalFormatting sqref="BQ19 BS49">
    <cfRule type="cellIs" dxfId="76" priority="18" operator="equal">
      <formula>FALSE</formula>
    </cfRule>
  </conditionalFormatting>
  <conditionalFormatting sqref="BQ34">
    <cfRule type="cellIs" dxfId="75" priority="17" operator="equal">
      <formula>FALSE</formula>
    </cfRule>
  </conditionalFormatting>
  <conditionalFormatting sqref="BT19 BV49">
    <cfRule type="cellIs" dxfId="74" priority="16" operator="equal">
      <formula>FALSE</formula>
    </cfRule>
  </conditionalFormatting>
  <conditionalFormatting sqref="BT34">
    <cfRule type="cellIs" dxfId="73" priority="15" operator="equal">
      <formula>FALSE</formula>
    </cfRule>
  </conditionalFormatting>
  <conditionalFormatting sqref="BW19 BY49">
    <cfRule type="cellIs" dxfId="72" priority="14" operator="equal">
      <formula>FALSE</formula>
    </cfRule>
  </conditionalFormatting>
  <conditionalFormatting sqref="BW34">
    <cfRule type="cellIs" dxfId="71" priority="13" operator="equal">
      <formula>FALSE</formula>
    </cfRule>
  </conditionalFormatting>
  <conditionalFormatting sqref="BZ19 CB49">
    <cfRule type="cellIs" dxfId="70" priority="12" operator="equal">
      <formula>FALSE</formula>
    </cfRule>
  </conditionalFormatting>
  <conditionalFormatting sqref="BZ34">
    <cfRule type="cellIs" dxfId="69" priority="11" operator="equal">
      <formula>FALSE</formula>
    </cfRule>
  </conditionalFormatting>
  <conditionalFormatting sqref="CC19 CE49">
    <cfRule type="cellIs" dxfId="68" priority="10" operator="equal">
      <formula>FALSE</formula>
    </cfRule>
  </conditionalFormatting>
  <conditionalFormatting sqref="CC34">
    <cfRule type="cellIs" dxfId="67" priority="9" operator="equal">
      <formula>FALSE</formula>
    </cfRule>
  </conditionalFormatting>
  <conditionalFormatting sqref="CF19 CH49">
    <cfRule type="cellIs" dxfId="66" priority="8" operator="equal">
      <formula>FALSE</formula>
    </cfRule>
  </conditionalFormatting>
  <conditionalFormatting sqref="CF34">
    <cfRule type="cellIs" dxfId="65" priority="7" operator="equal">
      <formula>FALSE</formula>
    </cfRule>
  </conditionalFormatting>
  <conditionalFormatting sqref="CI19 CK49">
    <cfRule type="cellIs" dxfId="64" priority="6" operator="equal">
      <formula>FALSE</formula>
    </cfRule>
  </conditionalFormatting>
  <conditionalFormatting sqref="CI34">
    <cfRule type="cellIs" dxfId="63" priority="5" operator="equal">
      <formula>FALSE</formula>
    </cfRule>
  </conditionalFormatting>
  <conditionalFormatting sqref="CL19 CN49">
    <cfRule type="cellIs" dxfId="62" priority="4" operator="equal">
      <formula>FALSE</formula>
    </cfRule>
  </conditionalFormatting>
  <conditionalFormatting sqref="CL34">
    <cfRule type="cellIs" dxfId="61" priority="3" operator="equal">
      <formula>FALSE</formula>
    </cfRule>
  </conditionalFormatting>
  <conditionalFormatting sqref="CO19 CQ49">
    <cfRule type="cellIs" dxfId="60" priority="2" operator="equal">
      <formula>FALSE</formula>
    </cfRule>
  </conditionalFormatting>
  <conditionalFormatting sqref="CO34">
    <cfRule type="cellIs" dxfId="59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AE78D-91AB-4122-91FD-8329B1A247C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CR66"/>
  <sheetViews>
    <sheetView showGridLines="0" zoomScale="80" zoomScaleNormal="80" workbookViewId="0">
      <pane xSplit="2" ySplit="4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E20" sqref="E20"/>
    </sheetView>
  </sheetViews>
  <sheetFormatPr defaultColWidth="9.140625" defaultRowHeight="15"/>
  <cols>
    <col min="1" max="1" width="3.42578125" style="20" bestFit="1" customWidth="1"/>
    <col min="2" max="2" width="44.42578125" style="20" bestFit="1" customWidth="1"/>
    <col min="3" max="3" width="24" style="20" bestFit="1" customWidth="1"/>
    <col min="4" max="4" width="13.5703125" style="20" bestFit="1" customWidth="1"/>
    <col min="5" max="5" width="26.42578125" style="20" bestFit="1" customWidth="1"/>
    <col min="6" max="6" width="24" style="20" bestFit="1" customWidth="1"/>
    <col min="7" max="7" width="12" style="20" bestFit="1" customWidth="1"/>
    <col min="8" max="8" width="26.42578125" style="20" bestFit="1" customWidth="1"/>
    <col min="9" max="9" width="24" style="20" bestFit="1" customWidth="1"/>
    <col min="10" max="10" width="12" style="20" bestFit="1" customWidth="1"/>
    <col min="11" max="11" width="26.42578125" style="20" bestFit="1" customWidth="1"/>
    <col min="12" max="12" width="24" style="20" bestFit="1" customWidth="1"/>
    <col min="13" max="13" width="12" style="20" bestFit="1" customWidth="1"/>
    <col min="14" max="14" width="26.42578125" style="20" bestFit="1" customWidth="1"/>
    <col min="15" max="15" width="24" style="20" bestFit="1" customWidth="1"/>
    <col min="16" max="16" width="13.5703125" style="20" bestFit="1" customWidth="1"/>
    <col min="17" max="17" width="26.42578125" style="20" bestFit="1" customWidth="1"/>
    <col min="18" max="18" width="24" style="20" bestFit="1" customWidth="1"/>
    <col min="19" max="19" width="12" style="20" bestFit="1" customWidth="1"/>
    <col min="20" max="20" width="26.42578125" style="20" bestFit="1" customWidth="1"/>
    <col min="21" max="21" width="24" style="20" bestFit="1" customWidth="1"/>
    <col min="22" max="22" width="12" style="20" bestFit="1" customWidth="1"/>
    <col min="23" max="23" width="26.42578125" style="20" bestFit="1" customWidth="1"/>
    <col min="24" max="24" width="24" style="20" bestFit="1" customWidth="1"/>
    <col min="25" max="25" width="12" style="20" bestFit="1" customWidth="1"/>
    <col min="26" max="26" width="26.42578125" style="20" bestFit="1" customWidth="1"/>
    <col min="27" max="27" width="24" style="20" bestFit="1" customWidth="1"/>
    <col min="28" max="28" width="12" style="20" bestFit="1" customWidth="1"/>
    <col min="29" max="29" width="26.42578125" style="20" bestFit="1" customWidth="1"/>
    <col min="30" max="30" width="24" style="20" bestFit="1" customWidth="1"/>
    <col min="31" max="31" width="10.85546875" style="20" bestFit="1" customWidth="1"/>
    <col min="32" max="32" width="26.42578125" style="20" bestFit="1" customWidth="1"/>
    <col min="33" max="33" width="24" style="20" bestFit="1" customWidth="1"/>
    <col min="34" max="34" width="13.5703125" style="20" bestFit="1" customWidth="1"/>
    <col min="35" max="35" width="26.42578125" style="20" bestFit="1" customWidth="1"/>
    <col min="36" max="36" width="24" style="20" bestFit="1" customWidth="1"/>
    <col min="37" max="37" width="10.85546875" style="20" bestFit="1" customWidth="1"/>
    <col min="38" max="38" width="26.42578125" style="20" bestFit="1" customWidth="1"/>
    <col min="39" max="39" width="24" style="20" bestFit="1" customWidth="1"/>
    <col min="40" max="40" width="12" style="20" bestFit="1" customWidth="1"/>
    <col min="41" max="41" width="26.42578125" style="20" bestFit="1" customWidth="1"/>
    <col min="42" max="42" width="24" style="20" bestFit="1" customWidth="1"/>
    <col min="43" max="43" width="12" style="20" bestFit="1" customWidth="1"/>
    <col min="44" max="44" width="26.42578125" style="20" bestFit="1" customWidth="1"/>
    <col min="45" max="45" width="24" style="20" bestFit="1" customWidth="1"/>
    <col min="46" max="46" width="12" style="20" bestFit="1" customWidth="1"/>
    <col min="47" max="47" width="26.42578125" style="20" bestFit="1" customWidth="1"/>
    <col min="48" max="48" width="24" style="20" bestFit="1" customWidth="1"/>
    <col min="49" max="49" width="12" style="20" bestFit="1" customWidth="1"/>
    <col min="50" max="50" width="26.42578125" style="20" bestFit="1" customWidth="1"/>
    <col min="51" max="51" width="24" style="20" bestFit="1" customWidth="1"/>
    <col min="52" max="52" width="12" style="20" bestFit="1" customWidth="1"/>
    <col min="53" max="53" width="26.42578125" style="20" bestFit="1" customWidth="1"/>
    <col min="54" max="54" width="24" style="20" bestFit="1" customWidth="1"/>
    <col min="55" max="55" width="12" style="20" bestFit="1" customWidth="1"/>
    <col min="56" max="56" width="26.42578125" style="20" bestFit="1" customWidth="1"/>
    <col min="57" max="57" width="24" style="20" bestFit="1" customWidth="1"/>
    <col min="58" max="58" width="12" style="20" bestFit="1" customWidth="1"/>
    <col min="59" max="59" width="26.42578125" style="20" bestFit="1" customWidth="1"/>
    <col min="60" max="60" width="24" style="20" bestFit="1" customWidth="1"/>
    <col min="61" max="61" width="12" style="20" bestFit="1" customWidth="1"/>
    <col min="62" max="62" width="26.42578125" style="20" bestFit="1" customWidth="1"/>
    <col min="63" max="63" width="24" style="20" bestFit="1" customWidth="1"/>
    <col min="64" max="64" width="12" style="20" bestFit="1" customWidth="1"/>
    <col min="65" max="65" width="26.42578125" style="20" bestFit="1" customWidth="1"/>
    <col min="66" max="66" width="24" style="20" bestFit="1" customWidth="1"/>
    <col min="67" max="67" width="12" style="20" bestFit="1" customWidth="1"/>
    <col min="68" max="68" width="26.42578125" style="20" bestFit="1" customWidth="1"/>
    <col min="69" max="69" width="24" style="20" bestFit="1" customWidth="1"/>
    <col min="70" max="70" width="10.85546875" style="20" bestFit="1" customWidth="1"/>
    <col min="71" max="71" width="26.42578125" style="20" bestFit="1" customWidth="1"/>
    <col min="72" max="72" width="24" style="20" bestFit="1" customWidth="1"/>
    <col min="73" max="73" width="12" style="20" bestFit="1" customWidth="1"/>
    <col min="74" max="74" width="26.42578125" style="20" bestFit="1" customWidth="1"/>
    <col min="75" max="75" width="24" style="20" bestFit="1" customWidth="1"/>
    <col min="76" max="76" width="12" style="20" bestFit="1" customWidth="1"/>
    <col min="77" max="77" width="26.42578125" style="20" bestFit="1" customWidth="1"/>
    <col min="78" max="78" width="24" style="20" bestFit="1" customWidth="1"/>
    <col min="79" max="79" width="12" style="20" bestFit="1" customWidth="1"/>
    <col min="80" max="80" width="26.42578125" style="20" bestFit="1" customWidth="1"/>
    <col min="81" max="81" width="24" style="20" bestFit="1" customWidth="1"/>
    <col min="82" max="82" width="12" style="20" bestFit="1" customWidth="1"/>
    <col min="83" max="83" width="26.42578125" style="20" bestFit="1" customWidth="1"/>
    <col min="84" max="84" width="24" style="20" bestFit="1" customWidth="1"/>
    <col min="85" max="85" width="12" style="20" bestFit="1" customWidth="1"/>
    <col min="86" max="86" width="26.42578125" style="20" bestFit="1" customWidth="1"/>
    <col min="87" max="87" width="24" style="20" bestFit="1" customWidth="1"/>
    <col min="88" max="88" width="12" style="20" bestFit="1" customWidth="1"/>
    <col min="89" max="89" width="26.42578125" style="20" bestFit="1" customWidth="1"/>
    <col min="90" max="90" width="24" style="20" bestFit="1" customWidth="1"/>
    <col min="91" max="91" width="12" style="20" bestFit="1" customWidth="1"/>
    <col min="92" max="92" width="26.42578125" style="20" bestFit="1" customWidth="1"/>
    <col min="93" max="93" width="24" style="20" bestFit="1" customWidth="1"/>
    <col min="94" max="94" width="12" style="20" bestFit="1" customWidth="1"/>
    <col min="95" max="95" width="26.42578125" style="20" bestFit="1" customWidth="1"/>
    <col min="96" max="96" width="16.42578125" style="20" bestFit="1" customWidth="1"/>
    <col min="97" max="16384" width="9.140625" style="20"/>
  </cols>
  <sheetData>
    <row r="1" spans="1:96" ht="57.75" customHeight="1">
      <c r="A1" s="58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5"/>
    </row>
    <row r="2" spans="1:96" ht="26.25" customHeight="1">
      <c r="A2" s="77" t="s">
        <v>11</v>
      </c>
      <c r="B2" s="78" t="s">
        <v>10</v>
      </c>
      <c r="C2" s="89" t="s">
        <v>23</v>
      </c>
      <c r="D2" s="89"/>
      <c r="E2" s="90"/>
      <c r="F2" s="88" t="s">
        <v>24</v>
      </c>
      <c r="G2" s="89"/>
      <c r="H2" s="90"/>
      <c r="I2" s="88" t="s">
        <v>25</v>
      </c>
      <c r="J2" s="89"/>
      <c r="K2" s="90"/>
      <c r="L2" s="88" t="s">
        <v>26</v>
      </c>
      <c r="M2" s="89"/>
      <c r="N2" s="90"/>
      <c r="O2" s="88" t="s">
        <v>27</v>
      </c>
      <c r="P2" s="89"/>
      <c r="Q2" s="90"/>
      <c r="R2" s="88" t="s">
        <v>28</v>
      </c>
      <c r="S2" s="89"/>
      <c r="T2" s="90"/>
      <c r="U2" s="88" t="s">
        <v>29</v>
      </c>
      <c r="V2" s="89"/>
      <c r="W2" s="90"/>
      <c r="X2" s="88" t="s">
        <v>30</v>
      </c>
      <c r="Y2" s="89"/>
      <c r="Z2" s="90"/>
      <c r="AA2" s="88" t="s">
        <v>31</v>
      </c>
      <c r="AB2" s="89"/>
      <c r="AC2" s="90"/>
      <c r="AD2" s="88" t="s">
        <v>32</v>
      </c>
      <c r="AE2" s="89"/>
      <c r="AF2" s="90"/>
      <c r="AG2" s="88" t="s">
        <v>33</v>
      </c>
      <c r="AH2" s="89"/>
      <c r="AI2" s="90"/>
      <c r="AJ2" s="88" t="s">
        <v>34</v>
      </c>
      <c r="AK2" s="89"/>
      <c r="AL2" s="90"/>
      <c r="AM2" s="88" t="s">
        <v>35</v>
      </c>
      <c r="AN2" s="89"/>
      <c r="AO2" s="90"/>
      <c r="AP2" s="88" t="s">
        <v>36</v>
      </c>
      <c r="AQ2" s="89"/>
      <c r="AR2" s="90"/>
      <c r="AS2" s="88" t="s">
        <v>37</v>
      </c>
      <c r="AT2" s="89"/>
      <c r="AU2" s="90"/>
      <c r="AV2" s="88" t="s">
        <v>38</v>
      </c>
      <c r="AW2" s="89"/>
      <c r="AX2" s="90"/>
      <c r="AY2" s="88" t="s">
        <v>39</v>
      </c>
      <c r="AZ2" s="89"/>
      <c r="BA2" s="90"/>
      <c r="BB2" s="88" t="s">
        <v>40</v>
      </c>
      <c r="BC2" s="89"/>
      <c r="BD2" s="90"/>
      <c r="BE2" s="88" t="s">
        <v>41</v>
      </c>
      <c r="BF2" s="89"/>
      <c r="BG2" s="90"/>
      <c r="BH2" s="88" t="s">
        <v>42</v>
      </c>
      <c r="BI2" s="89"/>
      <c r="BJ2" s="90"/>
      <c r="BK2" s="88" t="s">
        <v>43</v>
      </c>
      <c r="BL2" s="89"/>
      <c r="BM2" s="90"/>
      <c r="BN2" s="88" t="s">
        <v>44</v>
      </c>
      <c r="BO2" s="89"/>
      <c r="BP2" s="90"/>
      <c r="BQ2" s="88" t="s">
        <v>45</v>
      </c>
      <c r="BR2" s="89"/>
      <c r="BS2" s="90"/>
      <c r="BT2" s="88" t="s">
        <v>46</v>
      </c>
      <c r="BU2" s="89"/>
      <c r="BV2" s="90"/>
      <c r="BW2" s="88" t="s">
        <v>47</v>
      </c>
      <c r="BX2" s="89"/>
      <c r="BY2" s="90"/>
      <c r="BZ2" s="88" t="s">
        <v>48</v>
      </c>
      <c r="CA2" s="89"/>
      <c r="CB2" s="90"/>
      <c r="CC2" s="88" t="s">
        <v>49</v>
      </c>
      <c r="CD2" s="89"/>
      <c r="CE2" s="90"/>
      <c r="CF2" s="88" t="s">
        <v>50</v>
      </c>
      <c r="CG2" s="89"/>
      <c r="CH2" s="90"/>
      <c r="CI2" s="88" t="s">
        <v>51</v>
      </c>
      <c r="CJ2" s="89"/>
      <c r="CK2" s="90"/>
      <c r="CL2" s="88" t="s">
        <v>52</v>
      </c>
      <c r="CM2" s="89"/>
      <c r="CN2" s="90"/>
      <c r="CO2" s="88" t="s">
        <v>53</v>
      </c>
      <c r="CP2" s="89"/>
      <c r="CQ2" s="90"/>
      <c r="CR2" s="92" t="s">
        <v>54</v>
      </c>
    </row>
    <row r="3" spans="1:96" ht="21" customHeight="1">
      <c r="A3" s="77"/>
      <c r="B3" s="78"/>
      <c r="C3" s="73" t="s">
        <v>7</v>
      </c>
      <c r="D3" s="74" t="s">
        <v>8</v>
      </c>
      <c r="E3" s="86" t="s">
        <v>9</v>
      </c>
      <c r="F3" s="73" t="s">
        <v>7</v>
      </c>
      <c r="G3" s="74" t="s">
        <v>8</v>
      </c>
      <c r="H3" s="86" t="s">
        <v>9</v>
      </c>
      <c r="I3" s="73" t="s">
        <v>7</v>
      </c>
      <c r="J3" s="74" t="s">
        <v>8</v>
      </c>
      <c r="K3" s="86" t="s">
        <v>9</v>
      </c>
      <c r="L3" s="73" t="s">
        <v>7</v>
      </c>
      <c r="M3" s="74" t="s">
        <v>8</v>
      </c>
      <c r="N3" s="86" t="s">
        <v>9</v>
      </c>
      <c r="O3" s="73" t="s">
        <v>7</v>
      </c>
      <c r="P3" s="74" t="s">
        <v>8</v>
      </c>
      <c r="Q3" s="86" t="s">
        <v>9</v>
      </c>
      <c r="R3" s="73" t="s">
        <v>7</v>
      </c>
      <c r="S3" s="74" t="s">
        <v>8</v>
      </c>
      <c r="T3" s="86" t="s">
        <v>9</v>
      </c>
      <c r="U3" s="73" t="s">
        <v>7</v>
      </c>
      <c r="V3" s="74" t="s">
        <v>8</v>
      </c>
      <c r="W3" s="86" t="s">
        <v>9</v>
      </c>
      <c r="X3" s="73" t="s">
        <v>7</v>
      </c>
      <c r="Y3" s="74" t="s">
        <v>8</v>
      </c>
      <c r="Z3" s="86" t="s">
        <v>9</v>
      </c>
      <c r="AA3" s="73" t="s">
        <v>7</v>
      </c>
      <c r="AB3" s="74" t="s">
        <v>8</v>
      </c>
      <c r="AC3" s="86" t="s">
        <v>9</v>
      </c>
      <c r="AD3" s="73" t="s">
        <v>7</v>
      </c>
      <c r="AE3" s="74" t="s">
        <v>8</v>
      </c>
      <c r="AF3" s="86" t="s">
        <v>9</v>
      </c>
      <c r="AG3" s="73" t="s">
        <v>7</v>
      </c>
      <c r="AH3" s="74" t="s">
        <v>8</v>
      </c>
      <c r="AI3" s="86" t="s">
        <v>9</v>
      </c>
      <c r="AJ3" s="73" t="s">
        <v>7</v>
      </c>
      <c r="AK3" s="74" t="s">
        <v>8</v>
      </c>
      <c r="AL3" s="86" t="s">
        <v>9</v>
      </c>
      <c r="AM3" s="73" t="s">
        <v>7</v>
      </c>
      <c r="AN3" s="74" t="s">
        <v>8</v>
      </c>
      <c r="AO3" s="86" t="s">
        <v>9</v>
      </c>
      <c r="AP3" s="73" t="s">
        <v>7</v>
      </c>
      <c r="AQ3" s="74" t="s">
        <v>8</v>
      </c>
      <c r="AR3" s="86" t="s">
        <v>9</v>
      </c>
      <c r="AS3" s="73" t="s">
        <v>7</v>
      </c>
      <c r="AT3" s="74" t="s">
        <v>8</v>
      </c>
      <c r="AU3" s="86" t="s">
        <v>9</v>
      </c>
      <c r="AV3" s="73" t="s">
        <v>7</v>
      </c>
      <c r="AW3" s="74" t="s">
        <v>8</v>
      </c>
      <c r="AX3" s="86" t="s">
        <v>9</v>
      </c>
      <c r="AY3" s="73" t="s">
        <v>7</v>
      </c>
      <c r="AZ3" s="74" t="s">
        <v>8</v>
      </c>
      <c r="BA3" s="86" t="s">
        <v>9</v>
      </c>
      <c r="BB3" s="73" t="s">
        <v>7</v>
      </c>
      <c r="BC3" s="74" t="s">
        <v>8</v>
      </c>
      <c r="BD3" s="86" t="s">
        <v>9</v>
      </c>
      <c r="BE3" s="73" t="s">
        <v>7</v>
      </c>
      <c r="BF3" s="74" t="s">
        <v>8</v>
      </c>
      <c r="BG3" s="86" t="s">
        <v>9</v>
      </c>
      <c r="BH3" s="73" t="s">
        <v>7</v>
      </c>
      <c r="BI3" s="74" t="s">
        <v>8</v>
      </c>
      <c r="BJ3" s="86" t="s">
        <v>9</v>
      </c>
      <c r="BK3" s="73" t="s">
        <v>7</v>
      </c>
      <c r="BL3" s="74" t="s">
        <v>8</v>
      </c>
      <c r="BM3" s="86" t="s">
        <v>9</v>
      </c>
      <c r="BN3" s="73" t="s">
        <v>7</v>
      </c>
      <c r="BO3" s="74" t="s">
        <v>8</v>
      </c>
      <c r="BP3" s="86" t="s">
        <v>9</v>
      </c>
      <c r="BQ3" s="73" t="s">
        <v>7</v>
      </c>
      <c r="BR3" s="74" t="s">
        <v>8</v>
      </c>
      <c r="BS3" s="86" t="s">
        <v>9</v>
      </c>
      <c r="BT3" s="73" t="s">
        <v>7</v>
      </c>
      <c r="BU3" s="74" t="s">
        <v>8</v>
      </c>
      <c r="BV3" s="86" t="s">
        <v>9</v>
      </c>
      <c r="BW3" s="73" t="s">
        <v>7</v>
      </c>
      <c r="BX3" s="74" t="s">
        <v>8</v>
      </c>
      <c r="BY3" s="86" t="s">
        <v>9</v>
      </c>
      <c r="BZ3" s="73" t="s">
        <v>7</v>
      </c>
      <c r="CA3" s="74" t="s">
        <v>8</v>
      </c>
      <c r="CB3" s="86" t="s">
        <v>9</v>
      </c>
      <c r="CC3" s="73" t="s">
        <v>7</v>
      </c>
      <c r="CD3" s="74" t="s">
        <v>8</v>
      </c>
      <c r="CE3" s="86" t="s">
        <v>9</v>
      </c>
      <c r="CF3" s="73" t="s">
        <v>7</v>
      </c>
      <c r="CG3" s="74" t="s">
        <v>8</v>
      </c>
      <c r="CH3" s="86" t="s">
        <v>9</v>
      </c>
      <c r="CI3" s="73" t="s">
        <v>7</v>
      </c>
      <c r="CJ3" s="74" t="s">
        <v>8</v>
      </c>
      <c r="CK3" s="86" t="s">
        <v>9</v>
      </c>
      <c r="CL3" s="73" t="s">
        <v>7</v>
      </c>
      <c r="CM3" s="74" t="s">
        <v>8</v>
      </c>
      <c r="CN3" s="86" t="s">
        <v>9</v>
      </c>
      <c r="CO3" s="73" t="s">
        <v>7</v>
      </c>
      <c r="CP3" s="74" t="s">
        <v>8</v>
      </c>
      <c r="CQ3" s="86" t="s">
        <v>9</v>
      </c>
      <c r="CR3" s="92"/>
    </row>
    <row r="4" spans="1:96" ht="34.5" customHeight="1">
      <c r="A4" s="77"/>
      <c r="B4" s="78"/>
      <c r="C4" s="73"/>
      <c r="D4" s="74"/>
      <c r="E4" s="86"/>
      <c r="F4" s="73"/>
      <c r="G4" s="74"/>
      <c r="H4" s="86"/>
      <c r="I4" s="73"/>
      <c r="J4" s="74"/>
      <c r="K4" s="86"/>
      <c r="L4" s="73"/>
      <c r="M4" s="74"/>
      <c r="N4" s="86"/>
      <c r="O4" s="73"/>
      <c r="P4" s="74"/>
      <c r="Q4" s="86"/>
      <c r="R4" s="73"/>
      <c r="S4" s="74"/>
      <c r="T4" s="86"/>
      <c r="U4" s="73"/>
      <c r="V4" s="74"/>
      <c r="W4" s="86"/>
      <c r="X4" s="73"/>
      <c r="Y4" s="74"/>
      <c r="Z4" s="86"/>
      <c r="AA4" s="73"/>
      <c r="AB4" s="74"/>
      <c r="AC4" s="86"/>
      <c r="AD4" s="73"/>
      <c r="AE4" s="74"/>
      <c r="AF4" s="86"/>
      <c r="AG4" s="73"/>
      <c r="AH4" s="74"/>
      <c r="AI4" s="86"/>
      <c r="AJ4" s="73"/>
      <c r="AK4" s="74"/>
      <c r="AL4" s="86"/>
      <c r="AM4" s="73"/>
      <c r="AN4" s="74"/>
      <c r="AO4" s="86"/>
      <c r="AP4" s="73"/>
      <c r="AQ4" s="74"/>
      <c r="AR4" s="86"/>
      <c r="AS4" s="73"/>
      <c r="AT4" s="74"/>
      <c r="AU4" s="86"/>
      <c r="AV4" s="73"/>
      <c r="AW4" s="74"/>
      <c r="AX4" s="86"/>
      <c r="AY4" s="73"/>
      <c r="AZ4" s="74"/>
      <c r="BA4" s="86"/>
      <c r="BB4" s="73"/>
      <c r="BC4" s="74"/>
      <c r="BD4" s="86"/>
      <c r="BE4" s="73"/>
      <c r="BF4" s="74"/>
      <c r="BG4" s="86"/>
      <c r="BH4" s="73"/>
      <c r="BI4" s="74"/>
      <c r="BJ4" s="86"/>
      <c r="BK4" s="73"/>
      <c r="BL4" s="74"/>
      <c r="BM4" s="86"/>
      <c r="BN4" s="73"/>
      <c r="BO4" s="74"/>
      <c r="BP4" s="86"/>
      <c r="BQ4" s="73"/>
      <c r="BR4" s="74"/>
      <c r="BS4" s="86"/>
      <c r="BT4" s="73"/>
      <c r="BU4" s="74"/>
      <c r="BV4" s="86"/>
      <c r="BW4" s="73"/>
      <c r="BX4" s="74"/>
      <c r="BY4" s="86"/>
      <c r="BZ4" s="73"/>
      <c r="CA4" s="74"/>
      <c r="CB4" s="86"/>
      <c r="CC4" s="73"/>
      <c r="CD4" s="74"/>
      <c r="CE4" s="86"/>
      <c r="CF4" s="73"/>
      <c r="CG4" s="74"/>
      <c r="CH4" s="86"/>
      <c r="CI4" s="73"/>
      <c r="CJ4" s="74"/>
      <c r="CK4" s="86"/>
      <c r="CL4" s="73"/>
      <c r="CM4" s="74"/>
      <c r="CN4" s="86"/>
      <c r="CO4" s="73"/>
      <c r="CP4" s="74"/>
      <c r="CQ4" s="86"/>
      <c r="CR4" s="92"/>
    </row>
    <row r="5" spans="1:96" ht="26.45" customHeight="1">
      <c r="A5" s="21">
        <v>1</v>
      </c>
      <c r="B5" s="51" t="s">
        <v>75</v>
      </c>
      <c r="C5" s="22">
        <v>6045526.8014719998</v>
      </c>
      <c r="D5" s="22">
        <v>249540725.13040194</v>
      </c>
      <c r="E5" s="23">
        <v>55791646.411692999</v>
      </c>
      <c r="F5" s="22">
        <v>3493.73182</v>
      </c>
      <c r="G5" s="22">
        <v>33942134.259306997</v>
      </c>
      <c r="H5" s="23">
        <v>855310.7837749999</v>
      </c>
      <c r="I5" s="22">
        <v>323.17</v>
      </c>
      <c r="J5" s="22">
        <v>32312474.330810007</v>
      </c>
      <c r="K5" s="23">
        <v>549556.28603700013</v>
      </c>
      <c r="L5" s="22">
        <v>215.92169899999999</v>
      </c>
      <c r="M5" s="22">
        <v>10062800.576950001</v>
      </c>
      <c r="N5" s="23">
        <v>215910.45718600001</v>
      </c>
      <c r="O5" s="22">
        <v>26681.551469000002</v>
      </c>
      <c r="P5" s="22">
        <v>58722924.626456998</v>
      </c>
      <c r="Q5" s="23">
        <v>2037163.2055579999</v>
      </c>
      <c r="R5" s="22">
        <v>981.63217199999985</v>
      </c>
      <c r="S5" s="22">
        <v>31307759.004093997</v>
      </c>
      <c r="T5" s="23">
        <v>842594.63524900004</v>
      </c>
      <c r="U5" s="22">
        <v>45.103000000000002</v>
      </c>
      <c r="V5" s="22">
        <v>5216221.6525950003</v>
      </c>
      <c r="W5" s="23">
        <v>141673.31056900002</v>
      </c>
      <c r="X5" s="22">
        <v>74.817000000000007</v>
      </c>
      <c r="Y5" s="22">
        <v>22396540.971904002</v>
      </c>
      <c r="Z5" s="23">
        <v>327554.78309400007</v>
      </c>
      <c r="AA5" s="22">
        <v>653.14130999999998</v>
      </c>
      <c r="AB5" s="22">
        <v>7226645.8157340009</v>
      </c>
      <c r="AC5" s="23">
        <v>148310.79126399997</v>
      </c>
      <c r="AD5" s="22">
        <v>644.61626000000001</v>
      </c>
      <c r="AE5" s="22">
        <v>5215086.8908470012</v>
      </c>
      <c r="AF5" s="23">
        <v>150079.09166600002</v>
      </c>
      <c r="AG5" s="22">
        <v>6512.2625960000005</v>
      </c>
      <c r="AH5" s="22">
        <v>62668303.03444501</v>
      </c>
      <c r="AI5" s="23">
        <v>2798713.6023260001</v>
      </c>
      <c r="AJ5" s="22">
        <v>143.55119999999999</v>
      </c>
      <c r="AK5" s="22">
        <v>6130997.1908010002</v>
      </c>
      <c r="AL5" s="23">
        <v>201802.22892199995</v>
      </c>
      <c r="AM5" s="22">
        <v>2660.5097370000003</v>
      </c>
      <c r="AN5" s="22">
        <v>54362546.996606</v>
      </c>
      <c r="AO5" s="23">
        <v>1402089.7052420003</v>
      </c>
      <c r="AP5" s="22">
        <v>354.31638399999997</v>
      </c>
      <c r="AQ5" s="22">
        <v>7365110.5184920002</v>
      </c>
      <c r="AR5" s="23">
        <v>396141.91692599986</v>
      </c>
      <c r="AS5" s="22">
        <v>92.201599999999999</v>
      </c>
      <c r="AT5" s="22">
        <v>7173626.5603869995</v>
      </c>
      <c r="AU5" s="23">
        <v>241343.07125099999</v>
      </c>
      <c r="AV5" s="22">
        <v>692.87031000000002</v>
      </c>
      <c r="AW5" s="22">
        <v>19744797.603566002</v>
      </c>
      <c r="AX5" s="23">
        <v>584388.85743899993</v>
      </c>
      <c r="AY5" s="22">
        <v>1451.6812050000001</v>
      </c>
      <c r="AZ5" s="22">
        <v>59297020.877908997</v>
      </c>
      <c r="BA5" s="23">
        <v>2701595.75244</v>
      </c>
      <c r="BB5" s="22">
        <v>186.18100000000001</v>
      </c>
      <c r="BC5" s="22">
        <v>10383853.538098</v>
      </c>
      <c r="BD5" s="23">
        <v>579634.80790999997</v>
      </c>
      <c r="BE5" s="22">
        <v>673.24555400000008</v>
      </c>
      <c r="BF5" s="22">
        <v>13669414.356120002</v>
      </c>
      <c r="BG5" s="23">
        <v>584266.80451400008</v>
      </c>
      <c r="BH5" s="22">
        <v>288.63800000000003</v>
      </c>
      <c r="BI5" s="22">
        <v>16792697.080116</v>
      </c>
      <c r="BJ5" s="23">
        <v>365477.68266500009</v>
      </c>
      <c r="BK5" s="22">
        <v>1025.44037</v>
      </c>
      <c r="BL5" s="22">
        <v>24262702.526861005</v>
      </c>
      <c r="BM5" s="23">
        <v>1489196.765075</v>
      </c>
      <c r="BN5" s="22">
        <v>1292.037251</v>
      </c>
      <c r="BO5" s="22">
        <v>17459289.52211</v>
      </c>
      <c r="BP5" s="23">
        <v>373003.94966600003</v>
      </c>
      <c r="BQ5" s="22">
        <v>253.42959500000001</v>
      </c>
      <c r="BR5" s="22">
        <v>5756842.5916860001</v>
      </c>
      <c r="BS5" s="23">
        <v>175641.62073099994</v>
      </c>
      <c r="BT5" s="22">
        <v>2355.07375</v>
      </c>
      <c r="BU5" s="22">
        <v>15532182.565891001</v>
      </c>
      <c r="BV5" s="23">
        <v>478391.11054600001</v>
      </c>
      <c r="BW5" s="22">
        <v>2046.0187249999999</v>
      </c>
      <c r="BX5" s="22">
        <v>25428488.178221002</v>
      </c>
      <c r="BY5" s="23">
        <v>1313261.1148979997</v>
      </c>
      <c r="BZ5" s="22">
        <v>419.184437</v>
      </c>
      <c r="CA5" s="22">
        <v>12577319.632376002</v>
      </c>
      <c r="CB5" s="23">
        <v>328816.11133099999</v>
      </c>
      <c r="CC5" s="22">
        <v>576.11810000000003</v>
      </c>
      <c r="CD5" s="22">
        <v>37174264.169307999</v>
      </c>
      <c r="CE5" s="23">
        <v>1648370.5486350001</v>
      </c>
      <c r="CF5" s="22">
        <v>202.18269999999998</v>
      </c>
      <c r="CG5" s="22">
        <v>11466082.737150999</v>
      </c>
      <c r="CH5" s="23">
        <v>228679.200515</v>
      </c>
      <c r="CI5" s="22">
        <v>20755.059690999999</v>
      </c>
      <c r="CJ5" s="22">
        <v>30327970.726372007</v>
      </c>
      <c r="CK5" s="23">
        <v>1069530.9649689998</v>
      </c>
      <c r="CL5" s="22">
        <v>995.81216999999992</v>
      </c>
      <c r="CM5" s="22">
        <v>13994209.788452001</v>
      </c>
      <c r="CN5" s="23">
        <v>462772.02316100011</v>
      </c>
      <c r="CO5" s="22">
        <v>636.81711299999995</v>
      </c>
      <c r="CP5" s="22">
        <v>13922110.809721</v>
      </c>
      <c r="CQ5" s="23">
        <v>275526.60895200004</v>
      </c>
      <c r="CR5" s="24">
        <v>1006313841.5856838</v>
      </c>
    </row>
    <row r="6" spans="1:96" ht="26.45" customHeight="1">
      <c r="A6" s="21">
        <v>2</v>
      </c>
      <c r="B6" s="51" t="s">
        <v>76</v>
      </c>
      <c r="C6" s="22">
        <v>6751884.5786540005</v>
      </c>
      <c r="D6" s="22">
        <v>386908959.23591202</v>
      </c>
      <c r="E6" s="23">
        <v>71748400.714532003</v>
      </c>
      <c r="F6" s="22">
        <v>7981.2116390000001</v>
      </c>
      <c r="G6" s="22">
        <v>42757508.601743996</v>
      </c>
      <c r="H6" s="23">
        <v>933442.67217499996</v>
      </c>
      <c r="I6" s="22">
        <v>989.22699999999998</v>
      </c>
      <c r="J6" s="22">
        <v>38114262.103028998</v>
      </c>
      <c r="K6" s="23">
        <v>675761.63257099979</v>
      </c>
      <c r="L6" s="22">
        <v>338.012</v>
      </c>
      <c r="M6" s="22">
        <v>11807139.964422999</v>
      </c>
      <c r="N6" s="23">
        <v>192544.00512800002</v>
      </c>
      <c r="O6" s="22">
        <v>54453.579019999997</v>
      </c>
      <c r="P6" s="22">
        <v>79036225.091062009</v>
      </c>
      <c r="Q6" s="23">
        <v>2079306.3403079999</v>
      </c>
      <c r="R6" s="22">
        <v>1486.7150650000001</v>
      </c>
      <c r="S6" s="22">
        <v>45256361.329666011</v>
      </c>
      <c r="T6" s="23">
        <v>1047195.186073</v>
      </c>
      <c r="U6" s="22">
        <v>121.816</v>
      </c>
      <c r="V6" s="22">
        <v>7177793.4575569993</v>
      </c>
      <c r="W6" s="23">
        <v>149922.92985500002</v>
      </c>
      <c r="X6" s="22">
        <v>188.27600000000001</v>
      </c>
      <c r="Y6" s="22">
        <v>24225599.975555997</v>
      </c>
      <c r="Z6" s="23">
        <v>339208.86158699996</v>
      </c>
      <c r="AA6" s="22">
        <v>1538.0733699999998</v>
      </c>
      <c r="AB6" s="22">
        <v>9402887.5674259998</v>
      </c>
      <c r="AC6" s="23">
        <v>155415.70650500004</v>
      </c>
      <c r="AD6" s="22">
        <v>433.10370999999998</v>
      </c>
      <c r="AE6" s="22">
        <v>6156222.2471799999</v>
      </c>
      <c r="AF6" s="23">
        <v>172402.41982099999</v>
      </c>
      <c r="AG6" s="22">
        <v>11323.503296000001</v>
      </c>
      <c r="AH6" s="22">
        <v>80185015.863639995</v>
      </c>
      <c r="AI6" s="23">
        <v>3036920.2591600004</v>
      </c>
      <c r="AJ6" s="22">
        <v>291.03044999999997</v>
      </c>
      <c r="AK6" s="22">
        <v>7211123.5279210005</v>
      </c>
      <c r="AL6" s="23">
        <v>201006.59464900004</v>
      </c>
      <c r="AM6" s="22">
        <v>2512.5272739999996</v>
      </c>
      <c r="AN6" s="22">
        <v>69380723.703843996</v>
      </c>
      <c r="AO6" s="23">
        <v>1670200.2461340001</v>
      </c>
      <c r="AP6" s="22">
        <v>593.72373600000003</v>
      </c>
      <c r="AQ6" s="22">
        <v>9671733.3539490011</v>
      </c>
      <c r="AR6" s="23">
        <v>409962.75757699989</v>
      </c>
      <c r="AS6" s="22">
        <v>114.66590000000001</v>
      </c>
      <c r="AT6" s="22">
        <v>9257514.7292149998</v>
      </c>
      <c r="AU6" s="23">
        <v>312745.86400700005</v>
      </c>
      <c r="AV6" s="22">
        <v>891.70312999999999</v>
      </c>
      <c r="AW6" s="22">
        <v>22331089.027445994</v>
      </c>
      <c r="AX6" s="23">
        <v>660354.38286599994</v>
      </c>
      <c r="AY6" s="22">
        <v>2642.2267500000003</v>
      </c>
      <c r="AZ6" s="22">
        <v>75291764.263920009</v>
      </c>
      <c r="BA6" s="23">
        <v>4007112.480496</v>
      </c>
      <c r="BB6" s="22">
        <v>315.90100000000001</v>
      </c>
      <c r="BC6" s="22">
        <v>14415788.353075001</v>
      </c>
      <c r="BD6" s="23">
        <v>611806.29626700003</v>
      </c>
      <c r="BE6" s="22">
        <v>1105.413736</v>
      </c>
      <c r="BF6" s="22">
        <v>17486224.630979996</v>
      </c>
      <c r="BG6" s="23">
        <v>646743.47243200021</v>
      </c>
      <c r="BH6" s="22">
        <v>751.19789900000001</v>
      </c>
      <c r="BI6" s="22">
        <v>18937258.258596998</v>
      </c>
      <c r="BJ6" s="23">
        <v>472784.34214000002</v>
      </c>
      <c r="BK6" s="22">
        <v>3664.6035819999997</v>
      </c>
      <c r="BL6" s="22">
        <v>32566528.708207004</v>
      </c>
      <c r="BM6" s="23">
        <v>1675027.2774489999</v>
      </c>
      <c r="BN6" s="22">
        <v>2612.790426</v>
      </c>
      <c r="BO6" s="22">
        <v>21855386.417721</v>
      </c>
      <c r="BP6" s="23">
        <v>412247.85883600009</v>
      </c>
      <c r="BQ6" s="22">
        <v>331.09141999999997</v>
      </c>
      <c r="BR6" s="22">
        <v>6829258.7545389999</v>
      </c>
      <c r="BS6" s="23">
        <v>186987.45582099995</v>
      </c>
      <c r="BT6" s="22">
        <v>3769.8430920000001</v>
      </c>
      <c r="BU6" s="22">
        <v>18655418.514674</v>
      </c>
      <c r="BV6" s="23">
        <v>529967.03064000013</v>
      </c>
      <c r="BW6" s="22">
        <v>3911.8675700000003</v>
      </c>
      <c r="BX6" s="22">
        <v>28369808.855104994</v>
      </c>
      <c r="BY6" s="23">
        <v>1426011.021957</v>
      </c>
      <c r="BZ6" s="22">
        <v>429.334</v>
      </c>
      <c r="CA6" s="22">
        <v>15696970.920779001</v>
      </c>
      <c r="CB6" s="23">
        <v>361782.14689400006</v>
      </c>
      <c r="CC6" s="22">
        <v>905.98300000000006</v>
      </c>
      <c r="CD6" s="22">
        <v>43025575.127583005</v>
      </c>
      <c r="CE6" s="23">
        <v>1831717.3395480001</v>
      </c>
      <c r="CF6" s="22">
        <v>350.55014099999994</v>
      </c>
      <c r="CG6" s="22">
        <v>16118186.758402001</v>
      </c>
      <c r="CH6" s="23">
        <v>261086.74039200001</v>
      </c>
      <c r="CI6" s="22">
        <v>62833.394809999998</v>
      </c>
      <c r="CJ6" s="22">
        <v>30620031.596668001</v>
      </c>
      <c r="CK6" s="23">
        <v>1159952.3057609999</v>
      </c>
      <c r="CL6" s="22">
        <v>1283.85959</v>
      </c>
      <c r="CM6" s="22">
        <v>17709930.566166002</v>
      </c>
      <c r="CN6" s="23">
        <v>494706.02629000001</v>
      </c>
      <c r="CO6" s="22">
        <v>5269.4940509999997</v>
      </c>
      <c r="CP6" s="22">
        <v>16894153.886547998</v>
      </c>
      <c r="CQ6" s="23">
        <v>348867.59912999993</v>
      </c>
      <c r="CR6" s="24">
        <v>1328489354.6568463</v>
      </c>
    </row>
    <row r="7" spans="1:96" ht="26.45" customHeight="1">
      <c r="A7" s="21">
        <v>3</v>
      </c>
      <c r="B7" s="51" t="s">
        <v>77</v>
      </c>
      <c r="C7" s="22">
        <v>7658941.8359749988</v>
      </c>
      <c r="D7" s="22">
        <v>388374930.50128293</v>
      </c>
      <c r="E7" s="23">
        <v>66992496.020383999</v>
      </c>
      <c r="F7" s="22">
        <v>6946.2579999999998</v>
      </c>
      <c r="G7" s="22">
        <v>42962255.444936998</v>
      </c>
      <c r="H7" s="23">
        <v>875351.68651000003</v>
      </c>
      <c r="I7" s="22">
        <v>703.888598</v>
      </c>
      <c r="J7" s="22">
        <v>37888262.778714001</v>
      </c>
      <c r="K7" s="23">
        <v>776829.61140499997</v>
      </c>
      <c r="L7" s="22">
        <v>281.70400000000001</v>
      </c>
      <c r="M7" s="22">
        <v>12822694.941345999</v>
      </c>
      <c r="N7" s="23">
        <v>273844.39504400006</v>
      </c>
      <c r="O7" s="22">
        <v>39360.083414999994</v>
      </c>
      <c r="P7" s="22">
        <v>80470167.18117699</v>
      </c>
      <c r="Q7" s="23">
        <v>2345872.6729019997</v>
      </c>
      <c r="R7" s="22">
        <v>1303.0287450000001</v>
      </c>
      <c r="S7" s="22">
        <v>48855787.30047901</v>
      </c>
      <c r="T7" s="23">
        <v>1138282.9289170001</v>
      </c>
      <c r="U7" s="22">
        <v>161.511</v>
      </c>
      <c r="V7" s="22">
        <v>9722209.8954219986</v>
      </c>
      <c r="W7" s="23">
        <v>155581.24257499998</v>
      </c>
      <c r="X7" s="22">
        <v>209.62100000000001</v>
      </c>
      <c r="Y7" s="22">
        <v>26197114.779695999</v>
      </c>
      <c r="Z7" s="23">
        <v>450274.91813199996</v>
      </c>
      <c r="AA7" s="22">
        <v>1464.14132</v>
      </c>
      <c r="AB7" s="22">
        <v>10557827.808611002</v>
      </c>
      <c r="AC7" s="23">
        <v>198027.50307399998</v>
      </c>
      <c r="AD7" s="22">
        <v>539.07830000000001</v>
      </c>
      <c r="AE7" s="22">
        <v>6653436.0214910014</v>
      </c>
      <c r="AF7" s="23">
        <v>189110.133844</v>
      </c>
      <c r="AG7" s="22">
        <v>10817.825437999998</v>
      </c>
      <c r="AH7" s="22">
        <v>81729984.924928978</v>
      </c>
      <c r="AI7" s="23">
        <v>3011138.57638</v>
      </c>
      <c r="AJ7" s="22">
        <v>264.86099999999999</v>
      </c>
      <c r="AK7" s="22">
        <v>7217486.8529009996</v>
      </c>
      <c r="AL7" s="23">
        <v>217516.41509500003</v>
      </c>
      <c r="AM7" s="22">
        <v>2712.5640100000001</v>
      </c>
      <c r="AN7" s="22">
        <v>78010378.105294004</v>
      </c>
      <c r="AO7" s="23">
        <v>2006381.84072</v>
      </c>
      <c r="AP7" s="22">
        <v>613.06318899999997</v>
      </c>
      <c r="AQ7" s="22">
        <v>10014960.212919999</v>
      </c>
      <c r="AR7" s="23">
        <v>425441.53302800003</v>
      </c>
      <c r="AS7" s="22">
        <v>141.30831999999998</v>
      </c>
      <c r="AT7" s="22">
        <v>13402588.142922001</v>
      </c>
      <c r="AU7" s="23">
        <v>354598.83717800002</v>
      </c>
      <c r="AV7" s="22">
        <v>905.81064000000003</v>
      </c>
      <c r="AW7" s="22">
        <v>21785265.333037004</v>
      </c>
      <c r="AX7" s="23">
        <v>732592.90385900007</v>
      </c>
      <c r="AY7" s="22">
        <v>3170.360596</v>
      </c>
      <c r="AZ7" s="22">
        <v>81373909.615197003</v>
      </c>
      <c r="BA7" s="23">
        <v>4909330.1097370014</v>
      </c>
      <c r="BB7" s="22">
        <v>413.75400000000002</v>
      </c>
      <c r="BC7" s="22">
        <v>15019234.131930001</v>
      </c>
      <c r="BD7" s="23">
        <v>608172.08756300004</v>
      </c>
      <c r="BE7" s="22">
        <v>1371.8507119999999</v>
      </c>
      <c r="BF7" s="22">
        <v>16824028.973517001</v>
      </c>
      <c r="BG7" s="23">
        <v>688904.16686499992</v>
      </c>
      <c r="BH7" s="22">
        <v>632.55799999999999</v>
      </c>
      <c r="BI7" s="22">
        <v>19460917.707191002</v>
      </c>
      <c r="BJ7" s="23">
        <v>518818.55046099995</v>
      </c>
      <c r="BK7" s="22">
        <v>4743.1589379999987</v>
      </c>
      <c r="BL7" s="22">
        <v>33048096.814307999</v>
      </c>
      <c r="BM7" s="23">
        <v>1800821.123964</v>
      </c>
      <c r="BN7" s="22">
        <v>2493.8678799999998</v>
      </c>
      <c r="BO7" s="22">
        <v>24310672.373103</v>
      </c>
      <c r="BP7" s="23">
        <v>493934.40988700005</v>
      </c>
      <c r="BQ7" s="22">
        <v>397.42675000000003</v>
      </c>
      <c r="BR7" s="22">
        <v>7480113.8801700007</v>
      </c>
      <c r="BS7" s="23">
        <v>241635.32123999993</v>
      </c>
      <c r="BT7" s="22">
        <v>3906.0744500000001</v>
      </c>
      <c r="BU7" s="22">
        <v>23462696.975160006</v>
      </c>
      <c r="BV7" s="23">
        <v>634443.52798200003</v>
      </c>
      <c r="BW7" s="22">
        <v>4338.6277419999997</v>
      </c>
      <c r="BX7" s="22">
        <v>30859727.167100996</v>
      </c>
      <c r="BY7" s="23">
        <v>1632351.4957689999</v>
      </c>
      <c r="BZ7" s="22">
        <v>636.57999999999993</v>
      </c>
      <c r="CA7" s="22">
        <v>17466563.810566999</v>
      </c>
      <c r="CB7" s="23">
        <v>399082.39703800005</v>
      </c>
      <c r="CC7" s="22">
        <v>1024.021002</v>
      </c>
      <c r="CD7" s="22">
        <v>46865116.526522994</v>
      </c>
      <c r="CE7" s="23">
        <v>2001049.7195919999</v>
      </c>
      <c r="CF7" s="22">
        <v>1003.4403769999999</v>
      </c>
      <c r="CG7" s="22">
        <v>20597514.182924002</v>
      </c>
      <c r="CH7" s="23">
        <v>320987.23320800002</v>
      </c>
      <c r="CI7" s="22">
        <v>60519.359091999999</v>
      </c>
      <c r="CJ7" s="22">
        <v>32017305.184840996</v>
      </c>
      <c r="CK7" s="23">
        <v>1154744.2683819998</v>
      </c>
      <c r="CL7" s="22">
        <v>1251.35293</v>
      </c>
      <c r="CM7" s="22">
        <v>19034390.309632998</v>
      </c>
      <c r="CN7" s="23">
        <v>541358.15538599994</v>
      </c>
      <c r="CO7" s="22">
        <v>6133.1094860000003</v>
      </c>
      <c r="CP7" s="22">
        <v>17276079.530683998</v>
      </c>
      <c r="CQ7" s="23">
        <v>340148.25824800006</v>
      </c>
      <c r="CR7" s="24">
        <v>1386008241.5772822</v>
      </c>
    </row>
    <row r="8" spans="1:96" ht="18.75">
      <c r="A8" s="21">
        <v>4</v>
      </c>
      <c r="B8" s="51" t="s">
        <v>78</v>
      </c>
      <c r="C8" s="22">
        <v>7230089.2372479998</v>
      </c>
      <c r="D8" s="22">
        <v>390038750.75658298</v>
      </c>
      <c r="E8" s="23">
        <v>74634804.098583996</v>
      </c>
      <c r="F8" s="22">
        <v>7076.5929999999998</v>
      </c>
      <c r="G8" s="22">
        <v>44505705.548515998</v>
      </c>
      <c r="H8" s="23">
        <v>926341.21088999999</v>
      </c>
      <c r="I8" s="22">
        <v>879.023323</v>
      </c>
      <c r="J8" s="22">
        <v>38463299.116569996</v>
      </c>
      <c r="K8" s="23">
        <v>739572.26842899993</v>
      </c>
      <c r="L8" s="22">
        <v>247.86799999999999</v>
      </c>
      <c r="M8" s="22">
        <v>14084689.284806002</v>
      </c>
      <c r="N8" s="23">
        <v>294587.85981600004</v>
      </c>
      <c r="O8" s="22">
        <v>32974.867905999999</v>
      </c>
      <c r="P8" s="22">
        <v>83399121.390934005</v>
      </c>
      <c r="Q8" s="23">
        <v>2319913.1683499999</v>
      </c>
      <c r="R8" s="22">
        <v>2877.5179090000001</v>
      </c>
      <c r="S8" s="22">
        <v>48389133.595344998</v>
      </c>
      <c r="T8" s="23">
        <v>1271823.4857590001</v>
      </c>
      <c r="U8" s="22">
        <v>149.25299999999999</v>
      </c>
      <c r="V8" s="22">
        <v>8300073.1400579996</v>
      </c>
      <c r="W8" s="23">
        <v>144264.683709</v>
      </c>
      <c r="X8" s="22">
        <v>213.78700000000001</v>
      </c>
      <c r="Y8" s="22">
        <v>23865770.280669</v>
      </c>
      <c r="Z8" s="23">
        <v>366405.39342699997</v>
      </c>
      <c r="AA8" s="22">
        <v>1508.0621430000001</v>
      </c>
      <c r="AB8" s="22">
        <v>10944947.351689</v>
      </c>
      <c r="AC8" s="23">
        <v>195793.75019599998</v>
      </c>
      <c r="AD8" s="22">
        <v>594.53297999999995</v>
      </c>
      <c r="AE8" s="22">
        <v>6491527.3987199999</v>
      </c>
      <c r="AF8" s="23">
        <v>192086.94341899999</v>
      </c>
      <c r="AG8" s="22">
        <v>13379.119725</v>
      </c>
      <c r="AH8" s="22">
        <v>86282642.688838005</v>
      </c>
      <c r="AI8" s="23">
        <v>3388726.4774770001</v>
      </c>
      <c r="AJ8" s="22">
        <v>260.45139999999998</v>
      </c>
      <c r="AK8" s="22">
        <v>7611893.3140380001</v>
      </c>
      <c r="AL8" s="23">
        <v>236337.10459100001</v>
      </c>
      <c r="AM8" s="22">
        <v>3281.9614070000002</v>
      </c>
      <c r="AN8" s="22">
        <v>69042769.826525986</v>
      </c>
      <c r="AO8" s="23">
        <v>1771831.000455</v>
      </c>
      <c r="AP8" s="22">
        <v>523.38910199999998</v>
      </c>
      <c r="AQ8" s="22">
        <v>10539185.550263001</v>
      </c>
      <c r="AR8" s="23">
        <v>470526.181147</v>
      </c>
      <c r="AS8" s="22">
        <v>116.90907</v>
      </c>
      <c r="AT8" s="22">
        <v>9701427.3282850012</v>
      </c>
      <c r="AU8" s="23">
        <v>343432.27939099993</v>
      </c>
      <c r="AV8" s="22">
        <v>865.58480999999995</v>
      </c>
      <c r="AW8" s="22">
        <v>21634164.032686003</v>
      </c>
      <c r="AX8" s="23">
        <v>694953.27189200022</v>
      </c>
      <c r="AY8" s="22">
        <v>2983.6422299999999</v>
      </c>
      <c r="AZ8" s="22">
        <v>80852762.246215001</v>
      </c>
      <c r="BA8" s="23">
        <v>6359859.0556580015</v>
      </c>
      <c r="BB8" s="22">
        <v>353.84800000000001</v>
      </c>
      <c r="BC8" s="22">
        <v>15520565.727942998</v>
      </c>
      <c r="BD8" s="23">
        <v>703046.70048300014</v>
      </c>
      <c r="BE8" s="22">
        <v>924.14188000000001</v>
      </c>
      <c r="BF8" s="22">
        <v>18233670.791744996</v>
      </c>
      <c r="BG8" s="23">
        <v>695690.20387900015</v>
      </c>
      <c r="BH8" s="22">
        <v>580.76800000000003</v>
      </c>
      <c r="BI8" s="22">
        <v>20248989.447385997</v>
      </c>
      <c r="BJ8" s="23">
        <v>531124.89020300005</v>
      </c>
      <c r="BK8" s="22">
        <v>4748.4688919999999</v>
      </c>
      <c r="BL8" s="22">
        <v>32501473.755243003</v>
      </c>
      <c r="BM8" s="23">
        <v>1767810.2133020002</v>
      </c>
      <c r="BN8" s="22">
        <v>3053.4863519999999</v>
      </c>
      <c r="BO8" s="22">
        <v>25238458.596389998</v>
      </c>
      <c r="BP8" s="23">
        <v>466279.20135399996</v>
      </c>
      <c r="BQ8" s="22">
        <v>409.93293999999997</v>
      </c>
      <c r="BR8" s="22">
        <v>7965734.3291259995</v>
      </c>
      <c r="BS8" s="23">
        <v>207689.62782799997</v>
      </c>
      <c r="BT8" s="22">
        <v>4205.5278699999999</v>
      </c>
      <c r="BU8" s="22">
        <v>22910699.522990998</v>
      </c>
      <c r="BV8" s="23">
        <v>624789.2712180001</v>
      </c>
      <c r="BW8" s="22">
        <v>3957.35113</v>
      </c>
      <c r="BX8" s="22">
        <v>31098435.282423995</v>
      </c>
      <c r="BY8" s="23">
        <v>1496551.870409</v>
      </c>
      <c r="BZ8" s="22">
        <v>767.89949999999999</v>
      </c>
      <c r="CA8" s="22">
        <v>17076836.014229</v>
      </c>
      <c r="CB8" s="23">
        <v>415042.45308000006</v>
      </c>
      <c r="CC8" s="22">
        <v>1003.2471</v>
      </c>
      <c r="CD8" s="22">
        <v>47528583.319656007</v>
      </c>
      <c r="CE8" s="23">
        <v>1969113.078432</v>
      </c>
      <c r="CF8" s="22">
        <v>884.91629399999988</v>
      </c>
      <c r="CG8" s="22">
        <v>17315108.127064001</v>
      </c>
      <c r="CH8" s="23">
        <v>347158.90503299993</v>
      </c>
      <c r="CI8" s="22">
        <v>59148.633139999998</v>
      </c>
      <c r="CJ8" s="22">
        <v>29472113.643183</v>
      </c>
      <c r="CK8" s="23">
        <v>1186894.2946610001</v>
      </c>
      <c r="CL8" s="22">
        <v>1281.6556599999999</v>
      </c>
      <c r="CM8" s="22">
        <v>19150277.272077002</v>
      </c>
      <c r="CN8" s="23">
        <v>597169.44918500003</v>
      </c>
      <c r="CO8" s="22">
        <v>6563.0938760000008</v>
      </c>
      <c r="CP8" s="22">
        <v>17193690.790945999</v>
      </c>
      <c r="CQ8" s="23">
        <v>327679.25430399994</v>
      </c>
      <c r="CR8" s="24">
        <v>1388675701.8885922</v>
      </c>
    </row>
    <row r="9" spans="1:96" ht="18.75">
      <c r="A9" s="21">
        <v>5</v>
      </c>
      <c r="B9" s="51" t="s">
        <v>79</v>
      </c>
      <c r="C9" s="22">
        <v>8319703.4257140001</v>
      </c>
      <c r="D9" s="22">
        <v>440711581.03860301</v>
      </c>
      <c r="E9" s="23">
        <v>73839312.875212014</v>
      </c>
      <c r="F9" s="22">
        <v>7206.3598510000002</v>
      </c>
      <c r="G9" s="22">
        <v>49291527.914928995</v>
      </c>
      <c r="H9" s="23">
        <v>1013075.8845000003</v>
      </c>
      <c r="I9" s="22">
        <v>637.63926600000002</v>
      </c>
      <c r="J9" s="22">
        <v>42830930.457487002</v>
      </c>
      <c r="K9" s="23">
        <v>786977.61853300012</v>
      </c>
      <c r="L9" s="22">
        <v>348.51642100000004</v>
      </c>
      <c r="M9" s="22">
        <v>16208328.804101</v>
      </c>
      <c r="N9" s="23">
        <v>269852.20186999999</v>
      </c>
      <c r="O9" s="22">
        <v>33560.139028000005</v>
      </c>
      <c r="P9" s="22">
        <v>92765301.061317012</v>
      </c>
      <c r="Q9" s="23">
        <v>2354081.985696</v>
      </c>
      <c r="R9" s="22">
        <v>1275.3842100000002</v>
      </c>
      <c r="S9" s="22">
        <v>53019603.879002005</v>
      </c>
      <c r="T9" s="23">
        <v>1425859.1053599997</v>
      </c>
      <c r="U9" s="22">
        <v>168.86699999999999</v>
      </c>
      <c r="V9" s="22">
        <v>8820074.4494070001</v>
      </c>
      <c r="W9" s="23">
        <v>149137.28354899999</v>
      </c>
      <c r="X9" s="22">
        <v>273.02099999999996</v>
      </c>
      <c r="Y9" s="22">
        <v>24895734.787501998</v>
      </c>
      <c r="Z9" s="23">
        <v>372907.11614700005</v>
      </c>
      <c r="AA9" s="22">
        <v>1406.704475</v>
      </c>
      <c r="AB9" s="22">
        <v>11852279.428672001</v>
      </c>
      <c r="AC9" s="23">
        <v>195878.47497799998</v>
      </c>
      <c r="AD9" s="22">
        <v>589.28721999999993</v>
      </c>
      <c r="AE9" s="22">
        <v>6995732.6842200002</v>
      </c>
      <c r="AF9" s="23">
        <v>201366.74816999998</v>
      </c>
      <c r="AG9" s="22">
        <v>13451.80113</v>
      </c>
      <c r="AH9" s="22">
        <v>97775381.079805017</v>
      </c>
      <c r="AI9" s="23">
        <v>3867831.8684279998</v>
      </c>
      <c r="AJ9" s="22">
        <v>336.42505</v>
      </c>
      <c r="AK9" s="22">
        <v>8451338.9123569988</v>
      </c>
      <c r="AL9" s="23">
        <v>235738.34327099996</v>
      </c>
      <c r="AM9" s="22">
        <v>3444.2221729999997</v>
      </c>
      <c r="AN9" s="22">
        <v>70883482.706356004</v>
      </c>
      <c r="AO9" s="23">
        <v>1804739.8317310002</v>
      </c>
      <c r="AP9" s="22">
        <v>620.68627900000001</v>
      </c>
      <c r="AQ9" s="22">
        <v>12158937.276006002</v>
      </c>
      <c r="AR9" s="23">
        <v>474368.11017299996</v>
      </c>
      <c r="AS9" s="22">
        <v>150.86204000000001</v>
      </c>
      <c r="AT9" s="22">
        <v>10669597.899751</v>
      </c>
      <c r="AU9" s="23">
        <v>361395.51185800001</v>
      </c>
      <c r="AV9" s="22">
        <v>840.64637000000005</v>
      </c>
      <c r="AW9" s="22">
        <v>23557293.283538003</v>
      </c>
      <c r="AX9" s="23">
        <v>699934.90321099991</v>
      </c>
      <c r="AY9" s="22">
        <v>3724.7686320000003</v>
      </c>
      <c r="AZ9" s="22">
        <v>87024887.554520011</v>
      </c>
      <c r="BA9" s="23">
        <v>2329066.5063100006</v>
      </c>
      <c r="BB9" s="22">
        <v>363.31099999999998</v>
      </c>
      <c r="BC9" s="22">
        <v>17574944.401830003</v>
      </c>
      <c r="BD9" s="23">
        <v>744739.81985199999</v>
      </c>
      <c r="BE9" s="22">
        <v>799.06803500000001</v>
      </c>
      <c r="BF9" s="22">
        <v>20764857.127403997</v>
      </c>
      <c r="BG9" s="23">
        <v>711940.06465199997</v>
      </c>
      <c r="BH9" s="22">
        <v>590.38008100000002</v>
      </c>
      <c r="BI9" s="22">
        <v>22106695.577074997</v>
      </c>
      <c r="BJ9" s="23">
        <v>512416.16411500005</v>
      </c>
      <c r="BK9" s="22">
        <v>6222.2885730000007</v>
      </c>
      <c r="BL9" s="22">
        <v>34592800.847410001</v>
      </c>
      <c r="BM9" s="23">
        <v>1860998.3345039999</v>
      </c>
      <c r="BN9" s="22">
        <v>3818.66338</v>
      </c>
      <c r="BO9" s="22">
        <v>28289346.954831004</v>
      </c>
      <c r="BP9" s="23">
        <v>471864.13309900003</v>
      </c>
      <c r="BQ9" s="22">
        <v>384.91948000000002</v>
      </c>
      <c r="BR9" s="22">
        <v>8682184.2655769996</v>
      </c>
      <c r="BS9" s="23">
        <v>205834.942178</v>
      </c>
      <c r="BT9" s="22">
        <v>4202.4433010000002</v>
      </c>
      <c r="BU9" s="22">
        <v>22613353.14288</v>
      </c>
      <c r="BV9" s="23">
        <v>514344.16894600005</v>
      </c>
      <c r="BW9" s="22">
        <v>4571.0289949999997</v>
      </c>
      <c r="BX9" s="22">
        <v>33391667.492550001</v>
      </c>
      <c r="BY9" s="23">
        <v>1605259.4360070003</v>
      </c>
      <c r="BZ9" s="22">
        <v>811.513417</v>
      </c>
      <c r="CA9" s="22">
        <v>19091785.553828001</v>
      </c>
      <c r="CB9" s="23">
        <v>418303.09547399997</v>
      </c>
      <c r="CC9" s="22">
        <v>956.53651599999989</v>
      </c>
      <c r="CD9" s="22">
        <v>51344691.566533007</v>
      </c>
      <c r="CE9" s="23">
        <v>2056278.797359</v>
      </c>
      <c r="CF9" s="22">
        <v>1016.725047</v>
      </c>
      <c r="CG9" s="22">
        <v>18893603.542771</v>
      </c>
      <c r="CH9" s="23">
        <v>363168.25303299999</v>
      </c>
      <c r="CI9" s="22">
        <v>65329.806704000002</v>
      </c>
      <c r="CJ9" s="22">
        <v>30241298.452679999</v>
      </c>
      <c r="CK9" s="23">
        <v>1327809.2252030002</v>
      </c>
      <c r="CL9" s="22">
        <v>1443.3315499999999</v>
      </c>
      <c r="CM9" s="22">
        <v>21667692.008905001</v>
      </c>
      <c r="CN9" s="23">
        <v>610467.24371300009</v>
      </c>
      <c r="CO9" s="22">
        <v>7242.4772909999992</v>
      </c>
      <c r="CP9" s="22">
        <v>18774855.53669</v>
      </c>
      <c r="CQ9" s="23">
        <v>400889.14158500003</v>
      </c>
      <c r="CR9" s="24">
        <v>1516613118.1264832</v>
      </c>
    </row>
    <row r="10" spans="1:96" ht="26.45" customHeight="1">
      <c r="A10" s="21">
        <v>6</v>
      </c>
      <c r="B10" s="51" t="s">
        <v>80</v>
      </c>
      <c r="C10" s="22">
        <v>8079035.9125009999</v>
      </c>
      <c r="D10" s="22">
        <v>441422395.37058002</v>
      </c>
      <c r="E10" s="23">
        <v>82536595.908528</v>
      </c>
      <c r="F10" s="22">
        <v>8704.0046280000006</v>
      </c>
      <c r="G10" s="22">
        <v>51198612.862748995</v>
      </c>
      <c r="H10" s="23">
        <v>1330067.4049829999</v>
      </c>
      <c r="I10" s="22">
        <v>921.62488399999995</v>
      </c>
      <c r="J10" s="22">
        <v>44031649.632841989</v>
      </c>
      <c r="K10" s="23">
        <v>941400.06333800009</v>
      </c>
      <c r="L10" s="22">
        <v>310.7885</v>
      </c>
      <c r="M10" s="22">
        <v>17326077.088711999</v>
      </c>
      <c r="N10" s="23">
        <v>340818.56917999999</v>
      </c>
      <c r="O10" s="22">
        <v>33189.234043999997</v>
      </c>
      <c r="P10" s="22">
        <v>91243791.863467008</v>
      </c>
      <c r="Q10" s="23">
        <v>3070126.3578329994</v>
      </c>
      <c r="R10" s="22">
        <v>1663.1404329999998</v>
      </c>
      <c r="S10" s="22">
        <v>52191027.172174007</v>
      </c>
      <c r="T10" s="23">
        <v>1739775.1727309998</v>
      </c>
      <c r="U10" s="22">
        <v>123.41900000000001</v>
      </c>
      <c r="V10" s="22">
        <v>8301467.4288379997</v>
      </c>
      <c r="W10" s="23">
        <v>178333.399974</v>
      </c>
      <c r="X10" s="22">
        <v>111.701111</v>
      </c>
      <c r="Y10" s="22">
        <v>23090286.552294001</v>
      </c>
      <c r="Z10" s="23">
        <v>418254.120398</v>
      </c>
      <c r="AA10" s="22">
        <v>1468.774938</v>
      </c>
      <c r="AB10" s="22">
        <v>11938097.466344003</v>
      </c>
      <c r="AC10" s="23">
        <v>269611.71359700005</v>
      </c>
      <c r="AD10" s="22">
        <v>513.38844000000006</v>
      </c>
      <c r="AE10" s="22">
        <v>7122885.4738699989</v>
      </c>
      <c r="AF10" s="23">
        <v>253184.29154899999</v>
      </c>
      <c r="AG10" s="22">
        <v>14541.505721</v>
      </c>
      <c r="AH10" s="22">
        <v>97272596.406168014</v>
      </c>
      <c r="AI10" s="23">
        <v>4499138.6861510007</v>
      </c>
      <c r="AJ10" s="22">
        <v>311.10175000000004</v>
      </c>
      <c r="AK10" s="22">
        <v>8405752.5146479998</v>
      </c>
      <c r="AL10" s="23">
        <v>296177.07685800001</v>
      </c>
      <c r="AM10" s="22">
        <v>3098.3856270000001</v>
      </c>
      <c r="AN10" s="22">
        <v>68734155.495772004</v>
      </c>
      <c r="AO10" s="23">
        <v>2347341.5789749995</v>
      </c>
      <c r="AP10" s="22">
        <v>539.00942399999997</v>
      </c>
      <c r="AQ10" s="22">
        <v>12598496.339567997</v>
      </c>
      <c r="AR10" s="23">
        <v>542985.79459999991</v>
      </c>
      <c r="AS10" s="22">
        <v>78.42076800000001</v>
      </c>
      <c r="AT10" s="22">
        <v>10975163.414028</v>
      </c>
      <c r="AU10" s="23">
        <v>520783.62823299994</v>
      </c>
      <c r="AV10" s="22">
        <v>985.74347999999998</v>
      </c>
      <c r="AW10" s="22">
        <v>22801587.824037001</v>
      </c>
      <c r="AX10" s="23">
        <v>764929.56911899999</v>
      </c>
      <c r="AY10" s="22">
        <v>2420.996271</v>
      </c>
      <c r="AZ10" s="22">
        <v>85754158.74876</v>
      </c>
      <c r="BA10" s="23">
        <v>2841263.4926649993</v>
      </c>
      <c r="BB10" s="22">
        <v>147.52499999999998</v>
      </c>
      <c r="BC10" s="22">
        <v>17958537.616317999</v>
      </c>
      <c r="BD10" s="23">
        <v>1109205.052872</v>
      </c>
      <c r="BE10" s="22">
        <v>1025.0702200000001</v>
      </c>
      <c r="BF10" s="22">
        <v>21091768.333501004</v>
      </c>
      <c r="BG10" s="23">
        <v>961848.01856699982</v>
      </c>
      <c r="BH10" s="22">
        <v>437.57327599999996</v>
      </c>
      <c r="BI10" s="22">
        <v>21907254.463927001</v>
      </c>
      <c r="BJ10" s="23">
        <v>592784.4528819999</v>
      </c>
      <c r="BK10" s="22">
        <v>5814.1407009999994</v>
      </c>
      <c r="BL10" s="22">
        <v>34011791.155977994</v>
      </c>
      <c r="BM10" s="23">
        <v>2037146.0377979998</v>
      </c>
      <c r="BN10" s="22">
        <v>3862.8807869999996</v>
      </c>
      <c r="BO10" s="22">
        <v>26973361.429099999</v>
      </c>
      <c r="BP10" s="23">
        <v>617941.11236000014</v>
      </c>
      <c r="BQ10" s="22">
        <v>377.71129999999999</v>
      </c>
      <c r="BR10" s="22">
        <v>8533410.230320001</v>
      </c>
      <c r="BS10" s="23">
        <v>271415.54753800004</v>
      </c>
      <c r="BT10" s="22">
        <v>4227.9439569999995</v>
      </c>
      <c r="BU10" s="22">
        <v>23452383.526763998</v>
      </c>
      <c r="BV10" s="23">
        <v>612897.26470199984</v>
      </c>
      <c r="BW10" s="22">
        <v>5783.8326749999997</v>
      </c>
      <c r="BX10" s="22">
        <v>38126636.842212997</v>
      </c>
      <c r="BY10" s="23">
        <v>1739805.620411</v>
      </c>
      <c r="BZ10" s="22">
        <v>758.89501700000005</v>
      </c>
      <c r="CA10" s="22">
        <v>18891895.554708999</v>
      </c>
      <c r="CB10" s="23">
        <v>569995.58400200005</v>
      </c>
      <c r="CC10" s="22">
        <v>577.96225100000004</v>
      </c>
      <c r="CD10" s="22">
        <v>56244302.892226994</v>
      </c>
      <c r="CE10" s="23">
        <v>2701057.0347190001</v>
      </c>
      <c r="CF10" s="22">
        <v>1072.482573</v>
      </c>
      <c r="CG10" s="22">
        <v>19830379.882613</v>
      </c>
      <c r="CH10" s="23">
        <v>476900.30795399996</v>
      </c>
      <c r="CI10" s="22">
        <v>52723.673801999998</v>
      </c>
      <c r="CJ10" s="22">
        <v>29359922.009684995</v>
      </c>
      <c r="CK10" s="23">
        <v>1742026.538771</v>
      </c>
      <c r="CL10" s="22">
        <v>1331.09926</v>
      </c>
      <c r="CM10" s="22">
        <v>23474617.009480998</v>
      </c>
      <c r="CN10" s="23">
        <v>747513.94384199998</v>
      </c>
      <c r="CO10" s="22">
        <v>8423.2146680000005</v>
      </c>
      <c r="CP10" s="22">
        <v>18420784.775197003</v>
      </c>
      <c r="CQ10" s="23">
        <v>436531.37356400001</v>
      </c>
      <c r="CR10" s="24">
        <v>1538427683.2525847</v>
      </c>
    </row>
    <row r="11" spans="1:96" ht="26.45" customHeight="1">
      <c r="A11" s="21">
        <v>7</v>
      </c>
      <c r="B11" s="51" t="s">
        <v>81</v>
      </c>
      <c r="C11" s="22">
        <v>8083817.2110560006</v>
      </c>
      <c r="D11" s="22">
        <v>397334841.51135606</v>
      </c>
      <c r="E11" s="23">
        <v>84091144.419400007</v>
      </c>
      <c r="F11" s="22">
        <v>6493.2860000000001</v>
      </c>
      <c r="G11" s="22">
        <v>46571360.471192002</v>
      </c>
      <c r="H11" s="23">
        <v>1017206.846626</v>
      </c>
      <c r="I11" s="22">
        <v>476.57646399999999</v>
      </c>
      <c r="J11" s="22">
        <v>40812773.634350002</v>
      </c>
      <c r="K11" s="23">
        <v>767098.06115800003</v>
      </c>
      <c r="L11" s="22">
        <v>188.88210000000001</v>
      </c>
      <c r="M11" s="22">
        <v>14212940.918762999</v>
      </c>
      <c r="N11" s="23">
        <v>230983.92900199999</v>
      </c>
      <c r="O11" s="22">
        <v>24325.622243999998</v>
      </c>
      <c r="P11" s="22">
        <v>83089293.430019006</v>
      </c>
      <c r="Q11" s="23">
        <v>2369194.7531219996</v>
      </c>
      <c r="R11" s="22">
        <v>1380.0233390000001</v>
      </c>
      <c r="S11" s="22">
        <v>48996675.942236006</v>
      </c>
      <c r="T11" s="23">
        <v>1333843.7915630001</v>
      </c>
      <c r="U11" s="22">
        <v>106.86228200000001</v>
      </c>
      <c r="V11" s="22">
        <v>8415883.658435002</v>
      </c>
      <c r="W11" s="23">
        <v>154427.97464499998</v>
      </c>
      <c r="X11" s="22">
        <v>59.147009999999995</v>
      </c>
      <c r="Y11" s="22">
        <v>24659159.097964004</v>
      </c>
      <c r="Z11" s="23">
        <v>404261.86872100004</v>
      </c>
      <c r="AA11" s="22">
        <v>1160.0016699999999</v>
      </c>
      <c r="AB11" s="22">
        <v>10872119.108222</v>
      </c>
      <c r="AC11" s="23">
        <v>192141.49135399997</v>
      </c>
      <c r="AD11" s="22">
        <v>581.24437</v>
      </c>
      <c r="AE11" s="22">
        <v>6779734.3970069988</v>
      </c>
      <c r="AF11" s="23">
        <v>187431.94574899998</v>
      </c>
      <c r="AG11" s="22">
        <v>13623.093650000001</v>
      </c>
      <c r="AH11" s="22">
        <v>88678713.913413003</v>
      </c>
      <c r="AI11" s="23">
        <v>3592098.6303830007</v>
      </c>
      <c r="AJ11" s="22">
        <v>201.60455000000002</v>
      </c>
      <c r="AK11" s="22">
        <v>8412772.9341390003</v>
      </c>
      <c r="AL11" s="23">
        <v>243106.07567900003</v>
      </c>
      <c r="AM11" s="22">
        <v>3216.5462679999996</v>
      </c>
      <c r="AN11" s="22">
        <v>67126299.426644996</v>
      </c>
      <c r="AO11" s="23">
        <v>1978726.6675839999</v>
      </c>
      <c r="AP11" s="22">
        <v>552.97799799999996</v>
      </c>
      <c r="AQ11" s="22">
        <v>11635650.397170002</v>
      </c>
      <c r="AR11" s="23">
        <v>450379.97568699997</v>
      </c>
      <c r="AS11" s="22">
        <v>59.748217999999994</v>
      </c>
      <c r="AT11" s="22">
        <v>11322887.852653001</v>
      </c>
      <c r="AU11" s="23">
        <v>348082.62707400002</v>
      </c>
      <c r="AV11" s="22">
        <v>1061.6588999999999</v>
      </c>
      <c r="AW11" s="22">
        <v>23187054.063936003</v>
      </c>
      <c r="AX11" s="23">
        <v>677085.64034899988</v>
      </c>
      <c r="AY11" s="22">
        <v>1610.98</v>
      </c>
      <c r="AZ11" s="22">
        <v>85831057.782571018</v>
      </c>
      <c r="BA11" s="23">
        <v>2246697.6741660004</v>
      </c>
      <c r="BB11" s="22">
        <v>73.070000000000007</v>
      </c>
      <c r="BC11" s="22">
        <v>16971363.397055</v>
      </c>
      <c r="BD11" s="23">
        <v>813541.80465600011</v>
      </c>
      <c r="BE11" s="22">
        <v>901.50630000000001</v>
      </c>
      <c r="BF11" s="22">
        <v>19205652.339214001</v>
      </c>
      <c r="BG11" s="23">
        <v>741070.39061499992</v>
      </c>
      <c r="BH11" s="22">
        <v>294.62591600000002</v>
      </c>
      <c r="BI11" s="22">
        <v>21237589.709783997</v>
      </c>
      <c r="BJ11" s="23">
        <v>461708.66337800003</v>
      </c>
      <c r="BK11" s="22">
        <v>3892.266588</v>
      </c>
      <c r="BL11" s="22">
        <v>34443865.650723003</v>
      </c>
      <c r="BM11" s="23">
        <v>1701948.3590860001</v>
      </c>
      <c r="BN11" s="22">
        <v>2804.549152</v>
      </c>
      <c r="BO11" s="22">
        <v>24328355.448006</v>
      </c>
      <c r="BP11" s="23">
        <v>482371.03584899998</v>
      </c>
      <c r="BQ11" s="22">
        <v>402.17928000000001</v>
      </c>
      <c r="BR11" s="22">
        <v>7778456.3427139996</v>
      </c>
      <c r="BS11" s="23">
        <v>226746.31658799999</v>
      </c>
      <c r="BT11" s="22">
        <v>3989.8643979999997</v>
      </c>
      <c r="BU11" s="22">
        <v>23791054.204875</v>
      </c>
      <c r="BV11" s="23">
        <v>482099.62118199997</v>
      </c>
      <c r="BW11" s="22">
        <v>5550.4014649999999</v>
      </c>
      <c r="BX11" s="22">
        <v>32696754.592222005</v>
      </c>
      <c r="BY11" s="23">
        <v>1251979.545597</v>
      </c>
      <c r="BZ11" s="22">
        <v>901.4</v>
      </c>
      <c r="CA11" s="22">
        <v>17565001.460760005</v>
      </c>
      <c r="CB11" s="23">
        <v>432545.68691000005</v>
      </c>
      <c r="CC11" s="22">
        <v>304.76510100000002</v>
      </c>
      <c r="CD11" s="22">
        <v>49152480.068814002</v>
      </c>
      <c r="CE11" s="23">
        <v>1894800.776638</v>
      </c>
      <c r="CF11" s="22">
        <v>639.22271999999998</v>
      </c>
      <c r="CG11" s="22">
        <v>19878464.548286997</v>
      </c>
      <c r="CH11" s="23">
        <v>306365.32110499998</v>
      </c>
      <c r="CI11" s="22">
        <v>55556.482753000004</v>
      </c>
      <c r="CJ11" s="22">
        <v>29530872.746052001</v>
      </c>
      <c r="CK11" s="23">
        <v>1377374.423247</v>
      </c>
      <c r="CL11" s="22">
        <v>1214.722978</v>
      </c>
      <c r="CM11" s="22">
        <v>20383210.401999</v>
      </c>
      <c r="CN11" s="23">
        <v>592690.03555400018</v>
      </c>
      <c r="CO11" s="22">
        <v>7215.6550939999997</v>
      </c>
      <c r="CP11" s="22">
        <v>17924779.657510996</v>
      </c>
      <c r="CQ11" s="23">
        <v>353610.72203</v>
      </c>
      <c r="CR11" s="24">
        <v>1432452540.3606477</v>
      </c>
    </row>
    <row r="12" spans="1:96" ht="26.45" customHeight="1">
      <c r="A12" s="21">
        <v>8</v>
      </c>
      <c r="B12" s="51" t="s">
        <v>82</v>
      </c>
      <c r="C12" s="22">
        <v>7935861.8770080004</v>
      </c>
      <c r="D12" s="22">
        <v>393704544.65442801</v>
      </c>
      <c r="E12" s="23">
        <v>76320067.415512994</v>
      </c>
      <c r="F12" s="22">
        <v>8232.0329999999994</v>
      </c>
      <c r="G12" s="22">
        <v>45450362.862162001</v>
      </c>
      <c r="H12" s="23">
        <v>939803.97213000001</v>
      </c>
      <c r="I12" s="22">
        <v>823.46090700000002</v>
      </c>
      <c r="J12" s="22">
        <v>41905179.531195998</v>
      </c>
      <c r="K12" s="23">
        <v>715135.56965400011</v>
      </c>
      <c r="L12" s="22">
        <v>260.077</v>
      </c>
      <c r="M12" s="22">
        <v>14214817.621112</v>
      </c>
      <c r="N12" s="23">
        <v>200840.49988199995</v>
      </c>
      <c r="O12" s="22">
        <v>36917.942031999999</v>
      </c>
      <c r="P12" s="22">
        <v>79520220.006845012</v>
      </c>
      <c r="Q12" s="23">
        <v>2120856.5302670002</v>
      </c>
      <c r="R12" s="22">
        <v>1205.9858590000001</v>
      </c>
      <c r="S12" s="22">
        <v>46631662.645174995</v>
      </c>
      <c r="T12" s="23">
        <v>1581640.1710140004</v>
      </c>
      <c r="U12" s="22">
        <v>138.821111</v>
      </c>
      <c r="V12" s="22">
        <v>7961917.1561759999</v>
      </c>
      <c r="W12" s="23">
        <v>138204.86815700002</v>
      </c>
      <c r="X12" s="22">
        <v>65.197029999999998</v>
      </c>
      <c r="Y12" s="22">
        <v>23793690.752677999</v>
      </c>
      <c r="Z12" s="23">
        <v>372561.25125000003</v>
      </c>
      <c r="AA12" s="22">
        <v>1312.59268</v>
      </c>
      <c r="AB12" s="22">
        <v>10241825.886525998</v>
      </c>
      <c r="AC12" s="23">
        <v>97324.375442000004</v>
      </c>
      <c r="AD12" s="22">
        <v>521.61081999999999</v>
      </c>
      <c r="AE12" s="22">
        <v>6455742.5052179992</v>
      </c>
      <c r="AF12" s="23">
        <v>175026.64221799999</v>
      </c>
      <c r="AG12" s="22">
        <v>14136.607877999999</v>
      </c>
      <c r="AH12" s="22">
        <v>86603097.204382986</v>
      </c>
      <c r="AI12" s="23">
        <v>3626237.0777340005</v>
      </c>
      <c r="AJ12" s="22">
        <v>206.52494999999999</v>
      </c>
      <c r="AK12" s="22">
        <v>7903017.7241929993</v>
      </c>
      <c r="AL12" s="23">
        <v>211570.98931799998</v>
      </c>
      <c r="AM12" s="22">
        <v>4631.1568109999998</v>
      </c>
      <c r="AN12" s="22">
        <v>67901415.101095006</v>
      </c>
      <c r="AO12" s="23">
        <v>1843561.7756049999</v>
      </c>
      <c r="AP12" s="22">
        <v>502.576593</v>
      </c>
      <c r="AQ12" s="22">
        <v>11064922.534429001</v>
      </c>
      <c r="AR12" s="23">
        <v>405727.59808600001</v>
      </c>
      <c r="AS12" s="22">
        <v>64.583708000000001</v>
      </c>
      <c r="AT12" s="22">
        <v>9479025.3517650012</v>
      </c>
      <c r="AU12" s="23">
        <v>318565.40580200002</v>
      </c>
      <c r="AV12" s="22">
        <v>935.06303000000003</v>
      </c>
      <c r="AW12" s="22">
        <v>23955875.668302003</v>
      </c>
      <c r="AX12" s="23">
        <v>624269.32010500005</v>
      </c>
      <c r="AY12" s="22">
        <v>1659.9758009999998</v>
      </c>
      <c r="AZ12" s="22">
        <v>81620636.177927017</v>
      </c>
      <c r="BA12" s="23">
        <v>2220836.9863879997</v>
      </c>
      <c r="BB12" s="22">
        <v>99.774164999999996</v>
      </c>
      <c r="BC12" s="22">
        <v>16510475.013236003</v>
      </c>
      <c r="BD12" s="23">
        <v>755136.09372</v>
      </c>
      <c r="BE12" s="22">
        <v>831.99587800000006</v>
      </c>
      <c r="BF12" s="22">
        <v>17848890.186728001</v>
      </c>
      <c r="BG12" s="23">
        <v>761010.50820299995</v>
      </c>
      <c r="BH12" s="22">
        <v>332.19060100000002</v>
      </c>
      <c r="BI12" s="22">
        <v>19904875.809478</v>
      </c>
      <c r="BJ12" s="23">
        <v>508525.53500099992</v>
      </c>
      <c r="BK12" s="22">
        <v>4113.6325490000008</v>
      </c>
      <c r="BL12" s="22">
        <v>35257688.961726002</v>
      </c>
      <c r="BM12" s="23">
        <v>1616862.3582840001</v>
      </c>
      <c r="BN12" s="22">
        <v>4155.4052580000007</v>
      </c>
      <c r="BO12" s="22">
        <v>23344451.151695002</v>
      </c>
      <c r="BP12" s="23">
        <v>475686.51753800007</v>
      </c>
      <c r="BQ12" s="22">
        <v>414.96987999999993</v>
      </c>
      <c r="BR12" s="22">
        <v>7458705.5672109984</v>
      </c>
      <c r="BS12" s="23">
        <v>190868.32407</v>
      </c>
      <c r="BT12" s="22">
        <v>3123.1548899999998</v>
      </c>
      <c r="BU12" s="22">
        <v>21646148.238339998</v>
      </c>
      <c r="BV12" s="23">
        <v>465019.60827000003</v>
      </c>
      <c r="BW12" s="22">
        <v>5269.0121520000002</v>
      </c>
      <c r="BX12" s="22">
        <v>31570556.144041002</v>
      </c>
      <c r="BY12" s="23">
        <v>1065650.223462</v>
      </c>
      <c r="BZ12" s="22">
        <v>1142.754547</v>
      </c>
      <c r="CA12" s="22">
        <v>16685632.752062997</v>
      </c>
      <c r="CB12" s="23">
        <v>375840.59933900001</v>
      </c>
      <c r="CC12" s="22">
        <v>387.38479999999998</v>
      </c>
      <c r="CD12" s="22">
        <v>48257120.46060399</v>
      </c>
      <c r="CE12" s="23">
        <v>1886578.9638769999</v>
      </c>
      <c r="CF12" s="22">
        <v>720.01286099999993</v>
      </c>
      <c r="CG12" s="22">
        <v>17239227.450316999</v>
      </c>
      <c r="CH12" s="23">
        <v>255145.20006799998</v>
      </c>
      <c r="CI12" s="22">
        <v>58272.809735000003</v>
      </c>
      <c r="CJ12" s="22">
        <v>30426657.044314995</v>
      </c>
      <c r="CK12" s="23">
        <v>1361016.5706899997</v>
      </c>
      <c r="CL12" s="22">
        <v>1335.6501800000001</v>
      </c>
      <c r="CM12" s="22">
        <v>19014235.770619001</v>
      </c>
      <c r="CN12" s="23">
        <v>544988.52327200002</v>
      </c>
      <c r="CO12" s="22">
        <v>4752.5870009999999</v>
      </c>
      <c r="CP12" s="22">
        <v>16957496.537041999</v>
      </c>
      <c r="CQ12" s="23">
        <v>364325.25314700004</v>
      </c>
      <c r="CR12" s="24">
        <v>1391161426.619246</v>
      </c>
    </row>
    <row r="13" spans="1:96" ht="26.45" customHeight="1">
      <c r="A13" s="21">
        <v>9</v>
      </c>
      <c r="B13" s="51" t="s">
        <v>83</v>
      </c>
      <c r="C13" s="22">
        <v>8234583.9348700009</v>
      </c>
      <c r="D13" s="22">
        <v>428317265.86384195</v>
      </c>
      <c r="E13" s="23">
        <v>86810605.59119001</v>
      </c>
      <c r="F13" s="22">
        <v>220.85949999999997</v>
      </c>
      <c r="G13" s="22">
        <v>47987567.548326001</v>
      </c>
      <c r="H13" s="23">
        <v>954194.21026400011</v>
      </c>
      <c r="I13" s="22">
        <v>104.99499999999999</v>
      </c>
      <c r="J13" s="22">
        <v>43846809.199873999</v>
      </c>
      <c r="K13" s="23">
        <v>731137.09101400012</v>
      </c>
      <c r="L13" s="22">
        <v>200.40300000000002</v>
      </c>
      <c r="M13" s="22">
        <v>14632411.185518</v>
      </c>
      <c r="N13" s="23">
        <v>177133.70223299999</v>
      </c>
      <c r="O13" s="22">
        <v>29670.322318999999</v>
      </c>
      <c r="P13" s="22">
        <v>85866815.827947989</v>
      </c>
      <c r="Q13" s="23">
        <v>2249980.537486</v>
      </c>
      <c r="R13" s="22">
        <v>152.86144900000002</v>
      </c>
      <c r="S13" s="22">
        <v>49775588.553011</v>
      </c>
      <c r="T13" s="23">
        <v>1760433.9169560003</v>
      </c>
      <c r="U13" s="22">
        <v>86.013999999999996</v>
      </c>
      <c r="V13" s="22">
        <v>8930791.0200320017</v>
      </c>
      <c r="W13" s="23">
        <v>148938.76847900002</v>
      </c>
      <c r="X13" s="22">
        <v>66.796999999999997</v>
      </c>
      <c r="Y13" s="22">
        <v>26307076.633405</v>
      </c>
      <c r="Z13" s="23">
        <v>438235.10562699992</v>
      </c>
      <c r="AA13" s="22">
        <v>475.68859600000002</v>
      </c>
      <c r="AB13" s="22">
        <v>10652809.243804</v>
      </c>
      <c r="AC13" s="23">
        <v>135364.61140099997</v>
      </c>
      <c r="AD13" s="22">
        <v>410.53072800000001</v>
      </c>
      <c r="AE13" s="22">
        <v>7173483.473735</v>
      </c>
      <c r="AF13" s="23">
        <v>176836.10298199995</v>
      </c>
      <c r="AG13" s="22">
        <v>9277.6648939999995</v>
      </c>
      <c r="AH13" s="22">
        <v>93909423.019906998</v>
      </c>
      <c r="AI13" s="23">
        <v>3555863.4840530008</v>
      </c>
      <c r="AJ13" s="22">
        <v>142.47645</v>
      </c>
      <c r="AK13" s="22">
        <v>8347276.4318790007</v>
      </c>
      <c r="AL13" s="23">
        <v>210112.16052599999</v>
      </c>
      <c r="AM13" s="22">
        <v>2304.8275560000002</v>
      </c>
      <c r="AN13" s="22">
        <v>79063867.965222985</v>
      </c>
      <c r="AO13" s="23">
        <v>1856977.7924289999</v>
      </c>
      <c r="AP13" s="22">
        <v>337.04935699999999</v>
      </c>
      <c r="AQ13" s="22">
        <v>11917976.520227998</v>
      </c>
      <c r="AR13" s="23">
        <v>397040.90836900001</v>
      </c>
      <c r="AS13" s="22">
        <v>62.742807999999997</v>
      </c>
      <c r="AT13" s="22">
        <v>10422934.467567999</v>
      </c>
      <c r="AU13" s="23">
        <v>319871.65928200004</v>
      </c>
      <c r="AV13" s="22">
        <v>494.54822000000001</v>
      </c>
      <c r="AW13" s="22">
        <v>25336728.497288998</v>
      </c>
      <c r="AX13" s="23">
        <v>682946.63835700008</v>
      </c>
      <c r="AY13" s="22">
        <v>870.16109999999992</v>
      </c>
      <c r="AZ13" s="22">
        <v>86004007.316696003</v>
      </c>
      <c r="BA13" s="23">
        <v>2625383.0128039992</v>
      </c>
      <c r="BB13" s="22">
        <v>75.437999999999988</v>
      </c>
      <c r="BC13" s="22">
        <v>17000448.454611</v>
      </c>
      <c r="BD13" s="23">
        <v>807749.196505</v>
      </c>
      <c r="BE13" s="22">
        <v>505.21319499999998</v>
      </c>
      <c r="BF13" s="22">
        <v>19774528.905704003</v>
      </c>
      <c r="BG13" s="23">
        <v>697135.58489900013</v>
      </c>
      <c r="BH13" s="22">
        <v>214.347328</v>
      </c>
      <c r="BI13" s="22">
        <v>20185436.545114003</v>
      </c>
      <c r="BJ13" s="23">
        <v>556184.57534800016</v>
      </c>
      <c r="BK13" s="22">
        <v>1591.8408309999998</v>
      </c>
      <c r="BL13" s="22">
        <v>37550459.226571001</v>
      </c>
      <c r="BM13" s="23">
        <v>1666329.8030619998</v>
      </c>
      <c r="BN13" s="22">
        <v>1053.046924</v>
      </c>
      <c r="BO13" s="22">
        <v>24661839.617074002</v>
      </c>
      <c r="BP13" s="23">
        <v>431481.52071199997</v>
      </c>
      <c r="BQ13" s="22">
        <v>261.80258099999998</v>
      </c>
      <c r="BR13" s="22">
        <v>7853907.9608400008</v>
      </c>
      <c r="BS13" s="23">
        <v>197848.22133599999</v>
      </c>
      <c r="BT13" s="22">
        <v>1818.823525</v>
      </c>
      <c r="BU13" s="22">
        <v>21735909.486027997</v>
      </c>
      <c r="BV13" s="23">
        <v>446121.78366600006</v>
      </c>
      <c r="BW13" s="22">
        <v>2228.5050839999999</v>
      </c>
      <c r="BX13" s="22">
        <v>32811750.195623998</v>
      </c>
      <c r="BY13" s="23">
        <v>1094432.9799599999</v>
      </c>
      <c r="BZ13" s="22">
        <v>452.04909999999995</v>
      </c>
      <c r="CA13" s="22">
        <v>19206773.924863998</v>
      </c>
      <c r="CB13" s="23">
        <v>362673.270854</v>
      </c>
      <c r="CC13" s="22">
        <v>442.63618700000006</v>
      </c>
      <c r="CD13" s="22">
        <v>51334469.875572003</v>
      </c>
      <c r="CE13" s="23">
        <v>2130381.779604</v>
      </c>
      <c r="CF13" s="22">
        <v>407.189864</v>
      </c>
      <c r="CG13" s="22">
        <v>18695158.050022002</v>
      </c>
      <c r="CH13" s="23">
        <v>275655.81347399997</v>
      </c>
      <c r="CI13" s="22">
        <v>63062.692818000003</v>
      </c>
      <c r="CJ13" s="22">
        <v>34214651.564899996</v>
      </c>
      <c r="CK13" s="23">
        <v>1414030.84938</v>
      </c>
      <c r="CL13" s="22">
        <v>696.84802000000002</v>
      </c>
      <c r="CM13" s="22">
        <v>20104480.019670997</v>
      </c>
      <c r="CN13" s="23">
        <v>505523.64239799994</v>
      </c>
      <c r="CO13" s="22">
        <v>169.20750000000001</v>
      </c>
      <c r="CP13" s="22">
        <v>18914738.628263</v>
      </c>
      <c r="CQ13" s="23">
        <v>398295.24747900001</v>
      </c>
      <c r="CR13" s="24">
        <v>1505104726.303076</v>
      </c>
    </row>
    <row r="14" spans="1:96" ht="26.45" customHeight="1">
      <c r="A14" s="21">
        <v>10</v>
      </c>
      <c r="B14" s="51" t="s">
        <v>84</v>
      </c>
      <c r="C14" s="22">
        <v>7948654.4637230001</v>
      </c>
      <c r="D14" s="22">
        <v>435113383.94956005</v>
      </c>
      <c r="E14" s="23">
        <v>96311965.825010002</v>
      </c>
      <c r="F14" s="22">
        <v>199.76725999999999</v>
      </c>
      <c r="G14" s="22">
        <v>48620982.789666004</v>
      </c>
      <c r="H14" s="23">
        <v>950360.51815899997</v>
      </c>
      <c r="I14" s="22">
        <v>82.987110999999999</v>
      </c>
      <c r="J14" s="22">
        <v>44338139.909745</v>
      </c>
      <c r="K14" s="23">
        <v>656720.41109499999</v>
      </c>
      <c r="L14" s="22">
        <v>336.78555499999999</v>
      </c>
      <c r="M14" s="22">
        <v>14722315.395504996</v>
      </c>
      <c r="N14" s="23">
        <v>180156.66115500001</v>
      </c>
      <c r="O14" s="22">
        <v>16655.799316999997</v>
      </c>
      <c r="P14" s="22">
        <v>88201332.368815988</v>
      </c>
      <c r="Q14" s="23">
        <v>2471822.2880930002</v>
      </c>
      <c r="R14" s="22">
        <v>152.64009500000003</v>
      </c>
      <c r="S14" s="22">
        <v>51183609.383816004</v>
      </c>
      <c r="T14" s="23">
        <v>1892904.926407</v>
      </c>
      <c r="U14" s="22">
        <v>125.84399999999999</v>
      </c>
      <c r="V14" s="22">
        <v>9082655.7327099983</v>
      </c>
      <c r="W14" s="23">
        <v>143146.107162</v>
      </c>
      <c r="X14" s="22">
        <v>82.503950000000003</v>
      </c>
      <c r="Y14" s="22">
        <v>26401293.780241005</v>
      </c>
      <c r="Z14" s="23">
        <v>505513.50851499994</v>
      </c>
      <c r="AA14" s="22">
        <v>153.00400999999999</v>
      </c>
      <c r="AB14" s="22">
        <v>10784919.563999001</v>
      </c>
      <c r="AC14" s="23">
        <v>146635.64675999997</v>
      </c>
      <c r="AD14" s="22">
        <v>15.319167999999999</v>
      </c>
      <c r="AE14" s="22">
        <v>7650408.0655859997</v>
      </c>
      <c r="AF14" s="23">
        <v>193997.58641799996</v>
      </c>
      <c r="AG14" s="22">
        <v>8186.782126000001</v>
      </c>
      <c r="AH14" s="22">
        <v>94597924.478274018</v>
      </c>
      <c r="AI14" s="23">
        <v>3858875.2975260001</v>
      </c>
      <c r="AJ14" s="22">
        <v>114.1925</v>
      </c>
      <c r="AK14" s="22">
        <v>8451736.6470199991</v>
      </c>
      <c r="AL14" s="23">
        <v>213378.89357800002</v>
      </c>
      <c r="AM14" s="22">
        <v>1337.438989</v>
      </c>
      <c r="AN14" s="22">
        <v>81451004.550395012</v>
      </c>
      <c r="AO14" s="23">
        <v>2024329.8001679997</v>
      </c>
      <c r="AP14" s="22">
        <v>477.42125999999996</v>
      </c>
      <c r="AQ14" s="22">
        <v>12164295.459144</v>
      </c>
      <c r="AR14" s="23">
        <v>376216.63889399997</v>
      </c>
      <c r="AS14" s="22">
        <v>78.021000000000001</v>
      </c>
      <c r="AT14" s="22">
        <v>10702145.423941001</v>
      </c>
      <c r="AU14" s="23">
        <v>334428.85827500006</v>
      </c>
      <c r="AV14" s="22">
        <v>62.503</v>
      </c>
      <c r="AW14" s="22">
        <v>25708561.697793998</v>
      </c>
      <c r="AX14" s="23">
        <v>758383.01873100013</v>
      </c>
      <c r="AY14" s="22">
        <v>566.18484999999998</v>
      </c>
      <c r="AZ14" s="22">
        <v>86761393.058892995</v>
      </c>
      <c r="BA14" s="23">
        <v>2569243.3034879998</v>
      </c>
      <c r="BB14" s="22">
        <v>78.119</v>
      </c>
      <c r="BC14" s="22">
        <v>16873892.13769</v>
      </c>
      <c r="BD14" s="23">
        <v>795889.15337800002</v>
      </c>
      <c r="BE14" s="22">
        <v>485.95437899999996</v>
      </c>
      <c r="BF14" s="22">
        <v>20047395.874324996</v>
      </c>
      <c r="BG14" s="23">
        <v>797138.06799200003</v>
      </c>
      <c r="BH14" s="22">
        <v>209.88878700000001</v>
      </c>
      <c r="BI14" s="22">
        <v>20321992.708037</v>
      </c>
      <c r="BJ14" s="23">
        <v>563039.54416499997</v>
      </c>
      <c r="BK14" s="22">
        <v>805.62287900000013</v>
      </c>
      <c r="BL14" s="22">
        <v>37662691.380596004</v>
      </c>
      <c r="BM14" s="23">
        <v>1710821.3288</v>
      </c>
      <c r="BN14" s="22">
        <v>394.04168000000004</v>
      </c>
      <c r="BO14" s="22">
        <v>25390286.017988995</v>
      </c>
      <c r="BP14" s="23">
        <v>411954.68768799992</v>
      </c>
      <c r="BQ14" s="22">
        <v>105.001</v>
      </c>
      <c r="BR14" s="22">
        <v>8408458.3988710009</v>
      </c>
      <c r="BS14" s="23">
        <v>238725.90029099997</v>
      </c>
      <c r="BT14" s="22">
        <v>1616.0435630000002</v>
      </c>
      <c r="BU14" s="22">
        <v>21869309.854478002</v>
      </c>
      <c r="BV14" s="23">
        <v>448854.82216599997</v>
      </c>
      <c r="BW14" s="22">
        <v>1828.8657739999999</v>
      </c>
      <c r="BX14" s="22">
        <v>32487896.077872995</v>
      </c>
      <c r="BY14" s="23">
        <v>1274086.1533769998</v>
      </c>
      <c r="BZ14" s="22">
        <v>565.98846300000002</v>
      </c>
      <c r="CA14" s="22">
        <v>19033632.743689999</v>
      </c>
      <c r="CB14" s="23">
        <v>349347.48927299998</v>
      </c>
      <c r="CC14" s="22">
        <v>490.89577099999997</v>
      </c>
      <c r="CD14" s="22">
        <v>53223372.328935996</v>
      </c>
      <c r="CE14" s="23">
        <v>2172684.6609110003</v>
      </c>
      <c r="CF14" s="22">
        <v>231.35005399999997</v>
      </c>
      <c r="CG14" s="22">
        <v>18786289.607893001</v>
      </c>
      <c r="CH14" s="23">
        <v>283897.06005499995</v>
      </c>
      <c r="CI14" s="22">
        <v>54831.792942</v>
      </c>
      <c r="CJ14" s="22">
        <v>34677700.434962995</v>
      </c>
      <c r="CK14" s="23">
        <v>1430439.9080990001</v>
      </c>
      <c r="CL14" s="22">
        <v>322.87719299999998</v>
      </c>
      <c r="CM14" s="22">
        <v>20053656.034639001</v>
      </c>
      <c r="CN14" s="23">
        <v>511382.27013000002</v>
      </c>
      <c r="CO14" s="22">
        <v>183.17192200000002</v>
      </c>
      <c r="CP14" s="22">
        <v>19191875.521662001</v>
      </c>
      <c r="CQ14" s="23">
        <v>411160.36082800018</v>
      </c>
      <c r="CR14" s="24">
        <v>1536991483.344655</v>
      </c>
    </row>
    <row r="15" spans="1:96" ht="26.45" customHeight="1">
      <c r="A15" s="21">
        <v>11</v>
      </c>
      <c r="B15" s="51" t="s">
        <v>85</v>
      </c>
      <c r="C15" s="22">
        <v>8926425.3356710002</v>
      </c>
      <c r="D15" s="22">
        <v>454105732.39989704</v>
      </c>
      <c r="E15" s="23">
        <v>122586608.099971</v>
      </c>
      <c r="F15" s="22">
        <v>203.824139</v>
      </c>
      <c r="G15" s="22">
        <v>50472530.913008004</v>
      </c>
      <c r="H15" s="23">
        <v>1143363.9862179998</v>
      </c>
      <c r="I15" s="22">
        <v>90.21409100000001</v>
      </c>
      <c r="J15" s="22">
        <v>44525641.214797005</v>
      </c>
      <c r="K15" s="23">
        <v>532596.60005400004</v>
      </c>
      <c r="L15" s="22">
        <v>198.31360000000001</v>
      </c>
      <c r="M15" s="22">
        <v>15033294.215351999</v>
      </c>
      <c r="N15" s="23">
        <v>170203.86171100001</v>
      </c>
      <c r="O15" s="22">
        <v>3123.6302259999998</v>
      </c>
      <c r="P15" s="22">
        <v>91762970.694621995</v>
      </c>
      <c r="Q15" s="23">
        <v>2232079.9540820001</v>
      </c>
      <c r="R15" s="22">
        <v>171.57548099999997</v>
      </c>
      <c r="S15" s="22">
        <v>52591083.141647004</v>
      </c>
      <c r="T15" s="23">
        <v>2533875.9161370001</v>
      </c>
      <c r="U15" s="22">
        <v>142.90599999999998</v>
      </c>
      <c r="V15" s="22">
        <v>9219545.0343619995</v>
      </c>
      <c r="W15" s="23">
        <v>129483.90719099998</v>
      </c>
      <c r="X15" s="22">
        <v>79.688599999999994</v>
      </c>
      <c r="Y15" s="22">
        <v>28467959.413523003</v>
      </c>
      <c r="Z15" s="23">
        <v>283971.60024</v>
      </c>
      <c r="AA15" s="22">
        <v>104.24548999999999</v>
      </c>
      <c r="AB15" s="22">
        <v>10715728.422626002</v>
      </c>
      <c r="AC15" s="23">
        <v>150721.05531500001</v>
      </c>
      <c r="AD15" s="22">
        <v>20.825700000000001</v>
      </c>
      <c r="AE15" s="22">
        <v>7400488.718923999</v>
      </c>
      <c r="AF15" s="23">
        <v>185108.22548300002</v>
      </c>
      <c r="AG15" s="22">
        <v>8278.9155559999999</v>
      </c>
      <c r="AH15" s="22">
        <v>99367531.604635</v>
      </c>
      <c r="AI15" s="23">
        <v>4296336.1972460002</v>
      </c>
      <c r="AJ15" s="22">
        <v>52.316420999999998</v>
      </c>
      <c r="AK15" s="22">
        <v>8706995.6984919999</v>
      </c>
      <c r="AL15" s="23">
        <v>160465.24557500001</v>
      </c>
      <c r="AM15" s="22">
        <v>971.85863300000005</v>
      </c>
      <c r="AN15" s="22">
        <v>81285891.307440996</v>
      </c>
      <c r="AO15" s="23">
        <v>1762737.571338</v>
      </c>
      <c r="AP15" s="22">
        <v>537.27004499999998</v>
      </c>
      <c r="AQ15" s="22">
        <v>12435312.256241001</v>
      </c>
      <c r="AR15" s="23">
        <v>356364.869053</v>
      </c>
      <c r="AS15" s="22">
        <v>58.145000000000003</v>
      </c>
      <c r="AT15" s="22">
        <v>10807322.461860999</v>
      </c>
      <c r="AU15" s="23">
        <v>401491.31360300002</v>
      </c>
      <c r="AV15" s="22">
        <v>66.13</v>
      </c>
      <c r="AW15" s="22">
        <v>26553273.619828001</v>
      </c>
      <c r="AX15" s="23">
        <v>600514.93241700018</v>
      </c>
      <c r="AY15" s="22">
        <v>447.405911</v>
      </c>
      <c r="AZ15" s="22">
        <v>89272259.110316992</v>
      </c>
      <c r="BA15" s="23">
        <v>2288155.3619769993</v>
      </c>
      <c r="BB15" s="22">
        <v>67.90100000000001</v>
      </c>
      <c r="BC15" s="22">
        <v>17094513.696218003</v>
      </c>
      <c r="BD15" s="23">
        <v>1023157.429157</v>
      </c>
      <c r="BE15" s="22">
        <v>506.66461199999998</v>
      </c>
      <c r="BF15" s="22">
        <v>20996728.649350002</v>
      </c>
      <c r="BG15" s="23">
        <v>753830.4950939999</v>
      </c>
      <c r="BH15" s="22">
        <v>214.55728199999999</v>
      </c>
      <c r="BI15" s="22">
        <v>20012595.173317999</v>
      </c>
      <c r="BJ15" s="23">
        <v>561426.97979299992</v>
      </c>
      <c r="BK15" s="22">
        <v>882.65823699999987</v>
      </c>
      <c r="BL15" s="22">
        <v>38527760.853113003</v>
      </c>
      <c r="BM15" s="23">
        <v>1665200.422026</v>
      </c>
      <c r="BN15" s="22">
        <v>337.30521399999998</v>
      </c>
      <c r="BO15" s="22">
        <v>26638859.083115</v>
      </c>
      <c r="BP15" s="23">
        <v>381354.26919799997</v>
      </c>
      <c r="BQ15" s="22">
        <v>127.06064599999999</v>
      </c>
      <c r="BR15" s="22">
        <v>8432155.3184470013</v>
      </c>
      <c r="BS15" s="23">
        <v>125692.22054800001</v>
      </c>
      <c r="BT15" s="22">
        <v>1626.6955200000002</v>
      </c>
      <c r="BU15" s="22">
        <v>21739385.501371</v>
      </c>
      <c r="BV15" s="23">
        <v>436838.97982399998</v>
      </c>
      <c r="BW15" s="22">
        <v>1498.525678</v>
      </c>
      <c r="BX15" s="22">
        <v>32926795.342097998</v>
      </c>
      <c r="BY15" s="23">
        <v>1139363.050019</v>
      </c>
      <c r="BZ15" s="22">
        <v>365.88643599999995</v>
      </c>
      <c r="CA15" s="22">
        <v>19269319.000395004</v>
      </c>
      <c r="CB15" s="23">
        <v>391366.65964999999</v>
      </c>
      <c r="CC15" s="22">
        <v>495.68448899999993</v>
      </c>
      <c r="CD15" s="22">
        <v>54011352.955165997</v>
      </c>
      <c r="CE15" s="23">
        <v>2191469.146255</v>
      </c>
      <c r="CF15" s="22">
        <v>202.61050500000002</v>
      </c>
      <c r="CG15" s="22">
        <v>19369026.117809001</v>
      </c>
      <c r="CH15" s="23">
        <v>270829.25474899996</v>
      </c>
      <c r="CI15" s="22">
        <v>53643.031798999997</v>
      </c>
      <c r="CJ15" s="22">
        <v>38958324.329918005</v>
      </c>
      <c r="CK15" s="23">
        <v>1710383.5811689999</v>
      </c>
      <c r="CL15" s="22">
        <v>768.31650000000013</v>
      </c>
      <c r="CM15" s="22">
        <v>20637773.588672999</v>
      </c>
      <c r="CN15" s="23">
        <v>467887.25488200004</v>
      </c>
      <c r="CO15" s="22">
        <v>182.51761100000002</v>
      </c>
      <c r="CP15" s="22">
        <v>19051926.805327002</v>
      </c>
      <c r="CQ15" s="23">
        <v>301350.74812200008</v>
      </c>
      <c r="CR15" s="24">
        <v>1610626197.8460813</v>
      </c>
    </row>
    <row r="16" spans="1:96" ht="26.45" customHeight="1">
      <c r="A16" s="21">
        <v>12</v>
      </c>
      <c r="B16" s="51" t="s">
        <v>86</v>
      </c>
      <c r="C16" s="22">
        <v>8561693.5571350008</v>
      </c>
      <c r="D16" s="22">
        <v>560601846.39993298</v>
      </c>
      <c r="E16" s="23">
        <v>150279607.57252398</v>
      </c>
      <c r="F16" s="22">
        <v>377.17856699999999</v>
      </c>
      <c r="G16" s="22">
        <v>60065209.75335601</v>
      </c>
      <c r="H16" s="23">
        <v>914093.88806299993</v>
      </c>
      <c r="I16" s="22">
        <v>172.329994</v>
      </c>
      <c r="J16" s="22">
        <v>51255893.353860989</v>
      </c>
      <c r="K16" s="23">
        <v>547004.47169699986</v>
      </c>
      <c r="L16" s="22">
        <v>532.27017000000001</v>
      </c>
      <c r="M16" s="22">
        <v>17518935.818688001</v>
      </c>
      <c r="N16" s="23">
        <v>146394.18336900001</v>
      </c>
      <c r="O16" s="22">
        <v>4609.8323890000001</v>
      </c>
      <c r="P16" s="22">
        <v>110188447.444399</v>
      </c>
      <c r="Q16" s="23">
        <v>2112594.9390070001</v>
      </c>
      <c r="R16" s="22">
        <v>236.50721000000001</v>
      </c>
      <c r="S16" s="22">
        <v>67197908.281685993</v>
      </c>
      <c r="T16" s="23">
        <v>2893559.1019269996</v>
      </c>
      <c r="U16" s="22">
        <v>246.17600099999999</v>
      </c>
      <c r="V16" s="22">
        <v>10361175.983456001</v>
      </c>
      <c r="W16" s="23">
        <v>167821.00015999997</v>
      </c>
      <c r="X16" s="22">
        <v>107.09025</v>
      </c>
      <c r="Y16" s="22">
        <v>31627608.496541001</v>
      </c>
      <c r="Z16" s="23">
        <v>309489.20702900004</v>
      </c>
      <c r="AA16" s="22">
        <v>167.8793</v>
      </c>
      <c r="AB16" s="22">
        <v>13279422.515784001</v>
      </c>
      <c r="AC16" s="23">
        <v>157326.78102399997</v>
      </c>
      <c r="AD16" s="22">
        <v>42.253458999999999</v>
      </c>
      <c r="AE16" s="22">
        <v>8582876.146292001</v>
      </c>
      <c r="AF16" s="23">
        <v>182028.229685</v>
      </c>
      <c r="AG16" s="22">
        <v>8616.6352349999997</v>
      </c>
      <c r="AH16" s="22">
        <v>112580221.08880399</v>
      </c>
      <c r="AI16" s="23">
        <v>3689017.6709499997</v>
      </c>
      <c r="AJ16" s="22">
        <v>55.3215</v>
      </c>
      <c r="AK16" s="22">
        <v>10254979.319797</v>
      </c>
      <c r="AL16" s="23">
        <v>194509.28600399999</v>
      </c>
      <c r="AM16" s="22">
        <v>1105.22228</v>
      </c>
      <c r="AN16" s="22">
        <v>93065551.128013</v>
      </c>
      <c r="AO16" s="23">
        <v>1785601.5766989999</v>
      </c>
      <c r="AP16" s="22">
        <v>691.97251300000005</v>
      </c>
      <c r="AQ16" s="22">
        <v>14677654.399452001</v>
      </c>
      <c r="AR16" s="23">
        <v>314814.94231399999</v>
      </c>
      <c r="AS16" s="22">
        <v>115.97200000000001</v>
      </c>
      <c r="AT16" s="22">
        <v>12998420.313118998</v>
      </c>
      <c r="AU16" s="23">
        <v>240370.40622100001</v>
      </c>
      <c r="AV16" s="22">
        <v>108.414</v>
      </c>
      <c r="AW16" s="22">
        <v>31106032.197466999</v>
      </c>
      <c r="AX16" s="23">
        <v>669756.14327400003</v>
      </c>
      <c r="AY16" s="22">
        <v>821.15941399999997</v>
      </c>
      <c r="AZ16" s="22">
        <v>100106804.142629</v>
      </c>
      <c r="BA16" s="23">
        <v>2027628.03189</v>
      </c>
      <c r="BB16" s="22">
        <v>122.223</v>
      </c>
      <c r="BC16" s="22">
        <v>21110879.593793999</v>
      </c>
      <c r="BD16" s="23">
        <v>805714.04716500011</v>
      </c>
      <c r="BE16" s="22">
        <v>620.52899400000013</v>
      </c>
      <c r="BF16" s="22">
        <v>24229230.919560004</v>
      </c>
      <c r="BG16" s="23">
        <v>674769.07919000008</v>
      </c>
      <c r="BH16" s="22">
        <v>447.48536899999993</v>
      </c>
      <c r="BI16" s="22">
        <v>22917423.979829002</v>
      </c>
      <c r="BJ16" s="23">
        <v>552384.25447299995</v>
      </c>
      <c r="BK16" s="22">
        <v>1379.7912759999999</v>
      </c>
      <c r="BL16" s="22">
        <v>45106029.031270988</v>
      </c>
      <c r="BM16" s="23">
        <v>1476187.2605720002</v>
      </c>
      <c r="BN16" s="22">
        <v>499.99284499999993</v>
      </c>
      <c r="BO16" s="22">
        <v>32126738.408333994</v>
      </c>
      <c r="BP16" s="23">
        <v>428586.55400899996</v>
      </c>
      <c r="BQ16" s="22">
        <v>178.31492099999997</v>
      </c>
      <c r="BR16" s="22">
        <v>9841079.1842299979</v>
      </c>
      <c r="BS16" s="23">
        <v>94521.918242000014</v>
      </c>
      <c r="BT16" s="22">
        <v>1708.3033349999998</v>
      </c>
      <c r="BU16" s="22">
        <v>25132098.450467996</v>
      </c>
      <c r="BV16" s="23">
        <v>420233.32280600001</v>
      </c>
      <c r="BW16" s="22">
        <v>1353.370956</v>
      </c>
      <c r="BX16" s="22">
        <v>40048788.149657004</v>
      </c>
      <c r="BY16" s="23">
        <v>1112844.2396670002</v>
      </c>
      <c r="BZ16" s="22">
        <v>624.08770100000004</v>
      </c>
      <c r="CA16" s="22">
        <v>23484546.239028003</v>
      </c>
      <c r="CB16" s="23">
        <v>382920.99164400011</v>
      </c>
      <c r="CC16" s="22">
        <v>984.52565000000004</v>
      </c>
      <c r="CD16" s="22">
        <v>64148575.754770003</v>
      </c>
      <c r="CE16" s="23">
        <v>1970878.752136</v>
      </c>
      <c r="CF16" s="22">
        <v>367.87233100000003</v>
      </c>
      <c r="CG16" s="22">
        <v>23762844.220566995</v>
      </c>
      <c r="CH16" s="23">
        <v>238527.64636600003</v>
      </c>
      <c r="CI16" s="22">
        <v>49119.894146999999</v>
      </c>
      <c r="CJ16" s="22">
        <v>41645126.661191002</v>
      </c>
      <c r="CK16" s="23">
        <v>1492696.9995409998</v>
      </c>
      <c r="CL16" s="22">
        <v>628.25599999999997</v>
      </c>
      <c r="CM16" s="22">
        <v>25671679.757616997</v>
      </c>
      <c r="CN16" s="23">
        <v>460180.45720999996</v>
      </c>
      <c r="CO16" s="22">
        <v>305.19894800000003</v>
      </c>
      <c r="CP16" s="22">
        <v>22242843.983345002</v>
      </c>
      <c r="CQ16" s="23">
        <v>183059.18737500001</v>
      </c>
      <c r="CR16" s="24">
        <v>1912500032.8760612</v>
      </c>
    </row>
    <row r="17" spans="1:96" ht="27" customHeight="1" thickBot="1">
      <c r="A17" s="75" t="s">
        <v>19</v>
      </c>
      <c r="B17" s="76"/>
      <c r="C17" s="25">
        <f>SUM(C5:C16)</f>
        <v>93776218.17102699</v>
      </c>
      <c r="D17" s="25">
        <f t="shared" ref="D17:BO17" si="0">SUM(D5:D16)</f>
        <v>4966174956.8123789</v>
      </c>
      <c r="E17" s="26">
        <f t="shared" si="0"/>
        <v>1041943254.952541</v>
      </c>
      <c r="F17" s="25">
        <f t="shared" si="0"/>
        <v>57135.107403999995</v>
      </c>
      <c r="G17" s="25">
        <f t="shared" si="0"/>
        <v>563825758.96989202</v>
      </c>
      <c r="H17" s="26">
        <f t="shared" si="0"/>
        <v>11852613.064293001</v>
      </c>
      <c r="I17" s="25">
        <f t="shared" si="0"/>
        <v>6205.136637999999</v>
      </c>
      <c r="J17" s="25">
        <f t="shared" si="0"/>
        <v>500325315.26327497</v>
      </c>
      <c r="K17" s="26">
        <f t="shared" si="0"/>
        <v>8419789.6849850006</v>
      </c>
      <c r="L17" s="25">
        <f t="shared" si="0"/>
        <v>3459.5420449999992</v>
      </c>
      <c r="M17" s="25">
        <f t="shared" si="0"/>
        <v>172646445.815276</v>
      </c>
      <c r="N17" s="26">
        <f t="shared" si="0"/>
        <v>2693270.3255760004</v>
      </c>
      <c r="O17" s="25">
        <f t="shared" si="0"/>
        <v>335522.60340899997</v>
      </c>
      <c r="P17" s="25">
        <f t="shared" si="0"/>
        <v>1024266610.9870631</v>
      </c>
      <c r="Q17" s="26">
        <f t="shared" si="0"/>
        <v>27762992.732704002</v>
      </c>
      <c r="R17" s="25">
        <f t="shared" si="0"/>
        <v>12887.011967</v>
      </c>
      <c r="S17" s="25">
        <f t="shared" si="0"/>
        <v>595396200.22833097</v>
      </c>
      <c r="T17" s="26">
        <f t="shared" si="0"/>
        <v>19461788.338093001</v>
      </c>
      <c r="U17" s="25">
        <f t="shared" si="0"/>
        <v>1616.592394</v>
      </c>
      <c r="V17" s="25">
        <f t="shared" si="0"/>
        <v>101509808.60904801</v>
      </c>
      <c r="W17" s="26">
        <f t="shared" si="0"/>
        <v>1800935.476025</v>
      </c>
      <c r="X17" s="25">
        <f t="shared" si="0"/>
        <v>1531.6469509999999</v>
      </c>
      <c r="Y17" s="25">
        <f t="shared" si="0"/>
        <v>305927835.52197307</v>
      </c>
      <c r="Z17" s="26">
        <f t="shared" si="0"/>
        <v>4588637.7341669993</v>
      </c>
      <c r="AA17" s="25">
        <f t="shared" si="0"/>
        <v>11412.309302</v>
      </c>
      <c r="AB17" s="25">
        <f t="shared" si="0"/>
        <v>128469510.179437</v>
      </c>
      <c r="AC17" s="26">
        <f t="shared" si="0"/>
        <v>2042551.9009100001</v>
      </c>
      <c r="AD17" s="25">
        <f t="shared" si="0"/>
        <v>4905.7911549999999</v>
      </c>
      <c r="AE17" s="25">
        <f t="shared" si="0"/>
        <v>82677624.02308999</v>
      </c>
      <c r="AF17" s="26">
        <f t="shared" si="0"/>
        <v>2258658.3610040001</v>
      </c>
      <c r="AG17" s="25">
        <f t="shared" si="0"/>
        <v>132145.71724500001</v>
      </c>
      <c r="AH17" s="25">
        <f t="shared" si="0"/>
        <v>1081650835.307241</v>
      </c>
      <c r="AI17" s="26">
        <f t="shared" si="0"/>
        <v>43220897.827814005</v>
      </c>
      <c r="AJ17" s="25">
        <f t="shared" si="0"/>
        <v>2379.8572210000002</v>
      </c>
      <c r="AK17" s="25">
        <f t="shared" si="0"/>
        <v>97105371.068186</v>
      </c>
      <c r="AL17" s="26">
        <f t="shared" si="0"/>
        <v>2621720.4140659999</v>
      </c>
      <c r="AM17" s="25">
        <f t="shared" si="0"/>
        <v>31277.220764999998</v>
      </c>
      <c r="AN17" s="25">
        <f t="shared" si="0"/>
        <v>880308086.31320989</v>
      </c>
      <c r="AO17" s="26">
        <f t="shared" si="0"/>
        <v>22254519.387080003</v>
      </c>
      <c r="AP17" s="25">
        <f t="shared" si="0"/>
        <v>6343.4558799999995</v>
      </c>
      <c r="AQ17" s="25">
        <f t="shared" si="0"/>
        <v>136244234.817862</v>
      </c>
      <c r="AR17" s="26">
        <f t="shared" si="0"/>
        <v>5019971.2258539991</v>
      </c>
      <c r="AS17" s="25">
        <f t="shared" si="0"/>
        <v>1133.580432</v>
      </c>
      <c r="AT17" s="25">
        <f t="shared" si="0"/>
        <v>126912653.94549499</v>
      </c>
      <c r="AU17" s="26">
        <f t="shared" si="0"/>
        <v>4097109.4621749991</v>
      </c>
      <c r="AV17" s="25">
        <f t="shared" si="0"/>
        <v>7910.6758899999995</v>
      </c>
      <c r="AW17" s="25">
        <f t="shared" si="0"/>
        <v>287701722.84892595</v>
      </c>
      <c r="AX17" s="26">
        <f t="shared" si="0"/>
        <v>8150109.5816190019</v>
      </c>
      <c r="AY17" s="25">
        <f t="shared" si="0"/>
        <v>22369.542760000008</v>
      </c>
      <c r="AZ17" s="25">
        <f t="shared" si="0"/>
        <v>999190660.89555407</v>
      </c>
      <c r="BA17" s="26">
        <f t="shared" si="0"/>
        <v>37126171.768018998</v>
      </c>
      <c r="BB17" s="25">
        <f t="shared" si="0"/>
        <v>2297.045165</v>
      </c>
      <c r="BC17" s="25">
        <f t="shared" si="0"/>
        <v>196434496.06179801</v>
      </c>
      <c r="BD17" s="26">
        <f t="shared" si="0"/>
        <v>9357792.4895280022</v>
      </c>
      <c r="BE17" s="25">
        <f t="shared" si="0"/>
        <v>9750.6534950000005</v>
      </c>
      <c r="BF17" s="25">
        <f t="shared" si="0"/>
        <v>230172391.088148</v>
      </c>
      <c r="BG17" s="26">
        <f t="shared" si="0"/>
        <v>8714346.8569020014</v>
      </c>
      <c r="BH17" s="25">
        <f t="shared" si="0"/>
        <v>4994.2105389999997</v>
      </c>
      <c r="BI17" s="25">
        <f t="shared" si="0"/>
        <v>244033726.45985201</v>
      </c>
      <c r="BJ17" s="26">
        <f t="shared" si="0"/>
        <v>6196675.6346240006</v>
      </c>
      <c r="BK17" s="25">
        <f t="shared" si="0"/>
        <v>38883.91341600001</v>
      </c>
      <c r="BL17" s="25">
        <f t="shared" si="0"/>
        <v>419531888.91200697</v>
      </c>
      <c r="BM17" s="26">
        <f t="shared" si="0"/>
        <v>20468349.283922002</v>
      </c>
      <c r="BN17" s="25">
        <f t="shared" si="0"/>
        <v>26378.067148999995</v>
      </c>
      <c r="BO17" s="25">
        <f t="shared" si="0"/>
        <v>300617045.01946801</v>
      </c>
      <c r="BP17" s="26">
        <f t="shared" ref="BP17:CR17" si="1">SUM(BP5:BP16)</f>
        <v>5446705.2501959987</v>
      </c>
      <c r="BQ17" s="25">
        <f t="shared" si="1"/>
        <v>3643.8397930000001</v>
      </c>
      <c r="BR17" s="25">
        <f t="shared" si="1"/>
        <v>95020306.823731005</v>
      </c>
      <c r="BS17" s="26">
        <f t="shared" si="1"/>
        <v>2363607.4164109998</v>
      </c>
      <c r="BT17" s="25">
        <f t="shared" si="1"/>
        <v>36549.791650999992</v>
      </c>
      <c r="BU17" s="25">
        <f t="shared" si="1"/>
        <v>262540639.98391998</v>
      </c>
      <c r="BV17" s="26">
        <f t="shared" si="1"/>
        <v>6094000.5119479988</v>
      </c>
      <c r="BW17" s="25">
        <f t="shared" si="1"/>
        <v>42337.407945999992</v>
      </c>
      <c r="BX17" s="25">
        <f t="shared" si="1"/>
        <v>389817304.31912899</v>
      </c>
      <c r="BY17" s="26">
        <f t="shared" si="1"/>
        <v>16151596.751533</v>
      </c>
      <c r="BZ17" s="25">
        <f t="shared" si="1"/>
        <v>7875.5726179999992</v>
      </c>
      <c r="CA17" s="25">
        <f t="shared" si="1"/>
        <v>216046277.60728803</v>
      </c>
      <c r="CB17" s="26">
        <f t="shared" si="1"/>
        <v>4787716.4854889996</v>
      </c>
      <c r="CC17" s="25">
        <f t="shared" si="1"/>
        <v>8149.759967</v>
      </c>
      <c r="CD17" s="25">
        <f t="shared" si="1"/>
        <v>602309905.04569209</v>
      </c>
      <c r="CE17" s="26">
        <f t="shared" si="1"/>
        <v>24454380.597706001</v>
      </c>
      <c r="CF17" s="25">
        <f t="shared" si="1"/>
        <v>7098.5554669999983</v>
      </c>
      <c r="CG17" s="25">
        <f t="shared" si="1"/>
        <v>221951885.22581998</v>
      </c>
      <c r="CH17" s="26">
        <f t="shared" si="1"/>
        <v>3628400.9359519999</v>
      </c>
      <c r="CI17" s="25">
        <f t="shared" si="1"/>
        <v>655796.63143299997</v>
      </c>
      <c r="CJ17" s="25">
        <f t="shared" si="1"/>
        <v>391491974.394768</v>
      </c>
      <c r="CK17" s="26">
        <f t="shared" si="1"/>
        <v>16426899.929872999</v>
      </c>
      <c r="CL17" s="25">
        <f t="shared" si="1"/>
        <v>12553.782031000001</v>
      </c>
      <c r="CM17" s="25">
        <f t="shared" si="1"/>
        <v>240896152.52793199</v>
      </c>
      <c r="CN17" s="26">
        <f t="shared" si="1"/>
        <v>6536639.0250230003</v>
      </c>
      <c r="CO17" s="25">
        <f t="shared" si="1"/>
        <v>47076.544561000002</v>
      </c>
      <c r="CP17" s="25">
        <f t="shared" si="1"/>
        <v>216765336.46293598</v>
      </c>
      <c r="CQ17" s="26">
        <f t="shared" si="1"/>
        <v>4141443.7547640004</v>
      </c>
      <c r="CR17" s="27">
        <f t="shared" si="1"/>
        <v>17553364348.437237</v>
      </c>
    </row>
    <row r="18" spans="1:96" s="28" customFormat="1">
      <c r="C18" s="29">
        <v>8</v>
      </c>
      <c r="F18" s="28">
        <v>1</v>
      </c>
      <c r="I18" s="28">
        <v>2</v>
      </c>
      <c r="L18" s="28">
        <v>3</v>
      </c>
      <c r="O18" s="28">
        <v>4</v>
      </c>
      <c r="R18" s="28">
        <v>5</v>
      </c>
      <c r="U18" s="28">
        <v>6</v>
      </c>
      <c r="X18" s="28">
        <v>7</v>
      </c>
      <c r="AA18" s="28">
        <v>9</v>
      </c>
      <c r="AD18" s="28">
        <v>10</v>
      </c>
      <c r="AG18" s="28">
        <v>11</v>
      </c>
      <c r="AJ18" s="28">
        <v>12</v>
      </c>
      <c r="AM18" s="28">
        <v>13</v>
      </c>
      <c r="AP18" s="28">
        <v>14</v>
      </c>
      <c r="AS18" s="28">
        <v>15</v>
      </c>
      <c r="AV18" s="28">
        <v>16</v>
      </c>
      <c r="AY18" s="28">
        <v>17</v>
      </c>
      <c r="BB18" s="28">
        <v>18</v>
      </c>
      <c r="BE18" s="28">
        <v>19</v>
      </c>
      <c r="BH18" s="28">
        <v>20</v>
      </c>
      <c r="BK18" s="28">
        <v>21</v>
      </c>
      <c r="BN18" s="28">
        <v>22</v>
      </c>
      <c r="BQ18" s="28">
        <v>23</v>
      </c>
      <c r="BT18" s="28">
        <v>24</v>
      </c>
      <c r="BW18" s="28">
        <v>25</v>
      </c>
      <c r="BZ18" s="28">
        <v>26</v>
      </c>
      <c r="CC18" s="28">
        <v>27</v>
      </c>
      <c r="CF18" s="28">
        <v>28</v>
      </c>
      <c r="CI18" s="28">
        <v>29</v>
      </c>
      <c r="CL18" s="28">
        <v>30</v>
      </c>
      <c r="CO18" s="28">
        <v>31</v>
      </c>
    </row>
    <row r="19" spans="1:96" s="28" customFormat="1">
      <c r="C19" s="28" t="s">
        <v>2</v>
      </c>
      <c r="F19" s="28" t="s">
        <v>2</v>
      </c>
      <c r="I19" s="28" t="s">
        <v>2</v>
      </c>
      <c r="L19" s="28" t="s">
        <v>2</v>
      </c>
      <c r="O19" s="28" t="s">
        <v>2</v>
      </c>
      <c r="R19" s="28" t="s">
        <v>2</v>
      </c>
      <c r="U19" s="28" t="s">
        <v>2</v>
      </c>
      <c r="X19" s="28" t="s">
        <v>2</v>
      </c>
      <c r="AA19" s="28" t="s">
        <v>2</v>
      </c>
      <c r="AD19" s="28" t="s">
        <v>2</v>
      </c>
      <c r="AG19" s="28" t="s">
        <v>2</v>
      </c>
      <c r="AJ19" s="28" t="s">
        <v>2</v>
      </c>
      <c r="AM19" s="28" t="s">
        <v>2</v>
      </c>
      <c r="AP19" s="28" t="s">
        <v>2</v>
      </c>
      <c r="AS19" s="28" t="s">
        <v>2</v>
      </c>
      <c r="AV19" s="28" t="s">
        <v>2</v>
      </c>
      <c r="AY19" s="28" t="s">
        <v>2</v>
      </c>
      <c r="BB19" s="28" t="s">
        <v>2</v>
      </c>
      <c r="BE19" s="28" t="s">
        <v>2</v>
      </c>
      <c r="BH19" s="28" t="s">
        <v>2</v>
      </c>
      <c r="BK19" s="28" t="s">
        <v>2</v>
      </c>
      <c r="BN19" s="28" t="s">
        <v>2</v>
      </c>
      <c r="BQ19" s="28" t="s">
        <v>2</v>
      </c>
      <c r="BT19" s="28" t="s">
        <v>2</v>
      </c>
      <c r="BW19" s="28" t="s">
        <v>2</v>
      </c>
      <c r="BZ19" s="28" t="s">
        <v>2</v>
      </c>
      <c r="CC19" s="28" t="s">
        <v>2</v>
      </c>
      <c r="CF19" s="28" t="s">
        <v>2</v>
      </c>
      <c r="CI19" s="28" t="s">
        <v>2</v>
      </c>
      <c r="CL19" s="28" t="s">
        <v>2</v>
      </c>
      <c r="CO19" s="28" t="s">
        <v>2</v>
      </c>
    </row>
    <row r="20" spans="1:96" s="28" customFormat="1">
      <c r="C20" s="29">
        <f>C5</f>
        <v>6045526.8014719998</v>
      </c>
      <c r="F20" s="29">
        <f>F5</f>
        <v>3493.73182</v>
      </c>
      <c r="I20" s="29">
        <f>I5</f>
        <v>323.17</v>
      </c>
      <c r="L20" s="29">
        <f>L5</f>
        <v>215.92169899999999</v>
      </c>
      <c r="O20" s="29">
        <f>O5</f>
        <v>26681.551469000002</v>
      </c>
      <c r="R20" s="29">
        <f>R5</f>
        <v>981.63217199999985</v>
      </c>
      <c r="U20" s="29">
        <f>U5</f>
        <v>45.103000000000002</v>
      </c>
      <c r="X20" s="29">
        <f>X5</f>
        <v>74.817000000000007</v>
      </c>
      <c r="AA20" s="29">
        <f>AA5</f>
        <v>653.14130999999998</v>
      </c>
      <c r="AD20" s="29">
        <f>AD5</f>
        <v>644.61626000000001</v>
      </c>
      <c r="AG20" s="29">
        <f>AG5</f>
        <v>6512.2625960000005</v>
      </c>
      <c r="AJ20" s="29">
        <f>AJ5</f>
        <v>143.55119999999999</v>
      </c>
      <c r="AM20" s="29">
        <f>AM5</f>
        <v>2660.5097370000003</v>
      </c>
      <c r="AP20" s="29">
        <f>AP5</f>
        <v>354.31638399999997</v>
      </c>
      <c r="AS20" s="29">
        <f>AS5</f>
        <v>92.201599999999999</v>
      </c>
      <c r="AV20" s="29">
        <f>AV5</f>
        <v>692.87031000000002</v>
      </c>
      <c r="AY20" s="29">
        <f>AY5</f>
        <v>1451.6812050000001</v>
      </c>
      <c r="BB20" s="29">
        <f>BB5</f>
        <v>186.18100000000001</v>
      </c>
      <c r="BE20" s="29">
        <f>BE5</f>
        <v>673.24555400000008</v>
      </c>
      <c r="BH20" s="29">
        <f>BH5</f>
        <v>288.63800000000003</v>
      </c>
      <c r="BK20" s="29">
        <f>BK5</f>
        <v>1025.44037</v>
      </c>
      <c r="BN20" s="29">
        <f>BN5</f>
        <v>1292.037251</v>
      </c>
      <c r="BQ20" s="29">
        <f>BQ5</f>
        <v>253.42959500000001</v>
      </c>
      <c r="BT20" s="29">
        <f>BT5</f>
        <v>2355.07375</v>
      </c>
      <c r="BW20" s="29">
        <f>BW5</f>
        <v>2046.0187249999999</v>
      </c>
      <c r="BZ20" s="29">
        <f>BZ5</f>
        <v>419.184437</v>
      </c>
      <c r="CC20" s="29">
        <f>CC5</f>
        <v>576.11810000000003</v>
      </c>
      <c r="CF20" s="29">
        <f>CF5</f>
        <v>202.18269999999998</v>
      </c>
      <c r="CI20" s="29">
        <f>CI5</f>
        <v>20755.059690999999</v>
      </c>
      <c r="CL20" s="29">
        <f>CL5</f>
        <v>995.81216999999992</v>
      </c>
      <c r="CO20" s="29">
        <f>CO5</f>
        <v>636.81711299999995</v>
      </c>
    </row>
    <row r="21" spans="1:96" s="28" customFormat="1">
      <c r="C21" s="29">
        <f>C6</f>
        <v>6751884.5786540005</v>
      </c>
      <c r="F21" s="29">
        <f>F6</f>
        <v>7981.2116390000001</v>
      </c>
      <c r="I21" s="29">
        <f>I6</f>
        <v>989.22699999999998</v>
      </c>
      <c r="L21" s="29">
        <f>L6</f>
        <v>338.012</v>
      </c>
      <c r="O21" s="29">
        <f>O6</f>
        <v>54453.579019999997</v>
      </c>
      <c r="R21" s="29">
        <f>R6</f>
        <v>1486.7150650000001</v>
      </c>
      <c r="U21" s="29">
        <f>U6</f>
        <v>121.816</v>
      </c>
      <c r="X21" s="29">
        <f>X6</f>
        <v>188.27600000000001</v>
      </c>
      <c r="AA21" s="29">
        <f>AA6</f>
        <v>1538.0733699999998</v>
      </c>
      <c r="AD21" s="29">
        <f>AD6</f>
        <v>433.10370999999998</v>
      </c>
      <c r="AG21" s="29">
        <f>AG6</f>
        <v>11323.503296000001</v>
      </c>
      <c r="AJ21" s="29">
        <f>AJ6</f>
        <v>291.03044999999997</v>
      </c>
      <c r="AM21" s="29">
        <f>AM6</f>
        <v>2512.5272739999996</v>
      </c>
      <c r="AP21" s="29">
        <f>AP6</f>
        <v>593.72373600000003</v>
      </c>
      <c r="AS21" s="29">
        <f>AS6</f>
        <v>114.66590000000001</v>
      </c>
      <c r="AV21" s="29">
        <f>AV6</f>
        <v>891.70312999999999</v>
      </c>
      <c r="AY21" s="29">
        <f>AY6</f>
        <v>2642.2267500000003</v>
      </c>
      <c r="BB21" s="29">
        <f>BB6</f>
        <v>315.90100000000001</v>
      </c>
      <c r="BE21" s="29">
        <f>BE6</f>
        <v>1105.413736</v>
      </c>
      <c r="BH21" s="29">
        <f>BH6</f>
        <v>751.19789900000001</v>
      </c>
      <c r="BK21" s="29">
        <f>BK6</f>
        <v>3664.6035819999997</v>
      </c>
      <c r="BN21" s="29">
        <f>BN6</f>
        <v>2612.790426</v>
      </c>
      <c r="BQ21" s="29">
        <f>BQ6</f>
        <v>331.09141999999997</v>
      </c>
      <c r="BT21" s="29">
        <f>BT6</f>
        <v>3769.8430920000001</v>
      </c>
      <c r="BW21" s="29">
        <f>BW6</f>
        <v>3911.8675700000003</v>
      </c>
      <c r="BZ21" s="29">
        <f>BZ6</f>
        <v>429.334</v>
      </c>
      <c r="CC21" s="29">
        <f>CC6</f>
        <v>905.98300000000006</v>
      </c>
      <c r="CF21" s="29">
        <f>CF6</f>
        <v>350.55014099999994</v>
      </c>
      <c r="CI21" s="29">
        <f>CI6</f>
        <v>62833.394809999998</v>
      </c>
      <c r="CL21" s="29">
        <f>CL6</f>
        <v>1283.85959</v>
      </c>
      <c r="CO21" s="29">
        <f>CO6</f>
        <v>5269.4940509999997</v>
      </c>
    </row>
    <row r="22" spans="1:96" s="28" customFormat="1">
      <c r="C22" s="29">
        <f>C7</f>
        <v>7658941.8359749988</v>
      </c>
      <c r="F22" s="29">
        <f>F7</f>
        <v>6946.2579999999998</v>
      </c>
      <c r="I22" s="29">
        <f>I7</f>
        <v>703.888598</v>
      </c>
      <c r="L22" s="29">
        <f>L7</f>
        <v>281.70400000000001</v>
      </c>
      <c r="O22" s="29">
        <f>O7</f>
        <v>39360.083414999994</v>
      </c>
      <c r="R22" s="29">
        <f>R7</f>
        <v>1303.0287450000001</v>
      </c>
      <c r="U22" s="29">
        <f>U7</f>
        <v>161.511</v>
      </c>
      <c r="X22" s="29">
        <f>X7</f>
        <v>209.62100000000001</v>
      </c>
      <c r="AA22" s="29">
        <f>AA7</f>
        <v>1464.14132</v>
      </c>
      <c r="AD22" s="29">
        <f>AD7</f>
        <v>539.07830000000001</v>
      </c>
      <c r="AG22" s="29">
        <f>AG7</f>
        <v>10817.825437999998</v>
      </c>
      <c r="AJ22" s="29">
        <f>AJ7</f>
        <v>264.86099999999999</v>
      </c>
      <c r="AM22" s="29">
        <f>AM7</f>
        <v>2712.5640100000001</v>
      </c>
      <c r="AP22" s="29">
        <f>AP7</f>
        <v>613.06318899999997</v>
      </c>
      <c r="AS22" s="29">
        <f>AS7</f>
        <v>141.30831999999998</v>
      </c>
      <c r="AV22" s="29">
        <f>AV7</f>
        <v>905.81064000000003</v>
      </c>
      <c r="AY22" s="29">
        <f>AY7</f>
        <v>3170.360596</v>
      </c>
      <c r="BB22" s="29">
        <f>BB7</f>
        <v>413.75400000000002</v>
      </c>
      <c r="BE22" s="29">
        <f>BE7</f>
        <v>1371.8507119999999</v>
      </c>
      <c r="BH22" s="29">
        <f>BH7</f>
        <v>632.55799999999999</v>
      </c>
      <c r="BK22" s="29">
        <f>BK7</f>
        <v>4743.1589379999987</v>
      </c>
      <c r="BN22" s="29">
        <f>BN7</f>
        <v>2493.8678799999998</v>
      </c>
      <c r="BQ22" s="29">
        <f>BQ7</f>
        <v>397.42675000000003</v>
      </c>
      <c r="BT22" s="29">
        <f>BT7</f>
        <v>3906.0744500000001</v>
      </c>
      <c r="BW22" s="29">
        <f>BW7</f>
        <v>4338.6277419999997</v>
      </c>
      <c r="BZ22" s="29">
        <f>BZ7</f>
        <v>636.57999999999993</v>
      </c>
      <c r="CC22" s="29">
        <f>CC7</f>
        <v>1024.021002</v>
      </c>
      <c r="CF22" s="29">
        <f>CF7</f>
        <v>1003.4403769999999</v>
      </c>
      <c r="CI22" s="29">
        <f>CI7</f>
        <v>60519.359091999999</v>
      </c>
      <c r="CL22" s="29">
        <f>CL7</f>
        <v>1251.35293</v>
      </c>
      <c r="CO22" s="29">
        <f>CO7</f>
        <v>6133.1094860000003</v>
      </c>
    </row>
    <row r="23" spans="1:96" s="28" customFormat="1">
      <c r="C23" s="29">
        <f>C8</f>
        <v>7230089.2372479998</v>
      </c>
      <c r="F23" s="29">
        <f>F8</f>
        <v>7076.5929999999998</v>
      </c>
      <c r="I23" s="29">
        <f>I8</f>
        <v>879.023323</v>
      </c>
      <c r="L23" s="29">
        <f>L8</f>
        <v>247.86799999999999</v>
      </c>
      <c r="O23" s="29">
        <f>O8</f>
        <v>32974.867905999999</v>
      </c>
      <c r="R23" s="29">
        <f>R8</f>
        <v>2877.5179090000001</v>
      </c>
      <c r="U23" s="29">
        <f>U8</f>
        <v>149.25299999999999</v>
      </c>
      <c r="X23" s="29">
        <f>X8</f>
        <v>213.78700000000001</v>
      </c>
      <c r="AA23" s="29">
        <f>AA8</f>
        <v>1508.0621430000001</v>
      </c>
      <c r="AD23" s="29">
        <f>AD8</f>
        <v>594.53297999999995</v>
      </c>
      <c r="AG23" s="29">
        <f>AG8</f>
        <v>13379.119725</v>
      </c>
      <c r="AJ23" s="29">
        <f>AJ8</f>
        <v>260.45139999999998</v>
      </c>
      <c r="AM23" s="29">
        <f>AM8</f>
        <v>3281.9614070000002</v>
      </c>
      <c r="AP23" s="29">
        <f>AP8</f>
        <v>523.38910199999998</v>
      </c>
      <c r="AS23" s="29">
        <f>AS8</f>
        <v>116.90907</v>
      </c>
      <c r="AV23" s="29">
        <f>AV8</f>
        <v>865.58480999999995</v>
      </c>
      <c r="AY23" s="29">
        <f>AY8</f>
        <v>2983.6422299999999</v>
      </c>
      <c r="BB23" s="29">
        <f>BB8</f>
        <v>353.84800000000001</v>
      </c>
      <c r="BE23" s="29">
        <f>BE8</f>
        <v>924.14188000000001</v>
      </c>
      <c r="BH23" s="29">
        <f>BH8</f>
        <v>580.76800000000003</v>
      </c>
      <c r="BK23" s="29">
        <f>BK8</f>
        <v>4748.4688919999999</v>
      </c>
      <c r="BN23" s="29">
        <f>BN8</f>
        <v>3053.4863519999999</v>
      </c>
      <c r="BQ23" s="29">
        <f>BQ8</f>
        <v>409.93293999999997</v>
      </c>
      <c r="BT23" s="29">
        <f>BT8</f>
        <v>4205.5278699999999</v>
      </c>
      <c r="BW23" s="29">
        <f>BW8</f>
        <v>3957.35113</v>
      </c>
      <c r="BZ23" s="29">
        <f>BZ8</f>
        <v>767.89949999999999</v>
      </c>
      <c r="CC23" s="29">
        <f>CC8</f>
        <v>1003.2471</v>
      </c>
      <c r="CF23" s="29">
        <f>CF8</f>
        <v>884.91629399999988</v>
      </c>
      <c r="CI23" s="29">
        <f>CI8</f>
        <v>59148.633139999998</v>
      </c>
      <c r="CL23" s="29">
        <f>CL8</f>
        <v>1281.6556599999999</v>
      </c>
      <c r="CO23" s="29">
        <f>CO8</f>
        <v>6563.0938760000008</v>
      </c>
    </row>
    <row r="24" spans="1:96" s="28" customFormat="1">
      <c r="C24" s="29" t="e">
        <f>#REF!</f>
        <v>#REF!</v>
      </c>
      <c r="F24" s="29" t="e">
        <f>#REF!</f>
        <v>#REF!</v>
      </c>
      <c r="I24" s="29" t="e">
        <f>#REF!</f>
        <v>#REF!</v>
      </c>
      <c r="L24" s="29" t="e">
        <f>#REF!</f>
        <v>#REF!</v>
      </c>
      <c r="O24" s="29" t="e">
        <f>#REF!</f>
        <v>#REF!</v>
      </c>
      <c r="R24" s="29" t="e">
        <f>#REF!</f>
        <v>#REF!</v>
      </c>
      <c r="U24" s="29" t="e">
        <f>#REF!</f>
        <v>#REF!</v>
      </c>
      <c r="X24" s="29" t="e">
        <f>#REF!</f>
        <v>#REF!</v>
      </c>
      <c r="AA24" s="29" t="e">
        <f>#REF!</f>
        <v>#REF!</v>
      </c>
      <c r="AD24" s="29" t="e">
        <f>#REF!</f>
        <v>#REF!</v>
      </c>
      <c r="AG24" s="29" t="e">
        <f>#REF!</f>
        <v>#REF!</v>
      </c>
      <c r="AJ24" s="29" t="e">
        <f>#REF!</f>
        <v>#REF!</v>
      </c>
      <c r="AM24" s="29" t="e">
        <f>#REF!</f>
        <v>#REF!</v>
      </c>
      <c r="AP24" s="29" t="e">
        <f>#REF!</f>
        <v>#REF!</v>
      </c>
      <c r="AS24" s="29" t="e">
        <f>#REF!</f>
        <v>#REF!</v>
      </c>
      <c r="AV24" s="29" t="e">
        <f>#REF!</f>
        <v>#REF!</v>
      </c>
      <c r="AY24" s="29" t="e">
        <f>#REF!</f>
        <v>#REF!</v>
      </c>
      <c r="BB24" s="29" t="e">
        <f>#REF!</f>
        <v>#REF!</v>
      </c>
      <c r="BE24" s="29" t="e">
        <f>#REF!</f>
        <v>#REF!</v>
      </c>
      <c r="BH24" s="29" t="e">
        <f>#REF!</f>
        <v>#REF!</v>
      </c>
      <c r="BK24" s="29" t="e">
        <f>#REF!</f>
        <v>#REF!</v>
      </c>
      <c r="BN24" s="29" t="e">
        <f>#REF!</f>
        <v>#REF!</v>
      </c>
      <c r="BQ24" s="29" t="e">
        <f>#REF!</f>
        <v>#REF!</v>
      </c>
      <c r="BT24" s="29" t="e">
        <f>#REF!</f>
        <v>#REF!</v>
      </c>
      <c r="BW24" s="29" t="e">
        <f>#REF!</f>
        <v>#REF!</v>
      </c>
      <c r="BZ24" s="29" t="e">
        <f>#REF!</f>
        <v>#REF!</v>
      </c>
      <c r="CC24" s="29" t="e">
        <f>#REF!</f>
        <v>#REF!</v>
      </c>
      <c r="CF24" s="29" t="e">
        <f>#REF!</f>
        <v>#REF!</v>
      </c>
      <c r="CI24" s="29" t="e">
        <f>#REF!</f>
        <v>#REF!</v>
      </c>
      <c r="CL24" s="29" t="e">
        <f>#REF!</f>
        <v>#REF!</v>
      </c>
      <c r="CO24" s="29" t="e">
        <f>#REF!</f>
        <v>#REF!</v>
      </c>
    </row>
    <row r="25" spans="1:96" s="28" customFormat="1">
      <c r="C25" s="29">
        <f t="shared" ref="C25:C32" si="2">C9</f>
        <v>8319703.4257140001</v>
      </c>
      <c r="F25" s="29">
        <f t="shared" ref="F25:F32" si="3">F9</f>
        <v>7206.3598510000002</v>
      </c>
      <c r="I25" s="29">
        <f t="shared" ref="I25:I32" si="4">I9</f>
        <v>637.63926600000002</v>
      </c>
      <c r="L25" s="29">
        <f t="shared" ref="L25:L32" si="5">L9</f>
        <v>348.51642100000004</v>
      </c>
      <c r="O25" s="29">
        <f t="shared" ref="O25:O32" si="6">O9</f>
        <v>33560.139028000005</v>
      </c>
      <c r="R25" s="29">
        <f t="shared" ref="R25:R32" si="7">R9</f>
        <v>1275.3842100000002</v>
      </c>
      <c r="U25" s="29">
        <f t="shared" ref="U25:U32" si="8">U9</f>
        <v>168.86699999999999</v>
      </c>
      <c r="X25" s="29">
        <f t="shared" ref="X25:X32" si="9">X9</f>
        <v>273.02099999999996</v>
      </c>
      <c r="AA25" s="29">
        <f t="shared" ref="AA25:AA32" si="10">AA9</f>
        <v>1406.704475</v>
      </c>
      <c r="AD25" s="29">
        <f t="shared" ref="AD25:AD32" si="11">AD9</f>
        <v>589.28721999999993</v>
      </c>
      <c r="AG25" s="29">
        <f t="shared" ref="AG25:AG32" si="12">AG9</f>
        <v>13451.80113</v>
      </c>
      <c r="AJ25" s="29">
        <f t="shared" ref="AJ25:AJ32" si="13">AJ9</f>
        <v>336.42505</v>
      </c>
      <c r="AM25" s="29">
        <f t="shared" ref="AM25:AM32" si="14">AM9</f>
        <v>3444.2221729999997</v>
      </c>
      <c r="AP25" s="29">
        <f t="shared" ref="AP25:AP32" si="15">AP9</f>
        <v>620.68627900000001</v>
      </c>
      <c r="AS25" s="29">
        <f t="shared" ref="AS25:AS32" si="16">AS9</f>
        <v>150.86204000000001</v>
      </c>
      <c r="AV25" s="29">
        <f t="shared" ref="AV25:AV32" si="17">AV9</f>
        <v>840.64637000000005</v>
      </c>
      <c r="AY25" s="29">
        <f t="shared" ref="AY25:AY32" si="18">AY9</f>
        <v>3724.7686320000003</v>
      </c>
      <c r="BB25" s="29">
        <f t="shared" ref="BB25:BB32" si="19">BB9</f>
        <v>363.31099999999998</v>
      </c>
      <c r="BE25" s="29">
        <f t="shared" ref="BE25:BE32" si="20">BE9</f>
        <v>799.06803500000001</v>
      </c>
      <c r="BH25" s="29">
        <f t="shared" ref="BH25:BH32" si="21">BH9</f>
        <v>590.38008100000002</v>
      </c>
      <c r="BK25" s="29">
        <f t="shared" ref="BK25:BK32" si="22">BK9</f>
        <v>6222.2885730000007</v>
      </c>
      <c r="BN25" s="29">
        <f t="shared" ref="BN25:BN32" si="23">BN9</f>
        <v>3818.66338</v>
      </c>
      <c r="BQ25" s="29">
        <f t="shared" ref="BQ25:BQ32" si="24">BQ9</f>
        <v>384.91948000000002</v>
      </c>
      <c r="BT25" s="29">
        <f t="shared" ref="BT25:BT32" si="25">BT9</f>
        <v>4202.4433010000002</v>
      </c>
      <c r="BW25" s="29">
        <f t="shared" ref="BW25:BW32" si="26">BW9</f>
        <v>4571.0289949999997</v>
      </c>
      <c r="BZ25" s="29">
        <f t="shared" ref="BZ25:BZ32" si="27">BZ9</f>
        <v>811.513417</v>
      </c>
      <c r="CC25" s="29">
        <f t="shared" ref="CC25:CC32" si="28">CC9</f>
        <v>956.53651599999989</v>
      </c>
      <c r="CF25" s="29">
        <f t="shared" ref="CF25:CF32" si="29">CF9</f>
        <v>1016.725047</v>
      </c>
      <c r="CI25" s="29">
        <f t="shared" ref="CI25:CI32" si="30">CI9</f>
        <v>65329.806704000002</v>
      </c>
      <c r="CL25" s="29">
        <f t="shared" ref="CL25:CL32" si="31">CL9</f>
        <v>1443.3315499999999</v>
      </c>
      <c r="CO25" s="29">
        <f t="shared" ref="CO25:CO32" si="32">CO9</f>
        <v>7242.4772909999992</v>
      </c>
    </row>
    <row r="26" spans="1:96" s="28" customFormat="1">
      <c r="C26" s="29">
        <f t="shared" si="2"/>
        <v>8079035.9125009999</v>
      </c>
      <c r="F26" s="29">
        <f t="shared" si="3"/>
        <v>8704.0046280000006</v>
      </c>
      <c r="I26" s="29">
        <f t="shared" si="4"/>
        <v>921.62488399999995</v>
      </c>
      <c r="L26" s="29">
        <f t="shared" si="5"/>
        <v>310.7885</v>
      </c>
      <c r="O26" s="29">
        <f t="shared" si="6"/>
        <v>33189.234043999997</v>
      </c>
      <c r="R26" s="29">
        <f t="shared" si="7"/>
        <v>1663.1404329999998</v>
      </c>
      <c r="U26" s="29">
        <f t="shared" si="8"/>
        <v>123.41900000000001</v>
      </c>
      <c r="X26" s="29">
        <f t="shared" si="9"/>
        <v>111.701111</v>
      </c>
      <c r="AA26" s="29">
        <f t="shared" si="10"/>
        <v>1468.774938</v>
      </c>
      <c r="AD26" s="29">
        <f t="shared" si="11"/>
        <v>513.38844000000006</v>
      </c>
      <c r="AG26" s="29">
        <f t="shared" si="12"/>
        <v>14541.505721</v>
      </c>
      <c r="AJ26" s="29">
        <f t="shared" si="13"/>
        <v>311.10175000000004</v>
      </c>
      <c r="AM26" s="29">
        <f t="shared" si="14"/>
        <v>3098.3856270000001</v>
      </c>
      <c r="AP26" s="29">
        <f t="shared" si="15"/>
        <v>539.00942399999997</v>
      </c>
      <c r="AS26" s="29">
        <f t="shared" si="16"/>
        <v>78.42076800000001</v>
      </c>
      <c r="AV26" s="29">
        <f t="shared" si="17"/>
        <v>985.74347999999998</v>
      </c>
      <c r="AY26" s="29">
        <f t="shared" si="18"/>
        <v>2420.996271</v>
      </c>
      <c r="BB26" s="29">
        <f t="shared" si="19"/>
        <v>147.52499999999998</v>
      </c>
      <c r="BE26" s="29">
        <f t="shared" si="20"/>
        <v>1025.0702200000001</v>
      </c>
      <c r="BH26" s="29">
        <f t="shared" si="21"/>
        <v>437.57327599999996</v>
      </c>
      <c r="BK26" s="29">
        <f t="shared" si="22"/>
        <v>5814.1407009999994</v>
      </c>
      <c r="BN26" s="29">
        <f t="shared" si="23"/>
        <v>3862.8807869999996</v>
      </c>
      <c r="BQ26" s="29">
        <f t="shared" si="24"/>
        <v>377.71129999999999</v>
      </c>
      <c r="BT26" s="29">
        <f t="shared" si="25"/>
        <v>4227.9439569999995</v>
      </c>
      <c r="BW26" s="29">
        <f t="shared" si="26"/>
        <v>5783.8326749999997</v>
      </c>
      <c r="BZ26" s="29">
        <f t="shared" si="27"/>
        <v>758.89501700000005</v>
      </c>
      <c r="CC26" s="29">
        <f t="shared" si="28"/>
        <v>577.96225100000004</v>
      </c>
      <c r="CF26" s="29">
        <f t="shared" si="29"/>
        <v>1072.482573</v>
      </c>
      <c r="CI26" s="29">
        <f t="shared" si="30"/>
        <v>52723.673801999998</v>
      </c>
      <c r="CL26" s="29">
        <f t="shared" si="31"/>
        <v>1331.09926</v>
      </c>
      <c r="CO26" s="29">
        <f t="shared" si="32"/>
        <v>8423.2146680000005</v>
      </c>
    </row>
    <row r="27" spans="1:96" s="28" customFormat="1">
      <c r="C27" s="29">
        <f t="shared" si="2"/>
        <v>8083817.2110560006</v>
      </c>
      <c r="F27" s="29">
        <f t="shared" si="3"/>
        <v>6493.2860000000001</v>
      </c>
      <c r="I27" s="29">
        <f t="shared" si="4"/>
        <v>476.57646399999999</v>
      </c>
      <c r="L27" s="29">
        <f t="shared" si="5"/>
        <v>188.88210000000001</v>
      </c>
      <c r="O27" s="29">
        <f t="shared" si="6"/>
        <v>24325.622243999998</v>
      </c>
      <c r="R27" s="29">
        <f t="shared" si="7"/>
        <v>1380.0233390000001</v>
      </c>
      <c r="U27" s="29">
        <f t="shared" si="8"/>
        <v>106.86228200000001</v>
      </c>
      <c r="X27" s="29">
        <f t="shared" si="9"/>
        <v>59.147009999999995</v>
      </c>
      <c r="AA27" s="29">
        <f t="shared" si="10"/>
        <v>1160.0016699999999</v>
      </c>
      <c r="AD27" s="29">
        <f t="shared" si="11"/>
        <v>581.24437</v>
      </c>
      <c r="AG27" s="29">
        <f t="shared" si="12"/>
        <v>13623.093650000001</v>
      </c>
      <c r="AJ27" s="29">
        <f t="shared" si="13"/>
        <v>201.60455000000002</v>
      </c>
      <c r="AM27" s="29">
        <f t="shared" si="14"/>
        <v>3216.5462679999996</v>
      </c>
      <c r="AP27" s="29">
        <f t="shared" si="15"/>
        <v>552.97799799999996</v>
      </c>
      <c r="AS27" s="29">
        <f t="shared" si="16"/>
        <v>59.748217999999994</v>
      </c>
      <c r="AV27" s="29">
        <f t="shared" si="17"/>
        <v>1061.6588999999999</v>
      </c>
      <c r="AY27" s="29">
        <f t="shared" si="18"/>
        <v>1610.98</v>
      </c>
      <c r="BB27" s="29">
        <f t="shared" si="19"/>
        <v>73.070000000000007</v>
      </c>
      <c r="BE27" s="29">
        <f t="shared" si="20"/>
        <v>901.50630000000001</v>
      </c>
      <c r="BH27" s="29">
        <f t="shared" si="21"/>
        <v>294.62591600000002</v>
      </c>
      <c r="BK27" s="29">
        <f t="shared" si="22"/>
        <v>3892.266588</v>
      </c>
      <c r="BN27" s="29">
        <f t="shared" si="23"/>
        <v>2804.549152</v>
      </c>
      <c r="BQ27" s="29">
        <f t="shared" si="24"/>
        <v>402.17928000000001</v>
      </c>
      <c r="BT27" s="29">
        <f t="shared" si="25"/>
        <v>3989.8643979999997</v>
      </c>
      <c r="BW27" s="29">
        <f t="shared" si="26"/>
        <v>5550.4014649999999</v>
      </c>
      <c r="BZ27" s="29">
        <f t="shared" si="27"/>
        <v>901.4</v>
      </c>
      <c r="CC27" s="29">
        <f t="shared" si="28"/>
        <v>304.76510100000002</v>
      </c>
      <c r="CF27" s="29">
        <f t="shared" si="29"/>
        <v>639.22271999999998</v>
      </c>
      <c r="CI27" s="29">
        <f t="shared" si="30"/>
        <v>55556.482753000004</v>
      </c>
      <c r="CL27" s="29">
        <f t="shared" si="31"/>
        <v>1214.722978</v>
      </c>
      <c r="CO27" s="29">
        <f t="shared" si="32"/>
        <v>7215.6550939999997</v>
      </c>
    </row>
    <row r="28" spans="1:96" s="28" customFormat="1">
      <c r="C28" s="29">
        <f t="shared" si="2"/>
        <v>7935861.8770080004</v>
      </c>
      <c r="F28" s="29">
        <f t="shared" si="3"/>
        <v>8232.0329999999994</v>
      </c>
      <c r="I28" s="29">
        <f t="shared" si="4"/>
        <v>823.46090700000002</v>
      </c>
      <c r="L28" s="29">
        <f t="shared" si="5"/>
        <v>260.077</v>
      </c>
      <c r="O28" s="29">
        <f t="shared" si="6"/>
        <v>36917.942031999999</v>
      </c>
      <c r="R28" s="29">
        <f t="shared" si="7"/>
        <v>1205.9858590000001</v>
      </c>
      <c r="U28" s="29">
        <f t="shared" si="8"/>
        <v>138.821111</v>
      </c>
      <c r="X28" s="29">
        <f t="shared" si="9"/>
        <v>65.197029999999998</v>
      </c>
      <c r="AA28" s="29">
        <f t="shared" si="10"/>
        <v>1312.59268</v>
      </c>
      <c r="AD28" s="29">
        <f t="shared" si="11"/>
        <v>521.61081999999999</v>
      </c>
      <c r="AG28" s="29">
        <f t="shared" si="12"/>
        <v>14136.607877999999</v>
      </c>
      <c r="AJ28" s="29">
        <f t="shared" si="13"/>
        <v>206.52494999999999</v>
      </c>
      <c r="AM28" s="29">
        <f t="shared" si="14"/>
        <v>4631.1568109999998</v>
      </c>
      <c r="AP28" s="29">
        <f t="shared" si="15"/>
        <v>502.576593</v>
      </c>
      <c r="AS28" s="29">
        <f t="shared" si="16"/>
        <v>64.583708000000001</v>
      </c>
      <c r="AV28" s="29">
        <f t="shared" si="17"/>
        <v>935.06303000000003</v>
      </c>
      <c r="AY28" s="29">
        <f t="shared" si="18"/>
        <v>1659.9758009999998</v>
      </c>
      <c r="BB28" s="29">
        <f t="shared" si="19"/>
        <v>99.774164999999996</v>
      </c>
      <c r="BE28" s="29">
        <f t="shared" si="20"/>
        <v>831.99587800000006</v>
      </c>
      <c r="BH28" s="29">
        <f t="shared" si="21"/>
        <v>332.19060100000002</v>
      </c>
      <c r="BK28" s="29">
        <f t="shared" si="22"/>
        <v>4113.6325490000008</v>
      </c>
      <c r="BN28" s="29">
        <f t="shared" si="23"/>
        <v>4155.4052580000007</v>
      </c>
      <c r="BQ28" s="29">
        <f t="shared" si="24"/>
        <v>414.96987999999993</v>
      </c>
      <c r="BT28" s="29">
        <f t="shared" si="25"/>
        <v>3123.1548899999998</v>
      </c>
      <c r="BW28" s="29">
        <f t="shared" si="26"/>
        <v>5269.0121520000002</v>
      </c>
      <c r="BZ28" s="29">
        <f t="shared" si="27"/>
        <v>1142.754547</v>
      </c>
      <c r="CC28" s="29">
        <f t="shared" si="28"/>
        <v>387.38479999999998</v>
      </c>
      <c r="CF28" s="29">
        <f t="shared" si="29"/>
        <v>720.01286099999993</v>
      </c>
      <c r="CI28" s="29">
        <f t="shared" si="30"/>
        <v>58272.809735000003</v>
      </c>
      <c r="CL28" s="29">
        <f t="shared" si="31"/>
        <v>1335.6501800000001</v>
      </c>
      <c r="CO28" s="29">
        <f t="shared" si="32"/>
        <v>4752.5870009999999</v>
      </c>
    </row>
    <row r="29" spans="1:96" s="28" customFormat="1">
      <c r="C29" s="29">
        <f t="shared" si="2"/>
        <v>8234583.9348700009</v>
      </c>
      <c r="F29" s="29">
        <f t="shared" si="3"/>
        <v>220.85949999999997</v>
      </c>
      <c r="I29" s="29">
        <f t="shared" si="4"/>
        <v>104.99499999999999</v>
      </c>
      <c r="L29" s="29">
        <f t="shared" si="5"/>
        <v>200.40300000000002</v>
      </c>
      <c r="O29" s="29">
        <f t="shared" si="6"/>
        <v>29670.322318999999</v>
      </c>
      <c r="R29" s="29">
        <f t="shared" si="7"/>
        <v>152.86144900000002</v>
      </c>
      <c r="U29" s="29">
        <f t="shared" si="8"/>
        <v>86.013999999999996</v>
      </c>
      <c r="X29" s="29">
        <f t="shared" si="9"/>
        <v>66.796999999999997</v>
      </c>
      <c r="AA29" s="29">
        <f t="shared" si="10"/>
        <v>475.68859600000002</v>
      </c>
      <c r="AD29" s="29">
        <f t="shared" si="11"/>
        <v>410.53072800000001</v>
      </c>
      <c r="AG29" s="29">
        <f t="shared" si="12"/>
        <v>9277.6648939999995</v>
      </c>
      <c r="AJ29" s="29">
        <f t="shared" si="13"/>
        <v>142.47645</v>
      </c>
      <c r="AM29" s="29">
        <f t="shared" si="14"/>
        <v>2304.8275560000002</v>
      </c>
      <c r="AP29" s="29">
        <f t="shared" si="15"/>
        <v>337.04935699999999</v>
      </c>
      <c r="AS29" s="29">
        <f t="shared" si="16"/>
        <v>62.742807999999997</v>
      </c>
      <c r="AV29" s="29">
        <f t="shared" si="17"/>
        <v>494.54822000000001</v>
      </c>
      <c r="AY29" s="29">
        <f t="shared" si="18"/>
        <v>870.16109999999992</v>
      </c>
      <c r="BB29" s="29">
        <f t="shared" si="19"/>
        <v>75.437999999999988</v>
      </c>
      <c r="BE29" s="29">
        <f t="shared" si="20"/>
        <v>505.21319499999998</v>
      </c>
      <c r="BH29" s="29">
        <f t="shared" si="21"/>
        <v>214.347328</v>
      </c>
      <c r="BK29" s="29">
        <f t="shared" si="22"/>
        <v>1591.8408309999998</v>
      </c>
      <c r="BN29" s="29">
        <f t="shared" si="23"/>
        <v>1053.046924</v>
      </c>
      <c r="BQ29" s="29">
        <f t="shared" si="24"/>
        <v>261.80258099999998</v>
      </c>
      <c r="BT29" s="29">
        <f t="shared" si="25"/>
        <v>1818.823525</v>
      </c>
      <c r="BW29" s="29">
        <f t="shared" si="26"/>
        <v>2228.5050839999999</v>
      </c>
      <c r="BZ29" s="29">
        <f t="shared" si="27"/>
        <v>452.04909999999995</v>
      </c>
      <c r="CC29" s="29">
        <f t="shared" si="28"/>
        <v>442.63618700000006</v>
      </c>
      <c r="CF29" s="29">
        <f t="shared" si="29"/>
        <v>407.189864</v>
      </c>
      <c r="CI29" s="29">
        <f t="shared" si="30"/>
        <v>63062.692818000003</v>
      </c>
      <c r="CL29" s="29">
        <f t="shared" si="31"/>
        <v>696.84802000000002</v>
      </c>
      <c r="CO29" s="29">
        <f t="shared" si="32"/>
        <v>169.20750000000001</v>
      </c>
    </row>
    <row r="30" spans="1:96" s="28" customFormat="1">
      <c r="C30" s="29">
        <f t="shared" si="2"/>
        <v>7948654.4637230001</v>
      </c>
      <c r="F30" s="29">
        <f t="shared" si="3"/>
        <v>199.76725999999999</v>
      </c>
      <c r="I30" s="29">
        <f t="shared" si="4"/>
        <v>82.987110999999999</v>
      </c>
      <c r="L30" s="29">
        <f t="shared" si="5"/>
        <v>336.78555499999999</v>
      </c>
      <c r="O30" s="29">
        <f t="shared" si="6"/>
        <v>16655.799316999997</v>
      </c>
      <c r="R30" s="29">
        <f t="shared" si="7"/>
        <v>152.64009500000003</v>
      </c>
      <c r="U30" s="29">
        <f t="shared" si="8"/>
        <v>125.84399999999999</v>
      </c>
      <c r="X30" s="29">
        <f t="shared" si="9"/>
        <v>82.503950000000003</v>
      </c>
      <c r="AA30" s="29">
        <f t="shared" si="10"/>
        <v>153.00400999999999</v>
      </c>
      <c r="AD30" s="29">
        <f t="shared" si="11"/>
        <v>15.319167999999999</v>
      </c>
      <c r="AG30" s="29">
        <f t="shared" si="12"/>
        <v>8186.782126000001</v>
      </c>
      <c r="AJ30" s="29">
        <f t="shared" si="13"/>
        <v>114.1925</v>
      </c>
      <c r="AM30" s="29">
        <f t="shared" si="14"/>
        <v>1337.438989</v>
      </c>
      <c r="AP30" s="29">
        <f t="shared" si="15"/>
        <v>477.42125999999996</v>
      </c>
      <c r="AS30" s="29">
        <f t="shared" si="16"/>
        <v>78.021000000000001</v>
      </c>
      <c r="AV30" s="29">
        <f t="shared" si="17"/>
        <v>62.503</v>
      </c>
      <c r="AY30" s="29">
        <f t="shared" si="18"/>
        <v>566.18484999999998</v>
      </c>
      <c r="BB30" s="29">
        <f t="shared" si="19"/>
        <v>78.119</v>
      </c>
      <c r="BE30" s="29">
        <f t="shared" si="20"/>
        <v>485.95437899999996</v>
      </c>
      <c r="BH30" s="29">
        <f t="shared" si="21"/>
        <v>209.88878700000001</v>
      </c>
      <c r="BK30" s="29">
        <f t="shared" si="22"/>
        <v>805.62287900000013</v>
      </c>
      <c r="BN30" s="29">
        <f t="shared" si="23"/>
        <v>394.04168000000004</v>
      </c>
      <c r="BQ30" s="29">
        <f t="shared" si="24"/>
        <v>105.001</v>
      </c>
      <c r="BT30" s="29">
        <f t="shared" si="25"/>
        <v>1616.0435630000002</v>
      </c>
      <c r="BW30" s="29">
        <f t="shared" si="26"/>
        <v>1828.8657739999999</v>
      </c>
      <c r="BZ30" s="29">
        <f t="shared" si="27"/>
        <v>565.98846300000002</v>
      </c>
      <c r="CC30" s="29">
        <f t="shared" si="28"/>
        <v>490.89577099999997</v>
      </c>
      <c r="CF30" s="29">
        <f t="shared" si="29"/>
        <v>231.35005399999997</v>
      </c>
      <c r="CI30" s="29">
        <f t="shared" si="30"/>
        <v>54831.792942</v>
      </c>
      <c r="CL30" s="29">
        <f t="shared" si="31"/>
        <v>322.87719299999998</v>
      </c>
      <c r="CO30" s="29">
        <f t="shared" si="32"/>
        <v>183.17192200000002</v>
      </c>
    </row>
    <row r="31" spans="1:96" s="28" customFormat="1">
      <c r="C31" s="29">
        <f t="shared" si="2"/>
        <v>8926425.3356710002</v>
      </c>
      <c r="F31" s="29">
        <f t="shared" si="3"/>
        <v>203.824139</v>
      </c>
      <c r="I31" s="29">
        <f t="shared" si="4"/>
        <v>90.21409100000001</v>
      </c>
      <c r="L31" s="29">
        <f t="shared" si="5"/>
        <v>198.31360000000001</v>
      </c>
      <c r="O31" s="29">
        <f t="shared" si="6"/>
        <v>3123.6302259999998</v>
      </c>
      <c r="R31" s="29">
        <f t="shared" si="7"/>
        <v>171.57548099999997</v>
      </c>
      <c r="U31" s="29">
        <f t="shared" si="8"/>
        <v>142.90599999999998</v>
      </c>
      <c r="X31" s="29">
        <f t="shared" si="9"/>
        <v>79.688599999999994</v>
      </c>
      <c r="AA31" s="29">
        <f t="shared" si="10"/>
        <v>104.24548999999999</v>
      </c>
      <c r="AD31" s="29">
        <f t="shared" si="11"/>
        <v>20.825700000000001</v>
      </c>
      <c r="AG31" s="29">
        <f t="shared" si="12"/>
        <v>8278.9155559999999</v>
      </c>
      <c r="AJ31" s="29">
        <f t="shared" si="13"/>
        <v>52.316420999999998</v>
      </c>
      <c r="AM31" s="29">
        <f t="shared" si="14"/>
        <v>971.85863300000005</v>
      </c>
      <c r="AP31" s="29">
        <f t="shared" si="15"/>
        <v>537.27004499999998</v>
      </c>
      <c r="AS31" s="29">
        <f t="shared" si="16"/>
        <v>58.145000000000003</v>
      </c>
      <c r="AV31" s="29">
        <f t="shared" si="17"/>
        <v>66.13</v>
      </c>
      <c r="AY31" s="29">
        <f t="shared" si="18"/>
        <v>447.405911</v>
      </c>
      <c r="BB31" s="29">
        <f t="shared" si="19"/>
        <v>67.90100000000001</v>
      </c>
      <c r="BE31" s="29">
        <f t="shared" si="20"/>
        <v>506.66461199999998</v>
      </c>
      <c r="BH31" s="29">
        <f t="shared" si="21"/>
        <v>214.55728199999999</v>
      </c>
      <c r="BK31" s="29">
        <f t="shared" si="22"/>
        <v>882.65823699999987</v>
      </c>
      <c r="BN31" s="29">
        <f t="shared" si="23"/>
        <v>337.30521399999998</v>
      </c>
      <c r="BQ31" s="29">
        <f t="shared" si="24"/>
        <v>127.06064599999999</v>
      </c>
      <c r="BT31" s="29">
        <f t="shared" si="25"/>
        <v>1626.6955200000002</v>
      </c>
      <c r="BW31" s="29">
        <f t="shared" si="26"/>
        <v>1498.525678</v>
      </c>
      <c r="BZ31" s="29">
        <f t="shared" si="27"/>
        <v>365.88643599999995</v>
      </c>
      <c r="CC31" s="29">
        <f t="shared" si="28"/>
        <v>495.68448899999993</v>
      </c>
      <c r="CF31" s="29">
        <f t="shared" si="29"/>
        <v>202.61050500000002</v>
      </c>
      <c r="CI31" s="29">
        <f t="shared" si="30"/>
        <v>53643.031798999997</v>
      </c>
      <c r="CL31" s="29">
        <f t="shared" si="31"/>
        <v>768.31650000000013</v>
      </c>
      <c r="CO31" s="29">
        <f t="shared" si="32"/>
        <v>182.51761100000002</v>
      </c>
    </row>
    <row r="32" spans="1:96" s="28" customFormat="1">
      <c r="C32" s="29">
        <f t="shared" si="2"/>
        <v>8561693.5571350008</v>
      </c>
      <c r="F32" s="29">
        <f t="shared" si="3"/>
        <v>377.17856699999999</v>
      </c>
      <c r="I32" s="29">
        <f t="shared" si="4"/>
        <v>172.329994</v>
      </c>
      <c r="L32" s="29">
        <f t="shared" si="5"/>
        <v>532.27017000000001</v>
      </c>
      <c r="O32" s="29">
        <f t="shared" si="6"/>
        <v>4609.8323890000001</v>
      </c>
      <c r="R32" s="29">
        <f t="shared" si="7"/>
        <v>236.50721000000001</v>
      </c>
      <c r="U32" s="29">
        <f t="shared" si="8"/>
        <v>246.17600099999999</v>
      </c>
      <c r="X32" s="29">
        <f t="shared" si="9"/>
        <v>107.09025</v>
      </c>
      <c r="AA32" s="29">
        <f t="shared" si="10"/>
        <v>167.8793</v>
      </c>
      <c r="AD32" s="29">
        <f t="shared" si="11"/>
        <v>42.253458999999999</v>
      </c>
      <c r="AG32" s="29">
        <f t="shared" si="12"/>
        <v>8616.6352349999997</v>
      </c>
      <c r="AJ32" s="29">
        <f t="shared" si="13"/>
        <v>55.3215</v>
      </c>
      <c r="AM32" s="29">
        <f t="shared" si="14"/>
        <v>1105.22228</v>
      </c>
      <c r="AP32" s="29">
        <f t="shared" si="15"/>
        <v>691.97251300000005</v>
      </c>
      <c r="AS32" s="29">
        <f t="shared" si="16"/>
        <v>115.97200000000001</v>
      </c>
      <c r="AV32" s="29">
        <f t="shared" si="17"/>
        <v>108.414</v>
      </c>
      <c r="AY32" s="29">
        <f t="shared" si="18"/>
        <v>821.15941399999997</v>
      </c>
      <c r="BB32" s="29">
        <f t="shared" si="19"/>
        <v>122.223</v>
      </c>
      <c r="BE32" s="29">
        <f t="shared" si="20"/>
        <v>620.52899400000013</v>
      </c>
      <c r="BH32" s="29">
        <f t="shared" si="21"/>
        <v>447.48536899999993</v>
      </c>
      <c r="BK32" s="29">
        <f t="shared" si="22"/>
        <v>1379.7912759999999</v>
      </c>
      <c r="BN32" s="29">
        <f t="shared" si="23"/>
        <v>499.99284499999993</v>
      </c>
      <c r="BQ32" s="29">
        <f t="shared" si="24"/>
        <v>178.31492099999997</v>
      </c>
      <c r="BT32" s="29">
        <f t="shared" si="25"/>
        <v>1708.3033349999998</v>
      </c>
      <c r="BW32" s="29">
        <f t="shared" si="26"/>
        <v>1353.370956</v>
      </c>
      <c r="BZ32" s="29">
        <f t="shared" si="27"/>
        <v>624.08770100000004</v>
      </c>
      <c r="CC32" s="29">
        <f t="shared" si="28"/>
        <v>984.52565000000004</v>
      </c>
      <c r="CF32" s="29">
        <f t="shared" si="29"/>
        <v>367.87233100000003</v>
      </c>
      <c r="CI32" s="29">
        <f t="shared" si="30"/>
        <v>49119.894146999999</v>
      </c>
      <c r="CL32" s="29">
        <f t="shared" si="31"/>
        <v>628.25599999999997</v>
      </c>
      <c r="CO32" s="29">
        <f t="shared" si="32"/>
        <v>305.19894800000003</v>
      </c>
    </row>
    <row r="33" spans="3:95" s="28" customFormat="1">
      <c r="C33" s="29"/>
      <c r="D33" s="29">
        <f>C18</f>
        <v>8</v>
      </c>
      <c r="G33" s="28">
        <f>F18</f>
        <v>1</v>
      </c>
      <c r="J33" s="28">
        <f>I18</f>
        <v>2</v>
      </c>
      <c r="M33" s="28">
        <f>L18</f>
        <v>3</v>
      </c>
      <c r="P33" s="28">
        <f>O18</f>
        <v>4</v>
      </c>
      <c r="S33" s="28">
        <f>R18</f>
        <v>5</v>
      </c>
      <c r="V33" s="28">
        <f>U18</f>
        <v>6</v>
      </c>
      <c r="Y33" s="28">
        <f>X18</f>
        <v>7</v>
      </c>
      <c r="AB33" s="28">
        <f>AA18</f>
        <v>9</v>
      </c>
      <c r="AE33" s="28">
        <f>AD18</f>
        <v>10</v>
      </c>
      <c r="AH33" s="28">
        <f>AG18</f>
        <v>11</v>
      </c>
      <c r="AK33" s="28">
        <f>AJ18</f>
        <v>12</v>
      </c>
      <c r="AN33" s="28">
        <f>AM18</f>
        <v>13</v>
      </c>
      <c r="AQ33" s="28">
        <f>AP18</f>
        <v>14</v>
      </c>
      <c r="AT33" s="28">
        <f>AS18</f>
        <v>15</v>
      </c>
      <c r="AW33" s="28">
        <f>AV18</f>
        <v>16</v>
      </c>
      <c r="AZ33" s="28">
        <f>AY18</f>
        <v>17</v>
      </c>
      <c r="BC33" s="28">
        <f>BB18</f>
        <v>18</v>
      </c>
      <c r="BF33" s="28">
        <f>BE18</f>
        <v>19</v>
      </c>
      <c r="BI33" s="28">
        <f>BH18</f>
        <v>20</v>
      </c>
      <c r="BL33" s="28">
        <f>BK18</f>
        <v>21</v>
      </c>
      <c r="BO33" s="28">
        <f>BN18</f>
        <v>22</v>
      </c>
      <c r="BR33" s="28">
        <f>BQ18</f>
        <v>23</v>
      </c>
      <c r="BU33" s="28">
        <f>BT18</f>
        <v>24</v>
      </c>
      <c r="BX33" s="28">
        <f>BW18</f>
        <v>25</v>
      </c>
      <c r="CA33" s="28">
        <f>BZ18</f>
        <v>26</v>
      </c>
      <c r="CD33" s="28">
        <f>CC18</f>
        <v>27</v>
      </c>
      <c r="CG33" s="28">
        <f>CF18</f>
        <v>28</v>
      </c>
      <c r="CJ33" s="28">
        <f>CI18</f>
        <v>29</v>
      </c>
      <c r="CM33" s="28">
        <f>CL18</f>
        <v>30</v>
      </c>
      <c r="CP33" s="28">
        <f>CO18</f>
        <v>31</v>
      </c>
    </row>
    <row r="34" spans="3:95" s="28" customFormat="1">
      <c r="D34" s="28" t="s">
        <v>3</v>
      </c>
      <c r="G34" s="28" t="s">
        <v>3</v>
      </c>
      <c r="J34" s="28" t="s">
        <v>3</v>
      </c>
      <c r="M34" s="28" t="s">
        <v>3</v>
      </c>
      <c r="P34" s="28" t="s">
        <v>3</v>
      </c>
      <c r="S34" s="28" t="s">
        <v>3</v>
      </c>
      <c r="V34" s="28" t="s">
        <v>3</v>
      </c>
      <c r="Y34" s="28" t="s">
        <v>3</v>
      </c>
      <c r="AB34" s="28" t="s">
        <v>3</v>
      </c>
      <c r="AE34" s="28" t="s">
        <v>3</v>
      </c>
      <c r="AH34" s="28" t="s">
        <v>3</v>
      </c>
      <c r="AK34" s="28" t="s">
        <v>3</v>
      </c>
      <c r="AN34" s="28" t="s">
        <v>3</v>
      </c>
      <c r="AQ34" s="28" t="s">
        <v>3</v>
      </c>
      <c r="AT34" s="28" t="s">
        <v>3</v>
      </c>
      <c r="AW34" s="28" t="s">
        <v>3</v>
      </c>
      <c r="AZ34" s="28" t="s">
        <v>3</v>
      </c>
      <c r="BC34" s="28" t="s">
        <v>3</v>
      </c>
      <c r="BF34" s="28" t="s">
        <v>3</v>
      </c>
      <c r="BI34" s="28" t="s">
        <v>3</v>
      </c>
      <c r="BL34" s="28" t="s">
        <v>3</v>
      </c>
      <c r="BO34" s="28" t="s">
        <v>3</v>
      </c>
      <c r="BR34" s="28" t="s">
        <v>3</v>
      </c>
      <c r="BU34" s="28" t="s">
        <v>3</v>
      </c>
      <c r="BX34" s="28" t="s">
        <v>3</v>
      </c>
      <c r="CA34" s="28" t="s">
        <v>3</v>
      </c>
      <c r="CD34" s="28" t="s">
        <v>3</v>
      </c>
      <c r="CG34" s="28" t="s">
        <v>3</v>
      </c>
      <c r="CJ34" s="28" t="s">
        <v>3</v>
      </c>
      <c r="CM34" s="28" t="s">
        <v>3</v>
      </c>
      <c r="CP34" s="28" t="s">
        <v>3</v>
      </c>
    </row>
    <row r="35" spans="3:95" s="28" customFormat="1">
      <c r="D35" s="29">
        <f>D5</f>
        <v>249540725.13040194</v>
      </c>
      <c r="G35" s="29">
        <f>G5</f>
        <v>33942134.259306997</v>
      </c>
      <c r="J35" s="29">
        <f>J5</f>
        <v>32312474.330810007</v>
      </c>
      <c r="M35" s="29">
        <f>M5</f>
        <v>10062800.576950001</v>
      </c>
      <c r="P35" s="29">
        <f>P5</f>
        <v>58722924.626456998</v>
      </c>
      <c r="S35" s="29">
        <f>S5</f>
        <v>31307759.004093997</v>
      </c>
      <c r="V35" s="29">
        <f>V5</f>
        <v>5216221.6525950003</v>
      </c>
      <c r="Y35" s="29">
        <f>Y5</f>
        <v>22396540.971904002</v>
      </c>
      <c r="AB35" s="29">
        <f>AB5</f>
        <v>7226645.8157340009</v>
      </c>
      <c r="AE35" s="29">
        <f>AE5</f>
        <v>5215086.8908470012</v>
      </c>
      <c r="AH35" s="29">
        <f>AH5</f>
        <v>62668303.03444501</v>
      </c>
      <c r="AK35" s="29">
        <f>AK5</f>
        <v>6130997.1908010002</v>
      </c>
      <c r="AN35" s="29">
        <f>AN5</f>
        <v>54362546.996606</v>
      </c>
      <c r="AQ35" s="29">
        <f>AQ5</f>
        <v>7365110.5184920002</v>
      </c>
      <c r="AT35" s="29">
        <f>AT5</f>
        <v>7173626.5603869995</v>
      </c>
      <c r="AW35" s="29">
        <f>AW5</f>
        <v>19744797.603566002</v>
      </c>
      <c r="AZ35" s="29">
        <f>AZ5</f>
        <v>59297020.877908997</v>
      </c>
      <c r="BC35" s="29">
        <f>BC5</f>
        <v>10383853.538098</v>
      </c>
      <c r="BF35" s="29">
        <f>BF5</f>
        <v>13669414.356120002</v>
      </c>
      <c r="BI35" s="29">
        <f>BI5</f>
        <v>16792697.080116</v>
      </c>
      <c r="BL35" s="29">
        <f>BL5</f>
        <v>24262702.526861005</v>
      </c>
      <c r="BO35" s="29">
        <f>BO5</f>
        <v>17459289.52211</v>
      </c>
      <c r="BR35" s="29">
        <f>BR5</f>
        <v>5756842.5916860001</v>
      </c>
      <c r="BU35" s="29">
        <f>BU5</f>
        <v>15532182.565891001</v>
      </c>
      <c r="BX35" s="29">
        <f>BX5</f>
        <v>25428488.178221002</v>
      </c>
      <c r="CA35" s="29">
        <f>CA5</f>
        <v>12577319.632376002</v>
      </c>
      <c r="CD35" s="29">
        <f>CD5</f>
        <v>37174264.169307999</v>
      </c>
      <c r="CG35" s="29">
        <f>CG5</f>
        <v>11466082.737150999</v>
      </c>
      <c r="CJ35" s="29">
        <f>CJ5</f>
        <v>30327970.726372007</v>
      </c>
      <c r="CM35" s="29">
        <f>CM5</f>
        <v>13994209.788452001</v>
      </c>
      <c r="CP35" s="29">
        <f>CP5</f>
        <v>13922110.809721</v>
      </c>
    </row>
    <row r="36" spans="3:95" s="28" customFormat="1">
      <c r="D36" s="29">
        <f>D6</f>
        <v>386908959.23591202</v>
      </c>
      <c r="G36" s="29">
        <f>G6</f>
        <v>42757508.601743996</v>
      </c>
      <c r="J36" s="29">
        <f>J6</f>
        <v>38114262.103028998</v>
      </c>
      <c r="M36" s="29">
        <f>M6</f>
        <v>11807139.964422999</v>
      </c>
      <c r="P36" s="29">
        <f>P6</f>
        <v>79036225.091062009</v>
      </c>
      <c r="S36" s="29">
        <f>S6</f>
        <v>45256361.329666011</v>
      </c>
      <c r="V36" s="29">
        <f>V6</f>
        <v>7177793.4575569993</v>
      </c>
      <c r="Y36" s="29">
        <f>Y6</f>
        <v>24225599.975555997</v>
      </c>
      <c r="AB36" s="29">
        <f>AB6</f>
        <v>9402887.5674259998</v>
      </c>
      <c r="AE36" s="29">
        <f>AE6</f>
        <v>6156222.2471799999</v>
      </c>
      <c r="AH36" s="29">
        <f>AH6</f>
        <v>80185015.863639995</v>
      </c>
      <c r="AK36" s="29">
        <f>AK6</f>
        <v>7211123.5279210005</v>
      </c>
      <c r="AN36" s="29">
        <f>AN6</f>
        <v>69380723.703843996</v>
      </c>
      <c r="AQ36" s="29">
        <f>AQ6</f>
        <v>9671733.3539490011</v>
      </c>
      <c r="AT36" s="29">
        <f>AT6</f>
        <v>9257514.7292149998</v>
      </c>
      <c r="AW36" s="29">
        <f>AW6</f>
        <v>22331089.027445994</v>
      </c>
      <c r="AZ36" s="29">
        <f>AZ6</f>
        <v>75291764.263920009</v>
      </c>
      <c r="BC36" s="29">
        <f>BC6</f>
        <v>14415788.353075001</v>
      </c>
      <c r="BF36" s="29">
        <f>BF6</f>
        <v>17486224.630979996</v>
      </c>
      <c r="BI36" s="29">
        <f>BI6</f>
        <v>18937258.258596998</v>
      </c>
      <c r="BL36" s="29">
        <f>BL6</f>
        <v>32566528.708207004</v>
      </c>
      <c r="BO36" s="29">
        <f>BO6</f>
        <v>21855386.417721</v>
      </c>
      <c r="BR36" s="29">
        <f>BR6</f>
        <v>6829258.7545389999</v>
      </c>
      <c r="BU36" s="29">
        <f>BU6</f>
        <v>18655418.514674</v>
      </c>
      <c r="BX36" s="29">
        <f>BX6</f>
        <v>28369808.855104994</v>
      </c>
      <c r="CA36" s="29">
        <f>CA6</f>
        <v>15696970.920779001</v>
      </c>
      <c r="CD36" s="29">
        <f>CD6</f>
        <v>43025575.127583005</v>
      </c>
      <c r="CG36" s="29">
        <f>CG6</f>
        <v>16118186.758402001</v>
      </c>
      <c r="CJ36" s="29">
        <f>CJ6</f>
        <v>30620031.596668001</v>
      </c>
      <c r="CM36" s="29">
        <f>CM6</f>
        <v>17709930.566166002</v>
      </c>
      <c r="CP36" s="29">
        <f>CP6</f>
        <v>16894153.886547998</v>
      </c>
    </row>
    <row r="37" spans="3:95" s="28" customFormat="1">
      <c r="C37" s="29"/>
      <c r="D37" s="29">
        <f>D7</f>
        <v>388374930.50128293</v>
      </c>
      <c r="G37" s="29">
        <f>G7</f>
        <v>42962255.444936998</v>
      </c>
      <c r="J37" s="29">
        <f>J7</f>
        <v>37888262.778714001</v>
      </c>
      <c r="M37" s="29">
        <f>M7</f>
        <v>12822694.941345999</v>
      </c>
      <c r="P37" s="29">
        <f>P7</f>
        <v>80470167.18117699</v>
      </c>
      <c r="S37" s="29">
        <f>S7</f>
        <v>48855787.30047901</v>
      </c>
      <c r="V37" s="29">
        <f>V7</f>
        <v>9722209.8954219986</v>
      </c>
      <c r="Y37" s="29">
        <f>Y7</f>
        <v>26197114.779695999</v>
      </c>
      <c r="AB37" s="29">
        <f>AB7</f>
        <v>10557827.808611002</v>
      </c>
      <c r="AE37" s="29">
        <f>AE7</f>
        <v>6653436.0214910014</v>
      </c>
      <c r="AH37" s="29">
        <f>AH7</f>
        <v>81729984.924928978</v>
      </c>
      <c r="AK37" s="29">
        <f>AK7</f>
        <v>7217486.8529009996</v>
      </c>
      <c r="AN37" s="29">
        <f>AN7</f>
        <v>78010378.105294004</v>
      </c>
      <c r="AQ37" s="29">
        <f>AQ7</f>
        <v>10014960.212919999</v>
      </c>
      <c r="AT37" s="29">
        <f>AT7</f>
        <v>13402588.142922001</v>
      </c>
      <c r="AW37" s="29">
        <f>AW7</f>
        <v>21785265.333037004</v>
      </c>
      <c r="AZ37" s="29">
        <f>AZ7</f>
        <v>81373909.615197003</v>
      </c>
      <c r="BC37" s="29">
        <f>BC7</f>
        <v>15019234.131930001</v>
      </c>
      <c r="BF37" s="29">
        <f>BF7</f>
        <v>16824028.973517001</v>
      </c>
      <c r="BI37" s="29">
        <f>BI7</f>
        <v>19460917.707191002</v>
      </c>
      <c r="BL37" s="29">
        <f>BL7</f>
        <v>33048096.814307999</v>
      </c>
      <c r="BO37" s="29">
        <f>BO7</f>
        <v>24310672.373103</v>
      </c>
      <c r="BR37" s="29">
        <f>BR7</f>
        <v>7480113.8801700007</v>
      </c>
      <c r="BU37" s="29">
        <f>BU7</f>
        <v>23462696.975160006</v>
      </c>
      <c r="BX37" s="29">
        <f>BX7</f>
        <v>30859727.167100996</v>
      </c>
      <c r="CA37" s="29">
        <f>CA7</f>
        <v>17466563.810566999</v>
      </c>
      <c r="CD37" s="29">
        <f>CD7</f>
        <v>46865116.526522994</v>
      </c>
      <c r="CG37" s="29">
        <f>CG7</f>
        <v>20597514.182924002</v>
      </c>
      <c r="CJ37" s="29">
        <f>CJ7</f>
        <v>32017305.184840996</v>
      </c>
      <c r="CM37" s="29">
        <f>CM7</f>
        <v>19034390.309632998</v>
      </c>
      <c r="CP37" s="29">
        <f>CP7</f>
        <v>17276079.530683998</v>
      </c>
    </row>
    <row r="38" spans="3:95" s="28" customFormat="1">
      <c r="C38" s="29"/>
      <c r="D38" s="29">
        <f>D8</f>
        <v>390038750.75658298</v>
      </c>
      <c r="G38" s="29">
        <f>G8</f>
        <v>44505705.548515998</v>
      </c>
      <c r="J38" s="29">
        <f>J8</f>
        <v>38463299.116569996</v>
      </c>
      <c r="M38" s="29">
        <f>M8</f>
        <v>14084689.284806002</v>
      </c>
      <c r="P38" s="29">
        <f>P8</f>
        <v>83399121.390934005</v>
      </c>
      <c r="S38" s="29">
        <f>S8</f>
        <v>48389133.595344998</v>
      </c>
      <c r="V38" s="29">
        <f>V8</f>
        <v>8300073.1400579996</v>
      </c>
      <c r="Y38" s="29">
        <f>Y8</f>
        <v>23865770.280669</v>
      </c>
      <c r="AB38" s="29">
        <f>AB8</f>
        <v>10944947.351689</v>
      </c>
      <c r="AE38" s="29">
        <f>AE8</f>
        <v>6491527.3987199999</v>
      </c>
      <c r="AH38" s="29">
        <f>AH8</f>
        <v>86282642.688838005</v>
      </c>
      <c r="AK38" s="29">
        <f>AK8</f>
        <v>7611893.3140380001</v>
      </c>
      <c r="AN38" s="29">
        <f>AN8</f>
        <v>69042769.826525986</v>
      </c>
      <c r="AQ38" s="29">
        <f>AQ8</f>
        <v>10539185.550263001</v>
      </c>
      <c r="AT38" s="29">
        <f>AT8</f>
        <v>9701427.3282850012</v>
      </c>
      <c r="AW38" s="29">
        <f>AW8</f>
        <v>21634164.032686003</v>
      </c>
      <c r="AZ38" s="29">
        <f>AZ8</f>
        <v>80852762.246215001</v>
      </c>
      <c r="BC38" s="29">
        <f>BC8</f>
        <v>15520565.727942998</v>
      </c>
      <c r="BF38" s="29">
        <f>BF8</f>
        <v>18233670.791744996</v>
      </c>
      <c r="BI38" s="29">
        <f>BI8</f>
        <v>20248989.447385997</v>
      </c>
      <c r="BL38" s="29">
        <f>BL8</f>
        <v>32501473.755243003</v>
      </c>
      <c r="BO38" s="29">
        <f>BO8</f>
        <v>25238458.596389998</v>
      </c>
      <c r="BR38" s="29">
        <f>BR8</f>
        <v>7965734.3291259995</v>
      </c>
      <c r="BU38" s="29">
        <f>BU8</f>
        <v>22910699.522990998</v>
      </c>
      <c r="BX38" s="29">
        <f>BX8</f>
        <v>31098435.282423995</v>
      </c>
      <c r="CA38" s="29">
        <f>CA8</f>
        <v>17076836.014229</v>
      </c>
      <c r="CD38" s="29">
        <f>CD8</f>
        <v>47528583.319656007</v>
      </c>
      <c r="CG38" s="29">
        <f>CG8</f>
        <v>17315108.127064001</v>
      </c>
      <c r="CJ38" s="29">
        <f>CJ8</f>
        <v>29472113.643183</v>
      </c>
      <c r="CM38" s="29">
        <f>CM8</f>
        <v>19150277.272077002</v>
      </c>
      <c r="CP38" s="29">
        <f>CP8</f>
        <v>17193690.790945999</v>
      </c>
    </row>
    <row r="39" spans="3:95" s="28" customFormat="1">
      <c r="D39" s="29" t="e">
        <f>#REF!</f>
        <v>#REF!</v>
      </c>
      <c r="G39" s="29" t="e">
        <f>#REF!</f>
        <v>#REF!</v>
      </c>
      <c r="J39" s="29" t="e">
        <f>#REF!</f>
        <v>#REF!</v>
      </c>
      <c r="M39" s="29" t="e">
        <f>#REF!</f>
        <v>#REF!</v>
      </c>
      <c r="P39" s="29" t="e">
        <f>#REF!</f>
        <v>#REF!</v>
      </c>
      <c r="S39" s="29" t="e">
        <f>#REF!</f>
        <v>#REF!</v>
      </c>
      <c r="V39" s="29" t="e">
        <f>#REF!</f>
        <v>#REF!</v>
      </c>
      <c r="Y39" s="29" t="e">
        <f>#REF!</f>
        <v>#REF!</v>
      </c>
      <c r="AB39" s="29" t="e">
        <f>#REF!</f>
        <v>#REF!</v>
      </c>
      <c r="AE39" s="29" t="e">
        <f>#REF!</f>
        <v>#REF!</v>
      </c>
      <c r="AH39" s="29" t="e">
        <f>#REF!</f>
        <v>#REF!</v>
      </c>
      <c r="AK39" s="29" t="e">
        <f>#REF!</f>
        <v>#REF!</v>
      </c>
      <c r="AN39" s="29" t="e">
        <f>#REF!</f>
        <v>#REF!</v>
      </c>
      <c r="AQ39" s="29" t="e">
        <f>#REF!</f>
        <v>#REF!</v>
      </c>
      <c r="AT39" s="29" t="e">
        <f>#REF!</f>
        <v>#REF!</v>
      </c>
      <c r="AW39" s="29" t="e">
        <f>#REF!</f>
        <v>#REF!</v>
      </c>
      <c r="AZ39" s="29" t="e">
        <f>#REF!</f>
        <v>#REF!</v>
      </c>
      <c r="BC39" s="29" t="e">
        <f>#REF!</f>
        <v>#REF!</v>
      </c>
      <c r="BF39" s="29" t="e">
        <f>#REF!</f>
        <v>#REF!</v>
      </c>
      <c r="BI39" s="29" t="e">
        <f>#REF!</f>
        <v>#REF!</v>
      </c>
      <c r="BL39" s="29" t="e">
        <f>#REF!</f>
        <v>#REF!</v>
      </c>
      <c r="BO39" s="29" t="e">
        <f>#REF!</f>
        <v>#REF!</v>
      </c>
      <c r="BR39" s="29" t="e">
        <f>#REF!</f>
        <v>#REF!</v>
      </c>
      <c r="BU39" s="29" t="e">
        <f>#REF!</f>
        <v>#REF!</v>
      </c>
      <c r="BX39" s="29" t="e">
        <f>#REF!</f>
        <v>#REF!</v>
      </c>
      <c r="CA39" s="29" t="e">
        <f>#REF!</f>
        <v>#REF!</v>
      </c>
      <c r="CD39" s="29" t="e">
        <f>#REF!</f>
        <v>#REF!</v>
      </c>
      <c r="CG39" s="29" t="e">
        <f>#REF!</f>
        <v>#REF!</v>
      </c>
      <c r="CJ39" s="29" t="e">
        <f>#REF!</f>
        <v>#REF!</v>
      </c>
      <c r="CM39" s="29" t="e">
        <f>#REF!</f>
        <v>#REF!</v>
      </c>
      <c r="CP39" s="29" t="e">
        <f>#REF!</f>
        <v>#REF!</v>
      </c>
    </row>
    <row r="40" spans="3:95" s="28" customFormat="1">
      <c r="D40" s="29">
        <f t="shared" ref="D40:D47" si="33">D9</f>
        <v>440711581.03860301</v>
      </c>
      <c r="G40" s="29">
        <f t="shared" ref="G40:G47" si="34">G9</f>
        <v>49291527.914928995</v>
      </c>
      <c r="J40" s="29">
        <f t="shared" ref="J40:J47" si="35">J9</f>
        <v>42830930.457487002</v>
      </c>
      <c r="M40" s="29">
        <f t="shared" ref="M40:M47" si="36">M9</f>
        <v>16208328.804101</v>
      </c>
      <c r="P40" s="29">
        <f t="shared" ref="P40:P47" si="37">P9</f>
        <v>92765301.061317012</v>
      </c>
      <c r="S40" s="29">
        <f t="shared" ref="S40:S47" si="38">S9</f>
        <v>53019603.879002005</v>
      </c>
      <c r="V40" s="29">
        <f t="shared" ref="V40:V47" si="39">V9</f>
        <v>8820074.4494070001</v>
      </c>
      <c r="Y40" s="29">
        <f t="shared" ref="Y40:Y47" si="40">Y9</f>
        <v>24895734.787501998</v>
      </c>
      <c r="AB40" s="29">
        <f t="shared" ref="AB40:AB47" si="41">AB9</f>
        <v>11852279.428672001</v>
      </c>
      <c r="AE40" s="29">
        <f t="shared" ref="AE40:AE47" si="42">AE9</f>
        <v>6995732.6842200002</v>
      </c>
      <c r="AH40" s="29">
        <f t="shared" ref="AH40:AH47" si="43">AH9</f>
        <v>97775381.079805017</v>
      </c>
      <c r="AK40" s="29">
        <f t="shared" ref="AK40:AK47" si="44">AK9</f>
        <v>8451338.9123569988</v>
      </c>
      <c r="AN40" s="29">
        <f t="shared" ref="AN40:AN47" si="45">AN9</f>
        <v>70883482.706356004</v>
      </c>
      <c r="AQ40" s="29">
        <f t="shared" ref="AQ40:AQ47" si="46">AQ9</f>
        <v>12158937.276006002</v>
      </c>
      <c r="AT40" s="29">
        <f t="shared" ref="AT40:AT47" si="47">AT9</f>
        <v>10669597.899751</v>
      </c>
      <c r="AW40" s="29">
        <f t="shared" ref="AW40:AW47" si="48">AW9</f>
        <v>23557293.283538003</v>
      </c>
      <c r="AZ40" s="29">
        <f t="shared" ref="AZ40:AZ47" si="49">AZ9</f>
        <v>87024887.554520011</v>
      </c>
      <c r="BC40" s="29">
        <f t="shared" ref="BC40:BC47" si="50">BC9</f>
        <v>17574944.401830003</v>
      </c>
      <c r="BF40" s="29">
        <f t="shared" ref="BF40:BF47" si="51">BF9</f>
        <v>20764857.127403997</v>
      </c>
      <c r="BI40" s="29">
        <f t="shared" ref="BI40:BI47" si="52">BI9</f>
        <v>22106695.577074997</v>
      </c>
      <c r="BL40" s="29">
        <f t="shared" ref="BL40:BL47" si="53">BL9</f>
        <v>34592800.847410001</v>
      </c>
      <c r="BO40" s="29">
        <f t="shared" ref="BO40:BO47" si="54">BO9</f>
        <v>28289346.954831004</v>
      </c>
      <c r="BR40" s="29">
        <f t="shared" ref="BR40:BR47" si="55">BR9</f>
        <v>8682184.2655769996</v>
      </c>
      <c r="BU40" s="29">
        <f t="shared" ref="BU40:BU47" si="56">BU9</f>
        <v>22613353.14288</v>
      </c>
      <c r="BX40" s="29">
        <f t="shared" ref="BX40:BX47" si="57">BX9</f>
        <v>33391667.492550001</v>
      </c>
      <c r="CA40" s="29">
        <f t="shared" ref="CA40:CA47" si="58">CA9</f>
        <v>19091785.553828001</v>
      </c>
      <c r="CD40" s="29">
        <f t="shared" ref="CD40:CD47" si="59">CD9</f>
        <v>51344691.566533007</v>
      </c>
      <c r="CG40" s="29">
        <f t="shared" ref="CG40:CG47" si="60">CG9</f>
        <v>18893603.542771</v>
      </c>
      <c r="CJ40" s="29">
        <f t="shared" ref="CJ40:CJ47" si="61">CJ9</f>
        <v>30241298.452679999</v>
      </c>
      <c r="CM40" s="29">
        <f t="shared" ref="CM40:CM47" si="62">CM9</f>
        <v>21667692.008905001</v>
      </c>
      <c r="CP40" s="29">
        <f t="shared" ref="CP40:CP47" si="63">CP9</f>
        <v>18774855.53669</v>
      </c>
    </row>
    <row r="41" spans="3:95" s="28" customFormat="1">
      <c r="D41" s="29">
        <f t="shared" si="33"/>
        <v>441422395.37058002</v>
      </c>
      <c r="G41" s="29">
        <f t="shared" si="34"/>
        <v>51198612.862748995</v>
      </c>
      <c r="J41" s="29">
        <f t="shared" si="35"/>
        <v>44031649.632841989</v>
      </c>
      <c r="M41" s="29">
        <f t="shared" si="36"/>
        <v>17326077.088711999</v>
      </c>
      <c r="P41" s="29">
        <f t="shared" si="37"/>
        <v>91243791.863467008</v>
      </c>
      <c r="S41" s="29">
        <f t="shared" si="38"/>
        <v>52191027.172174007</v>
      </c>
      <c r="V41" s="29">
        <f t="shared" si="39"/>
        <v>8301467.4288379997</v>
      </c>
      <c r="Y41" s="29">
        <f t="shared" si="40"/>
        <v>23090286.552294001</v>
      </c>
      <c r="AB41" s="29">
        <f t="shared" si="41"/>
        <v>11938097.466344003</v>
      </c>
      <c r="AE41" s="29">
        <f t="shared" si="42"/>
        <v>7122885.4738699989</v>
      </c>
      <c r="AH41" s="29">
        <f t="shared" si="43"/>
        <v>97272596.406168014</v>
      </c>
      <c r="AK41" s="29">
        <f t="shared" si="44"/>
        <v>8405752.5146479998</v>
      </c>
      <c r="AN41" s="29">
        <f t="shared" si="45"/>
        <v>68734155.495772004</v>
      </c>
      <c r="AQ41" s="29">
        <f t="shared" si="46"/>
        <v>12598496.339567997</v>
      </c>
      <c r="AT41" s="29">
        <f t="shared" si="47"/>
        <v>10975163.414028</v>
      </c>
      <c r="AW41" s="29">
        <f t="shared" si="48"/>
        <v>22801587.824037001</v>
      </c>
      <c r="AZ41" s="29">
        <f t="shared" si="49"/>
        <v>85754158.74876</v>
      </c>
      <c r="BC41" s="29">
        <f t="shared" si="50"/>
        <v>17958537.616317999</v>
      </c>
      <c r="BF41" s="29">
        <f t="shared" si="51"/>
        <v>21091768.333501004</v>
      </c>
      <c r="BI41" s="29">
        <f t="shared" si="52"/>
        <v>21907254.463927001</v>
      </c>
      <c r="BL41" s="29">
        <f t="shared" si="53"/>
        <v>34011791.155977994</v>
      </c>
      <c r="BO41" s="29">
        <f t="shared" si="54"/>
        <v>26973361.429099999</v>
      </c>
      <c r="BR41" s="29">
        <f t="shared" si="55"/>
        <v>8533410.230320001</v>
      </c>
      <c r="BU41" s="29">
        <f t="shared" si="56"/>
        <v>23452383.526763998</v>
      </c>
      <c r="BX41" s="29">
        <f t="shared" si="57"/>
        <v>38126636.842212997</v>
      </c>
      <c r="CA41" s="29">
        <f t="shared" si="58"/>
        <v>18891895.554708999</v>
      </c>
      <c r="CD41" s="29">
        <f t="shared" si="59"/>
        <v>56244302.892226994</v>
      </c>
      <c r="CG41" s="29">
        <f t="shared" si="60"/>
        <v>19830379.882613</v>
      </c>
      <c r="CJ41" s="29">
        <f t="shared" si="61"/>
        <v>29359922.009684995</v>
      </c>
      <c r="CM41" s="29">
        <f t="shared" si="62"/>
        <v>23474617.009480998</v>
      </c>
      <c r="CP41" s="29">
        <f t="shared" si="63"/>
        <v>18420784.775197003</v>
      </c>
    </row>
    <row r="42" spans="3:95" s="28" customFormat="1">
      <c r="D42" s="29">
        <f t="shared" si="33"/>
        <v>397334841.51135606</v>
      </c>
      <c r="G42" s="29">
        <f t="shared" si="34"/>
        <v>46571360.471192002</v>
      </c>
      <c r="J42" s="29">
        <f t="shared" si="35"/>
        <v>40812773.634350002</v>
      </c>
      <c r="M42" s="29">
        <f t="shared" si="36"/>
        <v>14212940.918762999</v>
      </c>
      <c r="P42" s="29">
        <f t="shared" si="37"/>
        <v>83089293.430019006</v>
      </c>
      <c r="S42" s="29">
        <f t="shared" si="38"/>
        <v>48996675.942236006</v>
      </c>
      <c r="V42" s="29">
        <f t="shared" si="39"/>
        <v>8415883.658435002</v>
      </c>
      <c r="Y42" s="29">
        <f t="shared" si="40"/>
        <v>24659159.097964004</v>
      </c>
      <c r="AB42" s="29">
        <f t="shared" si="41"/>
        <v>10872119.108222</v>
      </c>
      <c r="AE42" s="29">
        <f t="shared" si="42"/>
        <v>6779734.3970069988</v>
      </c>
      <c r="AH42" s="29">
        <f t="shared" si="43"/>
        <v>88678713.913413003</v>
      </c>
      <c r="AK42" s="29">
        <f t="shared" si="44"/>
        <v>8412772.9341390003</v>
      </c>
      <c r="AN42" s="29">
        <f t="shared" si="45"/>
        <v>67126299.426644996</v>
      </c>
      <c r="AQ42" s="29">
        <f t="shared" si="46"/>
        <v>11635650.397170002</v>
      </c>
      <c r="AT42" s="29">
        <f t="shared" si="47"/>
        <v>11322887.852653001</v>
      </c>
      <c r="AW42" s="29">
        <f t="shared" si="48"/>
        <v>23187054.063936003</v>
      </c>
      <c r="AZ42" s="29">
        <f t="shared" si="49"/>
        <v>85831057.782571018</v>
      </c>
      <c r="BC42" s="29">
        <f t="shared" si="50"/>
        <v>16971363.397055</v>
      </c>
      <c r="BF42" s="29">
        <f t="shared" si="51"/>
        <v>19205652.339214001</v>
      </c>
      <c r="BI42" s="29">
        <f t="shared" si="52"/>
        <v>21237589.709783997</v>
      </c>
      <c r="BL42" s="29">
        <f t="shared" si="53"/>
        <v>34443865.650723003</v>
      </c>
      <c r="BO42" s="29">
        <f t="shared" si="54"/>
        <v>24328355.448006</v>
      </c>
      <c r="BR42" s="29">
        <f t="shared" si="55"/>
        <v>7778456.3427139996</v>
      </c>
      <c r="BU42" s="29">
        <f t="shared" si="56"/>
        <v>23791054.204875</v>
      </c>
      <c r="BX42" s="29">
        <f t="shared" si="57"/>
        <v>32696754.592222005</v>
      </c>
      <c r="CA42" s="29">
        <f t="shared" si="58"/>
        <v>17565001.460760005</v>
      </c>
      <c r="CD42" s="29">
        <f t="shared" si="59"/>
        <v>49152480.068814002</v>
      </c>
      <c r="CG42" s="29">
        <f t="shared" si="60"/>
        <v>19878464.548286997</v>
      </c>
      <c r="CJ42" s="29">
        <f t="shared" si="61"/>
        <v>29530872.746052001</v>
      </c>
      <c r="CM42" s="29">
        <f t="shared" si="62"/>
        <v>20383210.401999</v>
      </c>
      <c r="CP42" s="29">
        <f t="shared" si="63"/>
        <v>17924779.657510996</v>
      </c>
    </row>
    <row r="43" spans="3:95" s="28" customFormat="1">
      <c r="D43" s="29">
        <f t="shared" si="33"/>
        <v>393704544.65442801</v>
      </c>
      <c r="G43" s="29">
        <f t="shared" si="34"/>
        <v>45450362.862162001</v>
      </c>
      <c r="J43" s="29">
        <f t="shared" si="35"/>
        <v>41905179.531195998</v>
      </c>
      <c r="M43" s="29">
        <f t="shared" si="36"/>
        <v>14214817.621112</v>
      </c>
      <c r="P43" s="29">
        <f t="shared" si="37"/>
        <v>79520220.006845012</v>
      </c>
      <c r="S43" s="29">
        <f t="shared" si="38"/>
        <v>46631662.645174995</v>
      </c>
      <c r="V43" s="29">
        <f t="shared" si="39"/>
        <v>7961917.1561759999</v>
      </c>
      <c r="Y43" s="29">
        <f t="shared" si="40"/>
        <v>23793690.752677999</v>
      </c>
      <c r="AB43" s="29">
        <f t="shared" si="41"/>
        <v>10241825.886525998</v>
      </c>
      <c r="AE43" s="29">
        <f t="shared" si="42"/>
        <v>6455742.5052179992</v>
      </c>
      <c r="AH43" s="29">
        <f t="shared" si="43"/>
        <v>86603097.204382986</v>
      </c>
      <c r="AK43" s="29">
        <f t="shared" si="44"/>
        <v>7903017.7241929993</v>
      </c>
      <c r="AN43" s="29">
        <f t="shared" si="45"/>
        <v>67901415.101095006</v>
      </c>
      <c r="AQ43" s="29">
        <f t="shared" si="46"/>
        <v>11064922.534429001</v>
      </c>
      <c r="AT43" s="29">
        <f t="shared" si="47"/>
        <v>9479025.3517650012</v>
      </c>
      <c r="AW43" s="29">
        <f t="shared" si="48"/>
        <v>23955875.668302003</v>
      </c>
      <c r="AZ43" s="29">
        <f t="shared" si="49"/>
        <v>81620636.177927017</v>
      </c>
      <c r="BC43" s="29">
        <f t="shared" si="50"/>
        <v>16510475.013236003</v>
      </c>
      <c r="BF43" s="29">
        <f t="shared" si="51"/>
        <v>17848890.186728001</v>
      </c>
      <c r="BI43" s="29">
        <f t="shared" si="52"/>
        <v>19904875.809478</v>
      </c>
      <c r="BL43" s="29">
        <f t="shared" si="53"/>
        <v>35257688.961726002</v>
      </c>
      <c r="BO43" s="29">
        <f t="shared" si="54"/>
        <v>23344451.151695002</v>
      </c>
      <c r="BR43" s="29">
        <f t="shared" si="55"/>
        <v>7458705.5672109984</v>
      </c>
      <c r="BU43" s="29">
        <f t="shared" si="56"/>
        <v>21646148.238339998</v>
      </c>
      <c r="BX43" s="29">
        <f t="shared" si="57"/>
        <v>31570556.144041002</v>
      </c>
      <c r="CA43" s="29">
        <f t="shared" si="58"/>
        <v>16685632.752062997</v>
      </c>
      <c r="CD43" s="29">
        <f t="shared" si="59"/>
        <v>48257120.46060399</v>
      </c>
      <c r="CG43" s="29">
        <f t="shared" si="60"/>
        <v>17239227.450316999</v>
      </c>
      <c r="CJ43" s="29">
        <f t="shared" si="61"/>
        <v>30426657.044314995</v>
      </c>
      <c r="CM43" s="29">
        <f t="shared" si="62"/>
        <v>19014235.770619001</v>
      </c>
      <c r="CP43" s="29">
        <f t="shared" si="63"/>
        <v>16957496.537041999</v>
      </c>
    </row>
    <row r="44" spans="3:95" s="28" customFormat="1">
      <c r="D44" s="29">
        <f t="shared" si="33"/>
        <v>428317265.86384195</v>
      </c>
      <c r="G44" s="29">
        <f t="shared" si="34"/>
        <v>47987567.548326001</v>
      </c>
      <c r="J44" s="29">
        <f t="shared" si="35"/>
        <v>43846809.199873999</v>
      </c>
      <c r="M44" s="29">
        <f t="shared" si="36"/>
        <v>14632411.185518</v>
      </c>
      <c r="P44" s="29">
        <f t="shared" si="37"/>
        <v>85866815.827947989</v>
      </c>
      <c r="S44" s="29">
        <f t="shared" si="38"/>
        <v>49775588.553011</v>
      </c>
      <c r="V44" s="29">
        <f t="shared" si="39"/>
        <v>8930791.0200320017</v>
      </c>
      <c r="Y44" s="29">
        <f t="shared" si="40"/>
        <v>26307076.633405</v>
      </c>
      <c r="AB44" s="29">
        <f t="shared" si="41"/>
        <v>10652809.243804</v>
      </c>
      <c r="AE44" s="29">
        <f t="shared" si="42"/>
        <v>7173483.473735</v>
      </c>
      <c r="AH44" s="29">
        <f t="shared" si="43"/>
        <v>93909423.019906998</v>
      </c>
      <c r="AK44" s="29">
        <f t="shared" si="44"/>
        <v>8347276.4318790007</v>
      </c>
      <c r="AN44" s="29">
        <f t="shared" si="45"/>
        <v>79063867.965222985</v>
      </c>
      <c r="AQ44" s="29">
        <f t="shared" si="46"/>
        <v>11917976.520227998</v>
      </c>
      <c r="AT44" s="29">
        <f t="shared" si="47"/>
        <v>10422934.467567999</v>
      </c>
      <c r="AW44" s="29">
        <f t="shared" si="48"/>
        <v>25336728.497288998</v>
      </c>
      <c r="AZ44" s="29">
        <f t="shared" si="49"/>
        <v>86004007.316696003</v>
      </c>
      <c r="BC44" s="29">
        <f t="shared" si="50"/>
        <v>17000448.454611</v>
      </c>
      <c r="BF44" s="29">
        <f t="shared" si="51"/>
        <v>19774528.905704003</v>
      </c>
      <c r="BI44" s="29">
        <f t="shared" si="52"/>
        <v>20185436.545114003</v>
      </c>
      <c r="BL44" s="29">
        <f t="shared" si="53"/>
        <v>37550459.226571001</v>
      </c>
      <c r="BO44" s="29">
        <f t="shared" si="54"/>
        <v>24661839.617074002</v>
      </c>
      <c r="BR44" s="29">
        <f t="shared" si="55"/>
        <v>7853907.9608400008</v>
      </c>
      <c r="BU44" s="29">
        <f t="shared" si="56"/>
        <v>21735909.486027997</v>
      </c>
      <c r="BX44" s="29">
        <f t="shared" si="57"/>
        <v>32811750.195623998</v>
      </c>
      <c r="CA44" s="29">
        <f t="shared" si="58"/>
        <v>19206773.924863998</v>
      </c>
      <c r="CD44" s="29">
        <f t="shared" si="59"/>
        <v>51334469.875572003</v>
      </c>
      <c r="CG44" s="29">
        <f t="shared" si="60"/>
        <v>18695158.050022002</v>
      </c>
      <c r="CJ44" s="29">
        <f t="shared" si="61"/>
        <v>34214651.564899996</v>
      </c>
      <c r="CM44" s="29">
        <f t="shared" si="62"/>
        <v>20104480.019670997</v>
      </c>
      <c r="CP44" s="29">
        <f t="shared" si="63"/>
        <v>18914738.628263</v>
      </c>
    </row>
    <row r="45" spans="3:95" s="28" customFormat="1">
      <c r="D45" s="29">
        <f t="shared" si="33"/>
        <v>435113383.94956005</v>
      </c>
      <c r="G45" s="29">
        <f t="shared" si="34"/>
        <v>48620982.789666004</v>
      </c>
      <c r="J45" s="29">
        <f t="shared" si="35"/>
        <v>44338139.909745</v>
      </c>
      <c r="M45" s="29">
        <f t="shared" si="36"/>
        <v>14722315.395504996</v>
      </c>
      <c r="P45" s="29">
        <f t="shared" si="37"/>
        <v>88201332.368815988</v>
      </c>
      <c r="S45" s="29">
        <f t="shared" si="38"/>
        <v>51183609.383816004</v>
      </c>
      <c r="V45" s="29">
        <f t="shared" si="39"/>
        <v>9082655.7327099983</v>
      </c>
      <c r="Y45" s="29">
        <f t="shared" si="40"/>
        <v>26401293.780241005</v>
      </c>
      <c r="AB45" s="29">
        <f t="shared" si="41"/>
        <v>10784919.563999001</v>
      </c>
      <c r="AE45" s="29">
        <f t="shared" si="42"/>
        <v>7650408.0655859997</v>
      </c>
      <c r="AH45" s="29">
        <f t="shared" si="43"/>
        <v>94597924.478274018</v>
      </c>
      <c r="AK45" s="29">
        <f t="shared" si="44"/>
        <v>8451736.6470199991</v>
      </c>
      <c r="AN45" s="29">
        <f t="shared" si="45"/>
        <v>81451004.550395012</v>
      </c>
      <c r="AQ45" s="29">
        <f t="shared" si="46"/>
        <v>12164295.459144</v>
      </c>
      <c r="AT45" s="29">
        <f t="shared" si="47"/>
        <v>10702145.423941001</v>
      </c>
      <c r="AW45" s="29">
        <f t="shared" si="48"/>
        <v>25708561.697793998</v>
      </c>
      <c r="AZ45" s="29">
        <f t="shared" si="49"/>
        <v>86761393.058892995</v>
      </c>
      <c r="BC45" s="29">
        <f t="shared" si="50"/>
        <v>16873892.13769</v>
      </c>
      <c r="BF45" s="29">
        <f t="shared" si="51"/>
        <v>20047395.874324996</v>
      </c>
      <c r="BI45" s="29">
        <f t="shared" si="52"/>
        <v>20321992.708037</v>
      </c>
      <c r="BL45" s="29">
        <f t="shared" si="53"/>
        <v>37662691.380596004</v>
      </c>
      <c r="BO45" s="29">
        <f t="shared" si="54"/>
        <v>25390286.017988995</v>
      </c>
      <c r="BR45" s="29">
        <f t="shared" si="55"/>
        <v>8408458.3988710009</v>
      </c>
      <c r="BU45" s="29">
        <f t="shared" si="56"/>
        <v>21869309.854478002</v>
      </c>
      <c r="BX45" s="29">
        <f t="shared" si="57"/>
        <v>32487896.077872995</v>
      </c>
      <c r="CA45" s="29">
        <f t="shared" si="58"/>
        <v>19033632.743689999</v>
      </c>
      <c r="CD45" s="29">
        <f t="shared" si="59"/>
        <v>53223372.328935996</v>
      </c>
      <c r="CG45" s="29">
        <f t="shared" si="60"/>
        <v>18786289.607893001</v>
      </c>
      <c r="CJ45" s="29">
        <f t="shared" si="61"/>
        <v>34677700.434962995</v>
      </c>
      <c r="CM45" s="29">
        <f t="shared" si="62"/>
        <v>20053656.034639001</v>
      </c>
      <c r="CP45" s="29">
        <f t="shared" si="63"/>
        <v>19191875.521662001</v>
      </c>
    </row>
    <row r="46" spans="3:95" s="28" customFormat="1">
      <c r="D46" s="29">
        <f t="shared" si="33"/>
        <v>454105732.39989704</v>
      </c>
      <c r="G46" s="29">
        <f t="shared" si="34"/>
        <v>50472530.913008004</v>
      </c>
      <c r="J46" s="29">
        <f t="shared" si="35"/>
        <v>44525641.214797005</v>
      </c>
      <c r="M46" s="29">
        <f t="shared" si="36"/>
        <v>15033294.215351999</v>
      </c>
      <c r="P46" s="29">
        <f t="shared" si="37"/>
        <v>91762970.694621995</v>
      </c>
      <c r="S46" s="29">
        <f t="shared" si="38"/>
        <v>52591083.141647004</v>
      </c>
      <c r="V46" s="29">
        <f t="shared" si="39"/>
        <v>9219545.0343619995</v>
      </c>
      <c r="Y46" s="29">
        <f t="shared" si="40"/>
        <v>28467959.413523003</v>
      </c>
      <c r="AB46" s="29">
        <f t="shared" si="41"/>
        <v>10715728.422626002</v>
      </c>
      <c r="AE46" s="29">
        <f t="shared" si="42"/>
        <v>7400488.718923999</v>
      </c>
      <c r="AH46" s="29">
        <f t="shared" si="43"/>
        <v>99367531.604635</v>
      </c>
      <c r="AK46" s="29">
        <f t="shared" si="44"/>
        <v>8706995.6984919999</v>
      </c>
      <c r="AN46" s="29">
        <f t="shared" si="45"/>
        <v>81285891.307440996</v>
      </c>
      <c r="AQ46" s="29">
        <f t="shared" si="46"/>
        <v>12435312.256241001</v>
      </c>
      <c r="AT46" s="29">
        <f t="shared" si="47"/>
        <v>10807322.461860999</v>
      </c>
      <c r="AW46" s="29">
        <f t="shared" si="48"/>
        <v>26553273.619828001</v>
      </c>
      <c r="AZ46" s="29">
        <f t="shared" si="49"/>
        <v>89272259.110316992</v>
      </c>
      <c r="BC46" s="29">
        <f t="shared" si="50"/>
        <v>17094513.696218003</v>
      </c>
      <c r="BF46" s="29">
        <f t="shared" si="51"/>
        <v>20996728.649350002</v>
      </c>
      <c r="BI46" s="29">
        <f t="shared" si="52"/>
        <v>20012595.173317999</v>
      </c>
      <c r="BL46" s="29">
        <f t="shared" si="53"/>
        <v>38527760.853113003</v>
      </c>
      <c r="BO46" s="29">
        <f t="shared" si="54"/>
        <v>26638859.083115</v>
      </c>
      <c r="BR46" s="29">
        <f t="shared" si="55"/>
        <v>8432155.3184470013</v>
      </c>
      <c r="BU46" s="29">
        <f t="shared" si="56"/>
        <v>21739385.501371</v>
      </c>
      <c r="BX46" s="29">
        <f t="shared" si="57"/>
        <v>32926795.342097998</v>
      </c>
      <c r="CA46" s="29">
        <f t="shared" si="58"/>
        <v>19269319.000395004</v>
      </c>
      <c r="CD46" s="29">
        <f t="shared" si="59"/>
        <v>54011352.955165997</v>
      </c>
      <c r="CG46" s="29">
        <f t="shared" si="60"/>
        <v>19369026.117809001</v>
      </c>
      <c r="CJ46" s="29">
        <f t="shared" si="61"/>
        <v>38958324.329918005</v>
      </c>
      <c r="CM46" s="29">
        <f t="shared" si="62"/>
        <v>20637773.588672999</v>
      </c>
      <c r="CP46" s="29">
        <f t="shared" si="63"/>
        <v>19051926.805327002</v>
      </c>
    </row>
    <row r="47" spans="3:95" s="28" customFormat="1">
      <c r="D47" s="29">
        <f t="shared" si="33"/>
        <v>560601846.39993298</v>
      </c>
      <c r="G47" s="29">
        <f t="shared" si="34"/>
        <v>60065209.75335601</v>
      </c>
      <c r="J47" s="29">
        <f t="shared" si="35"/>
        <v>51255893.353860989</v>
      </c>
      <c r="M47" s="29">
        <f t="shared" si="36"/>
        <v>17518935.818688001</v>
      </c>
      <c r="P47" s="29">
        <f t="shared" si="37"/>
        <v>110188447.444399</v>
      </c>
      <c r="S47" s="29">
        <f t="shared" si="38"/>
        <v>67197908.281685993</v>
      </c>
      <c r="V47" s="29">
        <f t="shared" si="39"/>
        <v>10361175.983456001</v>
      </c>
      <c r="Y47" s="29">
        <f t="shared" si="40"/>
        <v>31627608.496541001</v>
      </c>
      <c r="AB47" s="29">
        <f t="shared" si="41"/>
        <v>13279422.515784001</v>
      </c>
      <c r="AE47" s="29">
        <f t="shared" si="42"/>
        <v>8582876.146292001</v>
      </c>
      <c r="AH47" s="29">
        <f t="shared" si="43"/>
        <v>112580221.08880399</v>
      </c>
      <c r="AK47" s="29">
        <f t="shared" si="44"/>
        <v>10254979.319797</v>
      </c>
      <c r="AN47" s="29">
        <f t="shared" si="45"/>
        <v>93065551.128013</v>
      </c>
      <c r="AQ47" s="29">
        <f t="shared" si="46"/>
        <v>14677654.399452001</v>
      </c>
      <c r="AT47" s="29">
        <f t="shared" si="47"/>
        <v>12998420.313118998</v>
      </c>
      <c r="AW47" s="29">
        <f t="shared" si="48"/>
        <v>31106032.197466999</v>
      </c>
      <c r="AZ47" s="29">
        <f t="shared" si="49"/>
        <v>100106804.142629</v>
      </c>
      <c r="BC47" s="29">
        <f t="shared" si="50"/>
        <v>21110879.593793999</v>
      </c>
      <c r="BF47" s="29">
        <f t="shared" si="51"/>
        <v>24229230.919560004</v>
      </c>
      <c r="BI47" s="29">
        <f t="shared" si="52"/>
        <v>22917423.979829002</v>
      </c>
      <c r="BL47" s="29">
        <f t="shared" si="53"/>
        <v>45106029.031270988</v>
      </c>
      <c r="BO47" s="29">
        <f t="shared" si="54"/>
        <v>32126738.408333994</v>
      </c>
      <c r="BR47" s="29">
        <f t="shared" si="55"/>
        <v>9841079.1842299979</v>
      </c>
      <c r="BU47" s="29">
        <f t="shared" si="56"/>
        <v>25132098.450467996</v>
      </c>
      <c r="BX47" s="29">
        <f t="shared" si="57"/>
        <v>40048788.149657004</v>
      </c>
      <c r="CA47" s="29">
        <f t="shared" si="58"/>
        <v>23484546.239028003</v>
      </c>
      <c r="CD47" s="29">
        <f t="shared" si="59"/>
        <v>64148575.754770003</v>
      </c>
      <c r="CG47" s="29">
        <f t="shared" si="60"/>
        <v>23762844.220566995</v>
      </c>
      <c r="CJ47" s="29">
        <f t="shared" si="61"/>
        <v>41645126.661191002</v>
      </c>
      <c r="CM47" s="29">
        <f t="shared" si="62"/>
        <v>25671679.757616997</v>
      </c>
      <c r="CP47" s="29">
        <f t="shared" si="63"/>
        <v>22242843.983345002</v>
      </c>
    </row>
    <row r="48" spans="3:95" s="28" customFormat="1">
      <c r="E48" s="29">
        <f>C18</f>
        <v>8</v>
      </c>
      <c r="H48" s="28">
        <f>F18</f>
        <v>1</v>
      </c>
      <c r="K48" s="28">
        <f>I18</f>
        <v>2</v>
      </c>
      <c r="N48" s="28">
        <f>L18</f>
        <v>3</v>
      </c>
      <c r="Q48" s="28">
        <f>O18</f>
        <v>4</v>
      </c>
      <c r="T48" s="28">
        <f>R18</f>
        <v>5</v>
      </c>
      <c r="W48" s="28">
        <f>U18</f>
        <v>6</v>
      </c>
      <c r="Z48" s="28">
        <f>X18</f>
        <v>7</v>
      </c>
      <c r="AC48" s="28">
        <f>AA18</f>
        <v>9</v>
      </c>
      <c r="AF48" s="28">
        <f>AD18</f>
        <v>10</v>
      </c>
      <c r="AI48" s="28">
        <f>AG18</f>
        <v>11</v>
      </c>
      <c r="AL48" s="28">
        <f>AJ18</f>
        <v>12</v>
      </c>
      <c r="AO48" s="28">
        <f>AM18</f>
        <v>13</v>
      </c>
      <c r="AR48" s="28">
        <f>AP18</f>
        <v>14</v>
      </c>
      <c r="AU48" s="28">
        <f>AS18</f>
        <v>15</v>
      </c>
      <c r="AX48" s="28">
        <f>AV18</f>
        <v>16</v>
      </c>
      <c r="BA48" s="28">
        <f>AY18</f>
        <v>17</v>
      </c>
      <c r="BD48" s="28">
        <f>BB18</f>
        <v>18</v>
      </c>
      <c r="BG48" s="28">
        <f>BE18</f>
        <v>19</v>
      </c>
      <c r="BJ48" s="28">
        <f>BH18</f>
        <v>20</v>
      </c>
      <c r="BM48" s="28">
        <f>BK18</f>
        <v>21</v>
      </c>
      <c r="BP48" s="28">
        <f>BN18</f>
        <v>22</v>
      </c>
      <c r="BS48" s="28">
        <f>BQ18</f>
        <v>23</v>
      </c>
      <c r="BV48" s="28">
        <f>BT18</f>
        <v>24</v>
      </c>
      <c r="BY48" s="28">
        <f>BW18</f>
        <v>25</v>
      </c>
      <c r="CB48" s="28">
        <f>BZ18</f>
        <v>26</v>
      </c>
      <c r="CE48" s="28">
        <f>CC18</f>
        <v>27</v>
      </c>
      <c r="CH48" s="28">
        <f>CF18</f>
        <v>28</v>
      </c>
      <c r="CK48" s="28">
        <f>CI18</f>
        <v>29</v>
      </c>
      <c r="CN48" s="28">
        <f>CL18</f>
        <v>30</v>
      </c>
      <c r="CQ48" s="28">
        <f>CO18</f>
        <v>31</v>
      </c>
    </row>
    <row r="49" spans="3:95" s="28" customFormat="1">
      <c r="E49" s="28" t="s">
        <v>1</v>
      </c>
      <c r="H49" s="28" t="s">
        <v>1</v>
      </c>
      <c r="K49" s="28" t="s">
        <v>1</v>
      </c>
      <c r="N49" s="28" t="s">
        <v>1</v>
      </c>
      <c r="Q49" s="28" t="s">
        <v>1</v>
      </c>
      <c r="T49" s="28" t="s">
        <v>1</v>
      </c>
      <c r="W49" s="28" t="s">
        <v>1</v>
      </c>
      <c r="Z49" s="28" t="s">
        <v>1</v>
      </c>
      <c r="AC49" s="28" t="s">
        <v>1</v>
      </c>
      <c r="AF49" s="28" t="s">
        <v>1</v>
      </c>
      <c r="AI49" s="28" t="s">
        <v>1</v>
      </c>
      <c r="AL49" s="28" t="s">
        <v>1</v>
      </c>
      <c r="AO49" s="28" t="s">
        <v>1</v>
      </c>
      <c r="AR49" s="28" t="s">
        <v>1</v>
      </c>
      <c r="AU49" s="28" t="s">
        <v>1</v>
      </c>
      <c r="AX49" s="28" t="s">
        <v>1</v>
      </c>
      <c r="BA49" s="28" t="s">
        <v>1</v>
      </c>
      <c r="BD49" s="28" t="s">
        <v>1</v>
      </c>
      <c r="BG49" s="28" t="s">
        <v>1</v>
      </c>
      <c r="BJ49" s="28" t="s">
        <v>1</v>
      </c>
      <c r="BM49" s="28" t="s">
        <v>1</v>
      </c>
      <c r="BP49" s="28" t="s">
        <v>1</v>
      </c>
      <c r="BS49" s="28" t="s">
        <v>1</v>
      </c>
      <c r="BV49" s="28" t="s">
        <v>1</v>
      </c>
      <c r="BY49" s="28" t="s">
        <v>1</v>
      </c>
      <c r="CB49" s="28" t="s">
        <v>1</v>
      </c>
      <c r="CE49" s="28" t="s">
        <v>1</v>
      </c>
      <c r="CH49" s="28" t="s">
        <v>1</v>
      </c>
      <c r="CK49" s="28" t="s">
        <v>1</v>
      </c>
      <c r="CN49" s="28" t="s">
        <v>1</v>
      </c>
      <c r="CQ49" s="28" t="s">
        <v>1</v>
      </c>
    </row>
    <row r="50" spans="3:95" s="28" customFormat="1">
      <c r="E50" s="29">
        <f>E5</f>
        <v>55791646.411692999</v>
      </c>
      <c r="H50" s="29">
        <f>H5</f>
        <v>855310.7837749999</v>
      </c>
      <c r="K50" s="29">
        <f>K5</f>
        <v>549556.28603700013</v>
      </c>
      <c r="N50" s="29">
        <f>N5</f>
        <v>215910.45718600001</v>
      </c>
      <c r="Q50" s="29">
        <f>Q5</f>
        <v>2037163.2055579999</v>
      </c>
      <c r="T50" s="29">
        <f>T5</f>
        <v>842594.63524900004</v>
      </c>
      <c r="W50" s="29">
        <f>W5</f>
        <v>141673.31056900002</v>
      </c>
      <c r="Z50" s="29">
        <f>Z5</f>
        <v>327554.78309400007</v>
      </c>
      <c r="AC50" s="29">
        <f>AC5</f>
        <v>148310.79126399997</v>
      </c>
      <c r="AF50" s="29">
        <f>AF5</f>
        <v>150079.09166600002</v>
      </c>
      <c r="AI50" s="29">
        <f>AI5</f>
        <v>2798713.6023260001</v>
      </c>
      <c r="AL50" s="29">
        <f>AL5</f>
        <v>201802.22892199995</v>
      </c>
      <c r="AO50" s="29">
        <f>AO5</f>
        <v>1402089.7052420003</v>
      </c>
      <c r="AR50" s="29">
        <f>AR5</f>
        <v>396141.91692599986</v>
      </c>
      <c r="AU50" s="29">
        <f>AU5</f>
        <v>241343.07125099999</v>
      </c>
      <c r="AX50" s="29">
        <f>AX5</f>
        <v>584388.85743899993</v>
      </c>
      <c r="BA50" s="29">
        <f>BA5</f>
        <v>2701595.75244</v>
      </c>
      <c r="BD50" s="29">
        <f>BD5</f>
        <v>579634.80790999997</v>
      </c>
      <c r="BG50" s="29">
        <f>BG5</f>
        <v>584266.80451400008</v>
      </c>
      <c r="BJ50" s="29">
        <f>BJ5</f>
        <v>365477.68266500009</v>
      </c>
      <c r="BM50" s="29">
        <f>BM5</f>
        <v>1489196.765075</v>
      </c>
      <c r="BP50" s="29">
        <f>BP5</f>
        <v>373003.94966600003</v>
      </c>
      <c r="BS50" s="29">
        <f>BS5</f>
        <v>175641.62073099994</v>
      </c>
      <c r="BV50" s="29">
        <f>BV5</f>
        <v>478391.11054600001</v>
      </c>
      <c r="BY50" s="29">
        <f>BY5</f>
        <v>1313261.1148979997</v>
      </c>
      <c r="CB50" s="29">
        <f>CB5</f>
        <v>328816.11133099999</v>
      </c>
      <c r="CE50" s="29">
        <f>CE5</f>
        <v>1648370.5486350001</v>
      </c>
      <c r="CH50" s="29">
        <f>CH5</f>
        <v>228679.200515</v>
      </c>
      <c r="CK50" s="29">
        <f>CK5</f>
        <v>1069530.9649689998</v>
      </c>
      <c r="CN50" s="29">
        <f>CN5</f>
        <v>462772.02316100011</v>
      </c>
      <c r="CQ50" s="29">
        <f>CQ5</f>
        <v>275526.60895200004</v>
      </c>
    </row>
    <row r="51" spans="3:95" s="28" customFormat="1">
      <c r="E51" s="29">
        <f>E6</f>
        <v>71748400.714532003</v>
      </c>
      <c r="H51" s="29">
        <f>H6</f>
        <v>933442.67217499996</v>
      </c>
      <c r="K51" s="29">
        <f>K6</f>
        <v>675761.63257099979</v>
      </c>
      <c r="N51" s="29">
        <f>N6</f>
        <v>192544.00512800002</v>
      </c>
      <c r="Q51" s="29">
        <f>Q6</f>
        <v>2079306.3403079999</v>
      </c>
      <c r="T51" s="29">
        <f>T6</f>
        <v>1047195.186073</v>
      </c>
      <c r="W51" s="29">
        <f>W6</f>
        <v>149922.92985500002</v>
      </c>
      <c r="Z51" s="29">
        <f>Z6</f>
        <v>339208.86158699996</v>
      </c>
      <c r="AC51" s="29">
        <f>AC6</f>
        <v>155415.70650500004</v>
      </c>
      <c r="AF51" s="29">
        <f>AF6</f>
        <v>172402.41982099999</v>
      </c>
      <c r="AI51" s="29">
        <f>AI6</f>
        <v>3036920.2591600004</v>
      </c>
      <c r="AL51" s="29">
        <f>AL6</f>
        <v>201006.59464900004</v>
      </c>
      <c r="AO51" s="29">
        <f>AO6</f>
        <v>1670200.2461340001</v>
      </c>
      <c r="AR51" s="29">
        <f>AR6</f>
        <v>409962.75757699989</v>
      </c>
      <c r="AU51" s="29">
        <f>AU6</f>
        <v>312745.86400700005</v>
      </c>
      <c r="AX51" s="29">
        <f>AX6</f>
        <v>660354.38286599994</v>
      </c>
      <c r="BA51" s="29">
        <f>BA6</f>
        <v>4007112.480496</v>
      </c>
      <c r="BD51" s="29">
        <f>BD6</f>
        <v>611806.29626700003</v>
      </c>
      <c r="BG51" s="29">
        <f>BG6</f>
        <v>646743.47243200021</v>
      </c>
      <c r="BJ51" s="29">
        <f>BJ6</f>
        <v>472784.34214000002</v>
      </c>
      <c r="BM51" s="29">
        <f>BM6</f>
        <v>1675027.2774489999</v>
      </c>
      <c r="BP51" s="29">
        <f>BP6</f>
        <v>412247.85883600009</v>
      </c>
      <c r="BS51" s="29">
        <f>BS6</f>
        <v>186987.45582099995</v>
      </c>
      <c r="BV51" s="29">
        <f>BV6</f>
        <v>529967.03064000013</v>
      </c>
      <c r="BY51" s="29">
        <f>BY6</f>
        <v>1426011.021957</v>
      </c>
      <c r="CB51" s="29">
        <f>CB6</f>
        <v>361782.14689400006</v>
      </c>
      <c r="CE51" s="29">
        <f>CE6</f>
        <v>1831717.3395480001</v>
      </c>
      <c r="CH51" s="29">
        <f>CH6</f>
        <v>261086.74039200001</v>
      </c>
      <c r="CK51" s="29">
        <f>CK6</f>
        <v>1159952.3057609999</v>
      </c>
      <c r="CN51" s="29">
        <f>CN6</f>
        <v>494706.02629000001</v>
      </c>
      <c r="CQ51" s="29">
        <f>CQ6</f>
        <v>348867.59912999993</v>
      </c>
    </row>
    <row r="52" spans="3:95" s="28" customFormat="1">
      <c r="E52" s="29">
        <f>E7</f>
        <v>66992496.020383999</v>
      </c>
      <c r="H52" s="29">
        <f>H7</f>
        <v>875351.68651000003</v>
      </c>
      <c r="K52" s="29">
        <f>K7</f>
        <v>776829.61140499997</v>
      </c>
      <c r="N52" s="29">
        <f>N7</f>
        <v>273844.39504400006</v>
      </c>
      <c r="Q52" s="29">
        <f>Q7</f>
        <v>2345872.6729019997</v>
      </c>
      <c r="T52" s="29">
        <f>T7</f>
        <v>1138282.9289170001</v>
      </c>
      <c r="W52" s="29">
        <f>W7</f>
        <v>155581.24257499998</v>
      </c>
      <c r="Z52" s="29">
        <f>Z7</f>
        <v>450274.91813199996</v>
      </c>
      <c r="AC52" s="29">
        <f>AC7</f>
        <v>198027.50307399998</v>
      </c>
      <c r="AF52" s="29">
        <f>AF7</f>
        <v>189110.133844</v>
      </c>
      <c r="AI52" s="29">
        <f>AI7</f>
        <v>3011138.57638</v>
      </c>
      <c r="AL52" s="29">
        <f>AL7</f>
        <v>217516.41509500003</v>
      </c>
      <c r="AO52" s="29">
        <f>AO7</f>
        <v>2006381.84072</v>
      </c>
      <c r="AR52" s="29">
        <f>AR7</f>
        <v>425441.53302800003</v>
      </c>
      <c r="AU52" s="29">
        <f>AU7</f>
        <v>354598.83717800002</v>
      </c>
      <c r="AX52" s="29">
        <f>AX7</f>
        <v>732592.90385900007</v>
      </c>
      <c r="BA52" s="29">
        <f>BA7</f>
        <v>4909330.1097370014</v>
      </c>
      <c r="BD52" s="29">
        <f>BD7</f>
        <v>608172.08756300004</v>
      </c>
      <c r="BG52" s="29">
        <f>BG7</f>
        <v>688904.16686499992</v>
      </c>
      <c r="BJ52" s="29">
        <f>BJ7</f>
        <v>518818.55046099995</v>
      </c>
      <c r="BM52" s="29">
        <f>BM7</f>
        <v>1800821.123964</v>
      </c>
      <c r="BP52" s="29">
        <f>BP7</f>
        <v>493934.40988700005</v>
      </c>
      <c r="BS52" s="29">
        <f>BS7</f>
        <v>241635.32123999993</v>
      </c>
      <c r="BV52" s="29">
        <f>BV7</f>
        <v>634443.52798200003</v>
      </c>
      <c r="BY52" s="29">
        <f>BY7</f>
        <v>1632351.4957689999</v>
      </c>
      <c r="CB52" s="29">
        <f>CB7</f>
        <v>399082.39703800005</v>
      </c>
      <c r="CE52" s="29">
        <f>CE7</f>
        <v>2001049.7195919999</v>
      </c>
      <c r="CH52" s="29">
        <f>CH7</f>
        <v>320987.23320800002</v>
      </c>
      <c r="CK52" s="29">
        <f>CK7</f>
        <v>1154744.2683819998</v>
      </c>
      <c r="CN52" s="29">
        <f>CN7</f>
        <v>541358.15538599994</v>
      </c>
      <c r="CQ52" s="29">
        <f>CQ7</f>
        <v>340148.25824800006</v>
      </c>
    </row>
    <row r="53" spans="3:95" s="28" customFormat="1">
      <c r="E53" s="29">
        <f>E8</f>
        <v>74634804.098583996</v>
      </c>
      <c r="H53" s="29">
        <f>H8</f>
        <v>926341.21088999999</v>
      </c>
      <c r="K53" s="29">
        <f>K8</f>
        <v>739572.26842899993</v>
      </c>
      <c r="N53" s="29">
        <f>N8</f>
        <v>294587.85981600004</v>
      </c>
      <c r="Q53" s="29">
        <f>Q8</f>
        <v>2319913.1683499999</v>
      </c>
      <c r="T53" s="29">
        <f>T8</f>
        <v>1271823.4857590001</v>
      </c>
      <c r="W53" s="29">
        <f>W8</f>
        <v>144264.683709</v>
      </c>
      <c r="Z53" s="29">
        <f>Z8</f>
        <v>366405.39342699997</v>
      </c>
      <c r="AC53" s="29">
        <f>AC8</f>
        <v>195793.75019599998</v>
      </c>
      <c r="AF53" s="29">
        <f>AF8</f>
        <v>192086.94341899999</v>
      </c>
      <c r="AI53" s="29">
        <f>AI8</f>
        <v>3388726.4774770001</v>
      </c>
      <c r="AL53" s="29">
        <f>AL8</f>
        <v>236337.10459100001</v>
      </c>
      <c r="AO53" s="29">
        <f>AO8</f>
        <v>1771831.000455</v>
      </c>
      <c r="AR53" s="29">
        <f>AR8</f>
        <v>470526.181147</v>
      </c>
      <c r="AU53" s="29">
        <f>AU8</f>
        <v>343432.27939099993</v>
      </c>
      <c r="AX53" s="29">
        <f>AX8</f>
        <v>694953.27189200022</v>
      </c>
      <c r="BA53" s="29">
        <f>BA8</f>
        <v>6359859.0556580015</v>
      </c>
      <c r="BD53" s="29">
        <f>BD8</f>
        <v>703046.70048300014</v>
      </c>
      <c r="BG53" s="29">
        <f>BG8</f>
        <v>695690.20387900015</v>
      </c>
      <c r="BJ53" s="29">
        <f>BJ8</f>
        <v>531124.89020300005</v>
      </c>
      <c r="BM53" s="29">
        <f>BM8</f>
        <v>1767810.2133020002</v>
      </c>
      <c r="BP53" s="29">
        <f>BP8</f>
        <v>466279.20135399996</v>
      </c>
      <c r="BS53" s="29">
        <f>BS8</f>
        <v>207689.62782799997</v>
      </c>
      <c r="BV53" s="29">
        <f>BV8</f>
        <v>624789.2712180001</v>
      </c>
      <c r="BY53" s="29">
        <f>BY8</f>
        <v>1496551.870409</v>
      </c>
      <c r="CB53" s="29">
        <f>CB8</f>
        <v>415042.45308000006</v>
      </c>
      <c r="CE53" s="29">
        <f>CE8</f>
        <v>1969113.078432</v>
      </c>
      <c r="CH53" s="29">
        <f>CH8</f>
        <v>347158.90503299993</v>
      </c>
      <c r="CK53" s="29">
        <f>CK8</f>
        <v>1186894.2946610001</v>
      </c>
      <c r="CN53" s="29">
        <f>CN8</f>
        <v>597169.44918500003</v>
      </c>
      <c r="CQ53" s="29">
        <f>CQ8</f>
        <v>327679.25430399994</v>
      </c>
    </row>
    <row r="54" spans="3:95" s="28" customFormat="1">
      <c r="E54" s="29" t="e">
        <f>#REF!</f>
        <v>#REF!</v>
      </c>
      <c r="H54" s="29" t="e">
        <f>#REF!</f>
        <v>#REF!</v>
      </c>
      <c r="K54" s="29" t="e">
        <f>#REF!</f>
        <v>#REF!</v>
      </c>
      <c r="N54" s="29" t="e">
        <f>#REF!</f>
        <v>#REF!</v>
      </c>
      <c r="Q54" s="29" t="e">
        <f>#REF!</f>
        <v>#REF!</v>
      </c>
      <c r="T54" s="29" t="e">
        <f>#REF!</f>
        <v>#REF!</v>
      </c>
      <c r="W54" s="29" t="e">
        <f>#REF!</f>
        <v>#REF!</v>
      </c>
      <c r="Z54" s="29" t="e">
        <f>#REF!</f>
        <v>#REF!</v>
      </c>
      <c r="AC54" s="29" t="e">
        <f>#REF!</f>
        <v>#REF!</v>
      </c>
      <c r="AF54" s="29" t="e">
        <f>#REF!</f>
        <v>#REF!</v>
      </c>
      <c r="AI54" s="29" t="e">
        <f>#REF!</f>
        <v>#REF!</v>
      </c>
      <c r="AL54" s="29" t="e">
        <f>#REF!</f>
        <v>#REF!</v>
      </c>
      <c r="AO54" s="29" t="e">
        <f>#REF!</f>
        <v>#REF!</v>
      </c>
      <c r="AR54" s="29" t="e">
        <f>#REF!</f>
        <v>#REF!</v>
      </c>
      <c r="AU54" s="29" t="e">
        <f>#REF!</f>
        <v>#REF!</v>
      </c>
      <c r="AX54" s="29" t="e">
        <f>#REF!</f>
        <v>#REF!</v>
      </c>
      <c r="BA54" s="29" t="e">
        <f>#REF!</f>
        <v>#REF!</v>
      </c>
      <c r="BD54" s="29" t="e">
        <f>#REF!</f>
        <v>#REF!</v>
      </c>
      <c r="BG54" s="29" t="e">
        <f>#REF!</f>
        <v>#REF!</v>
      </c>
      <c r="BJ54" s="29" t="e">
        <f>#REF!</f>
        <v>#REF!</v>
      </c>
      <c r="BM54" s="29" t="e">
        <f>#REF!</f>
        <v>#REF!</v>
      </c>
      <c r="BP54" s="29" t="e">
        <f>#REF!</f>
        <v>#REF!</v>
      </c>
      <c r="BS54" s="29" t="e">
        <f>#REF!</f>
        <v>#REF!</v>
      </c>
      <c r="BV54" s="29" t="e">
        <f>#REF!</f>
        <v>#REF!</v>
      </c>
      <c r="BY54" s="29" t="e">
        <f>#REF!</f>
        <v>#REF!</v>
      </c>
      <c r="CB54" s="29" t="e">
        <f>#REF!</f>
        <v>#REF!</v>
      </c>
      <c r="CE54" s="29" t="e">
        <f>#REF!</f>
        <v>#REF!</v>
      </c>
      <c r="CH54" s="29" t="e">
        <f>#REF!</f>
        <v>#REF!</v>
      </c>
      <c r="CK54" s="29" t="e">
        <f>#REF!</f>
        <v>#REF!</v>
      </c>
      <c r="CN54" s="29" t="e">
        <f>#REF!</f>
        <v>#REF!</v>
      </c>
      <c r="CQ54" s="29" t="e">
        <f>#REF!</f>
        <v>#REF!</v>
      </c>
    </row>
    <row r="55" spans="3:95" s="28" customFormat="1">
      <c r="E55" s="29">
        <f t="shared" ref="E55:E62" si="64">E9</f>
        <v>73839312.875212014</v>
      </c>
      <c r="H55" s="29">
        <f t="shared" ref="H55:H62" si="65">H9</f>
        <v>1013075.8845000003</v>
      </c>
      <c r="K55" s="29">
        <f t="shared" ref="K55:K62" si="66">K9</f>
        <v>786977.61853300012</v>
      </c>
      <c r="N55" s="29">
        <f t="shared" ref="N55:N62" si="67">N9</f>
        <v>269852.20186999999</v>
      </c>
      <c r="Q55" s="29">
        <f t="shared" ref="Q55:Q62" si="68">Q9</f>
        <v>2354081.985696</v>
      </c>
      <c r="T55" s="29">
        <f t="shared" ref="T55:T62" si="69">T9</f>
        <v>1425859.1053599997</v>
      </c>
      <c r="W55" s="29">
        <f t="shared" ref="W55:W62" si="70">W9</f>
        <v>149137.28354899999</v>
      </c>
      <c r="Z55" s="29">
        <f t="shared" ref="Z55:Z62" si="71">Z9</f>
        <v>372907.11614700005</v>
      </c>
      <c r="AC55" s="29">
        <f t="shared" ref="AC55:AC62" si="72">AC9</f>
        <v>195878.47497799998</v>
      </c>
      <c r="AF55" s="29">
        <f t="shared" ref="AF55:AF62" si="73">AF9</f>
        <v>201366.74816999998</v>
      </c>
      <c r="AI55" s="29">
        <f t="shared" ref="AI55:AI62" si="74">AI9</f>
        <v>3867831.8684279998</v>
      </c>
      <c r="AL55" s="29">
        <f t="shared" ref="AL55:AL62" si="75">AL9</f>
        <v>235738.34327099996</v>
      </c>
      <c r="AO55" s="29">
        <f t="shared" ref="AO55:AO62" si="76">AO9</f>
        <v>1804739.8317310002</v>
      </c>
      <c r="AR55" s="29">
        <f t="shared" ref="AR55:AR62" si="77">AR9</f>
        <v>474368.11017299996</v>
      </c>
      <c r="AU55" s="29">
        <f t="shared" ref="AU55:AU62" si="78">AU9</f>
        <v>361395.51185800001</v>
      </c>
      <c r="AX55" s="29">
        <f t="shared" ref="AX55:AX62" si="79">AX9</f>
        <v>699934.90321099991</v>
      </c>
      <c r="BA55" s="29">
        <f t="shared" ref="BA55:BA62" si="80">BA9</f>
        <v>2329066.5063100006</v>
      </c>
      <c r="BD55" s="29">
        <f t="shared" ref="BD55:BD62" si="81">BD9</f>
        <v>744739.81985199999</v>
      </c>
      <c r="BG55" s="29">
        <f t="shared" ref="BG55:BG62" si="82">BG9</f>
        <v>711940.06465199997</v>
      </c>
      <c r="BJ55" s="29">
        <f t="shared" ref="BJ55:BJ62" si="83">BJ9</f>
        <v>512416.16411500005</v>
      </c>
      <c r="BM55" s="29">
        <f t="shared" ref="BM55:BM62" si="84">BM9</f>
        <v>1860998.3345039999</v>
      </c>
      <c r="BP55" s="29">
        <f t="shared" ref="BP55:BP62" si="85">BP9</f>
        <v>471864.13309900003</v>
      </c>
      <c r="BS55" s="29">
        <f t="shared" ref="BS55:BS62" si="86">BS9</f>
        <v>205834.942178</v>
      </c>
      <c r="BV55" s="29">
        <f t="shared" ref="BV55:BV62" si="87">BV9</f>
        <v>514344.16894600005</v>
      </c>
      <c r="BY55" s="29">
        <f t="shared" ref="BY55:BY62" si="88">BY9</f>
        <v>1605259.4360070003</v>
      </c>
      <c r="CB55" s="29">
        <f t="shared" ref="CB55:CB62" si="89">CB9</f>
        <v>418303.09547399997</v>
      </c>
      <c r="CE55" s="29">
        <f t="shared" ref="CE55:CE62" si="90">CE9</f>
        <v>2056278.797359</v>
      </c>
      <c r="CH55" s="29">
        <f t="shared" ref="CH55:CH62" si="91">CH9</f>
        <v>363168.25303299999</v>
      </c>
      <c r="CK55" s="29">
        <f t="shared" ref="CK55:CK62" si="92">CK9</f>
        <v>1327809.2252030002</v>
      </c>
      <c r="CN55" s="29">
        <f t="shared" ref="CN55:CN62" si="93">CN9</f>
        <v>610467.24371300009</v>
      </c>
      <c r="CQ55" s="29">
        <f t="shared" ref="CQ55:CQ62" si="94">CQ9</f>
        <v>400889.14158500003</v>
      </c>
    </row>
    <row r="56" spans="3:95" s="28" customFormat="1">
      <c r="E56" s="29">
        <f t="shared" si="64"/>
        <v>82536595.908528</v>
      </c>
      <c r="H56" s="29">
        <f t="shared" si="65"/>
        <v>1330067.4049829999</v>
      </c>
      <c r="K56" s="29">
        <f t="shared" si="66"/>
        <v>941400.06333800009</v>
      </c>
      <c r="N56" s="29">
        <f t="shared" si="67"/>
        <v>340818.56917999999</v>
      </c>
      <c r="Q56" s="29">
        <f t="shared" si="68"/>
        <v>3070126.3578329994</v>
      </c>
      <c r="T56" s="29">
        <f t="shared" si="69"/>
        <v>1739775.1727309998</v>
      </c>
      <c r="W56" s="29">
        <f t="shared" si="70"/>
        <v>178333.399974</v>
      </c>
      <c r="Z56" s="29">
        <f t="shared" si="71"/>
        <v>418254.120398</v>
      </c>
      <c r="AC56" s="29">
        <f t="shared" si="72"/>
        <v>269611.71359700005</v>
      </c>
      <c r="AF56" s="29">
        <f t="shared" si="73"/>
        <v>253184.29154899999</v>
      </c>
      <c r="AI56" s="29">
        <f t="shared" si="74"/>
        <v>4499138.6861510007</v>
      </c>
      <c r="AL56" s="29">
        <f t="shared" si="75"/>
        <v>296177.07685800001</v>
      </c>
      <c r="AO56" s="29">
        <f t="shared" si="76"/>
        <v>2347341.5789749995</v>
      </c>
      <c r="AR56" s="29">
        <f t="shared" si="77"/>
        <v>542985.79459999991</v>
      </c>
      <c r="AU56" s="29">
        <f t="shared" si="78"/>
        <v>520783.62823299994</v>
      </c>
      <c r="AX56" s="29">
        <f t="shared" si="79"/>
        <v>764929.56911899999</v>
      </c>
      <c r="BA56" s="29">
        <f t="shared" si="80"/>
        <v>2841263.4926649993</v>
      </c>
      <c r="BD56" s="29">
        <f t="shared" si="81"/>
        <v>1109205.052872</v>
      </c>
      <c r="BG56" s="29">
        <f t="shared" si="82"/>
        <v>961848.01856699982</v>
      </c>
      <c r="BJ56" s="29">
        <f t="shared" si="83"/>
        <v>592784.4528819999</v>
      </c>
      <c r="BM56" s="29">
        <f t="shared" si="84"/>
        <v>2037146.0377979998</v>
      </c>
      <c r="BP56" s="29">
        <f t="shared" si="85"/>
        <v>617941.11236000014</v>
      </c>
      <c r="BS56" s="29">
        <f t="shared" si="86"/>
        <v>271415.54753800004</v>
      </c>
      <c r="BV56" s="29">
        <f t="shared" si="87"/>
        <v>612897.26470199984</v>
      </c>
      <c r="BY56" s="29">
        <f t="shared" si="88"/>
        <v>1739805.620411</v>
      </c>
      <c r="CB56" s="29">
        <f t="shared" si="89"/>
        <v>569995.58400200005</v>
      </c>
      <c r="CE56" s="29">
        <f t="shared" si="90"/>
        <v>2701057.0347190001</v>
      </c>
      <c r="CH56" s="29">
        <f t="shared" si="91"/>
        <v>476900.30795399996</v>
      </c>
      <c r="CK56" s="29">
        <f t="shared" si="92"/>
        <v>1742026.538771</v>
      </c>
      <c r="CN56" s="29">
        <f t="shared" si="93"/>
        <v>747513.94384199998</v>
      </c>
      <c r="CQ56" s="29">
        <f t="shared" si="94"/>
        <v>436531.37356400001</v>
      </c>
    </row>
    <row r="57" spans="3:95" s="28" customFormat="1">
      <c r="E57" s="29">
        <f t="shared" si="64"/>
        <v>84091144.419400007</v>
      </c>
      <c r="H57" s="29">
        <f t="shared" si="65"/>
        <v>1017206.846626</v>
      </c>
      <c r="K57" s="29">
        <f t="shared" si="66"/>
        <v>767098.06115800003</v>
      </c>
      <c r="N57" s="29">
        <f t="shared" si="67"/>
        <v>230983.92900199999</v>
      </c>
      <c r="Q57" s="29">
        <f t="shared" si="68"/>
        <v>2369194.7531219996</v>
      </c>
      <c r="T57" s="29">
        <f t="shared" si="69"/>
        <v>1333843.7915630001</v>
      </c>
      <c r="W57" s="29">
        <f t="shared" si="70"/>
        <v>154427.97464499998</v>
      </c>
      <c r="Z57" s="29">
        <f t="shared" si="71"/>
        <v>404261.86872100004</v>
      </c>
      <c r="AC57" s="29">
        <f t="shared" si="72"/>
        <v>192141.49135399997</v>
      </c>
      <c r="AF57" s="29">
        <f t="shared" si="73"/>
        <v>187431.94574899998</v>
      </c>
      <c r="AI57" s="29">
        <f t="shared" si="74"/>
        <v>3592098.6303830007</v>
      </c>
      <c r="AL57" s="29">
        <f t="shared" si="75"/>
        <v>243106.07567900003</v>
      </c>
      <c r="AO57" s="29">
        <f t="shared" si="76"/>
        <v>1978726.6675839999</v>
      </c>
      <c r="AR57" s="29">
        <f t="shared" si="77"/>
        <v>450379.97568699997</v>
      </c>
      <c r="AU57" s="29">
        <f t="shared" si="78"/>
        <v>348082.62707400002</v>
      </c>
      <c r="AX57" s="29">
        <f t="shared" si="79"/>
        <v>677085.64034899988</v>
      </c>
      <c r="BA57" s="29">
        <f t="shared" si="80"/>
        <v>2246697.6741660004</v>
      </c>
      <c r="BD57" s="29">
        <f t="shared" si="81"/>
        <v>813541.80465600011</v>
      </c>
      <c r="BG57" s="29">
        <f t="shared" si="82"/>
        <v>741070.39061499992</v>
      </c>
      <c r="BJ57" s="29">
        <f t="shared" si="83"/>
        <v>461708.66337800003</v>
      </c>
      <c r="BM57" s="29">
        <f t="shared" si="84"/>
        <v>1701948.3590860001</v>
      </c>
      <c r="BP57" s="29">
        <f t="shared" si="85"/>
        <v>482371.03584899998</v>
      </c>
      <c r="BS57" s="29">
        <f t="shared" si="86"/>
        <v>226746.31658799999</v>
      </c>
      <c r="BV57" s="29">
        <f t="shared" si="87"/>
        <v>482099.62118199997</v>
      </c>
      <c r="BY57" s="29">
        <f t="shared" si="88"/>
        <v>1251979.545597</v>
      </c>
      <c r="CB57" s="29">
        <f t="shared" si="89"/>
        <v>432545.68691000005</v>
      </c>
      <c r="CE57" s="29">
        <f t="shared" si="90"/>
        <v>1894800.776638</v>
      </c>
      <c r="CH57" s="29">
        <f t="shared" si="91"/>
        <v>306365.32110499998</v>
      </c>
      <c r="CK57" s="29">
        <f t="shared" si="92"/>
        <v>1377374.423247</v>
      </c>
      <c r="CN57" s="29">
        <f t="shared" si="93"/>
        <v>592690.03555400018</v>
      </c>
      <c r="CQ57" s="29">
        <f t="shared" si="94"/>
        <v>353610.72203</v>
      </c>
    </row>
    <row r="58" spans="3:95" s="28" customFormat="1">
      <c r="E58" s="29">
        <f t="shared" si="64"/>
        <v>76320067.415512994</v>
      </c>
      <c r="H58" s="29">
        <f t="shared" si="65"/>
        <v>939803.97213000001</v>
      </c>
      <c r="K58" s="29">
        <f t="shared" si="66"/>
        <v>715135.56965400011</v>
      </c>
      <c r="N58" s="29">
        <f t="shared" si="67"/>
        <v>200840.49988199995</v>
      </c>
      <c r="Q58" s="29">
        <f t="shared" si="68"/>
        <v>2120856.5302670002</v>
      </c>
      <c r="T58" s="29">
        <f t="shared" si="69"/>
        <v>1581640.1710140004</v>
      </c>
      <c r="W58" s="29">
        <f t="shared" si="70"/>
        <v>138204.86815700002</v>
      </c>
      <c r="Z58" s="29">
        <f t="shared" si="71"/>
        <v>372561.25125000003</v>
      </c>
      <c r="AC58" s="29">
        <f t="shared" si="72"/>
        <v>97324.375442000004</v>
      </c>
      <c r="AF58" s="29">
        <f t="shared" si="73"/>
        <v>175026.64221799999</v>
      </c>
      <c r="AI58" s="29">
        <f t="shared" si="74"/>
        <v>3626237.0777340005</v>
      </c>
      <c r="AL58" s="29">
        <f t="shared" si="75"/>
        <v>211570.98931799998</v>
      </c>
      <c r="AO58" s="29">
        <f t="shared" si="76"/>
        <v>1843561.7756049999</v>
      </c>
      <c r="AR58" s="29">
        <f t="shared" si="77"/>
        <v>405727.59808600001</v>
      </c>
      <c r="AU58" s="29">
        <f t="shared" si="78"/>
        <v>318565.40580200002</v>
      </c>
      <c r="AX58" s="29">
        <f t="shared" si="79"/>
        <v>624269.32010500005</v>
      </c>
      <c r="BA58" s="29">
        <f t="shared" si="80"/>
        <v>2220836.9863879997</v>
      </c>
      <c r="BD58" s="29">
        <f t="shared" si="81"/>
        <v>755136.09372</v>
      </c>
      <c r="BG58" s="29">
        <f t="shared" si="82"/>
        <v>761010.50820299995</v>
      </c>
      <c r="BJ58" s="29">
        <f t="shared" si="83"/>
        <v>508525.53500099992</v>
      </c>
      <c r="BM58" s="29">
        <f t="shared" si="84"/>
        <v>1616862.3582840001</v>
      </c>
      <c r="BP58" s="29">
        <f t="shared" si="85"/>
        <v>475686.51753800007</v>
      </c>
      <c r="BS58" s="29">
        <f t="shared" si="86"/>
        <v>190868.32407</v>
      </c>
      <c r="BV58" s="29">
        <f t="shared" si="87"/>
        <v>465019.60827000003</v>
      </c>
      <c r="BY58" s="29">
        <f t="shared" si="88"/>
        <v>1065650.223462</v>
      </c>
      <c r="CB58" s="29">
        <f t="shared" si="89"/>
        <v>375840.59933900001</v>
      </c>
      <c r="CE58" s="29">
        <f t="shared" si="90"/>
        <v>1886578.9638769999</v>
      </c>
      <c r="CH58" s="29">
        <f t="shared" si="91"/>
        <v>255145.20006799998</v>
      </c>
      <c r="CK58" s="29">
        <f t="shared" si="92"/>
        <v>1361016.5706899997</v>
      </c>
      <c r="CN58" s="29">
        <f t="shared" si="93"/>
        <v>544988.52327200002</v>
      </c>
      <c r="CQ58" s="29">
        <f t="shared" si="94"/>
        <v>364325.25314700004</v>
      </c>
    </row>
    <row r="59" spans="3:95" s="28" customFormat="1">
      <c r="E59" s="29">
        <f t="shared" si="64"/>
        <v>86810605.59119001</v>
      </c>
      <c r="H59" s="29">
        <f t="shared" si="65"/>
        <v>954194.21026400011</v>
      </c>
      <c r="K59" s="29">
        <f t="shared" si="66"/>
        <v>731137.09101400012</v>
      </c>
      <c r="N59" s="29">
        <f t="shared" si="67"/>
        <v>177133.70223299999</v>
      </c>
      <c r="Q59" s="29">
        <f t="shared" si="68"/>
        <v>2249980.537486</v>
      </c>
      <c r="T59" s="29">
        <f t="shared" si="69"/>
        <v>1760433.9169560003</v>
      </c>
      <c r="W59" s="29">
        <f t="shared" si="70"/>
        <v>148938.76847900002</v>
      </c>
      <c r="Z59" s="29">
        <f t="shared" si="71"/>
        <v>438235.10562699992</v>
      </c>
      <c r="AC59" s="29">
        <f t="shared" si="72"/>
        <v>135364.61140099997</v>
      </c>
      <c r="AF59" s="29">
        <f t="shared" si="73"/>
        <v>176836.10298199995</v>
      </c>
      <c r="AI59" s="29">
        <f t="shared" si="74"/>
        <v>3555863.4840530008</v>
      </c>
      <c r="AL59" s="29">
        <f t="shared" si="75"/>
        <v>210112.16052599999</v>
      </c>
      <c r="AO59" s="29">
        <f t="shared" si="76"/>
        <v>1856977.7924289999</v>
      </c>
      <c r="AR59" s="29">
        <f t="shared" si="77"/>
        <v>397040.90836900001</v>
      </c>
      <c r="AU59" s="29">
        <f t="shared" si="78"/>
        <v>319871.65928200004</v>
      </c>
      <c r="AX59" s="29">
        <f t="shared" si="79"/>
        <v>682946.63835700008</v>
      </c>
      <c r="BA59" s="29">
        <f t="shared" si="80"/>
        <v>2625383.0128039992</v>
      </c>
      <c r="BD59" s="29">
        <f t="shared" si="81"/>
        <v>807749.196505</v>
      </c>
      <c r="BG59" s="29">
        <f t="shared" si="82"/>
        <v>697135.58489900013</v>
      </c>
      <c r="BJ59" s="29">
        <f t="shared" si="83"/>
        <v>556184.57534800016</v>
      </c>
      <c r="BM59" s="29">
        <f t="shared" si="84"/>
        <v>1666329.8030619998</v>
      </c>
      <c r="BP59" s="29">
        <f t="shared" si="85"/>
        <v>431481.52071199997</v>
      </c>
      <c r="BS59" s="29">
        <f t="shared" si="86"/>
        <v>197848.22133599999</v>
      </c>
      <c r="BV59" s="29">
        <f t="shared" si="87"/>
        <v>446121.78366600006</v>
      </c>
      <c r="BY59" s="29">
        <f t="shared" si="88"/>
        <v>1094432.9799599999</v>
      </c>
      <c r="CB59" s="29">
        <f t="shared" si="89"/>
        <v>362673.270854</v>
      </c>
      <c r="CE59" s="29">
        <f t="shared" si="90"/>
        <v>2130381.779604</v>
      </c>
      <c r="CH59" s="29">
        <f t="shared" si="91"/>
        <v>275655.81347399997</v>
      </c>
      <c r="CK59" s="29">
        <f t="shared" si="92"/>
        <v>1414030.84938</v>
      </c>
      <c r="CN59" s="29">
        <f t="shared" si="93"/>
        <v>505523.64239799994</v>
      </c>
      <c r="CQ59" s="29">
        <f t="shared" si="94"/>
        <v>398295.24747900001</v>
      </c>
    </row>
    <row r="60" spans="3:95" s="28" customFormat="1">
      <c r="E60" s="29">
        <f t="shared" si="64"/>
        <v>96311965.825010002</v>
      </c>
      <c r="H60" s="29">
        <f t="shared" si="65"/>
        <v>950360.51815899997</v>
      </c>
      <c r="K60" s="29">
        <f t="shared" si="66"/>
        <v>656720.41109499999</v>
      </c>
      <c r="N60" s="29">
        <f t="shared" si="67"/>
        <v>180156.66115500001</v>
      </c>
      <c r="Q60" s="29">
        <f t="shared" si="68"/>
        <v>2471822.2880930002</v>
      </c>
      <c r="T60" s="29">
        <f t="shared" si="69"/>
        <v>1892904.926407</v>
      </c>
      <c r="W60" s="29">
        <f t="shared" si="70"/>
        <v>143146.107162</v>
      </c>
      <c r="Z60" s="29">
        <f t="shared" si="71"/>
        <v>505513.50851499994</v>
      </c>
      <c r="AC60" s="29">
        <f t="shared" si="72"/>
        <v>146635.64675999997</v>
      </c>
      <c r="AF60" s="29">
        <f t="shared" si="73"/>
        <v>193997.58641799996</v>
      </c>
      <c r="AI60" s="29">
        <f t="shared" si="74"/>
        <v>3858875.2975260001</v>
      </c>
      <c r="AL60" s="29">
        <f t="shared" si="75"/>
        <v>213378.89357800002</v>
      </c>
      <c r="AO60" s="29">
        <f t="shared" si="76"/>
        <v>2024329.8001679997</v>
      </c>
      <c r="AR60" s="29">
        <f t="shared" si="77"/>
        <v>376216.63889399997</v>
      </c>
      <c r="AU60" s="29">
        <f t="shared" si="78"/>
        <v>334428.85827500006</v>
      </c>
      <c r="AX60" s="29">
        <f t="shared" si="79"/>
        <v>758383.01873100013</v>
      </c>
      <c r="BA60" s="29">
        <f t="shared" si="80"/>
        <v>2569243.3034879998</v>
      </c>
      <c r="BD60" s="29">
        <f t="shared" si="81"/>
        <v>795889.15337800002</v>
      </c>
      <c r="BG60" s="29">
        <f t="shared" si="82"/>
        <v>797138.06799200003</v>
      </c>
      <c r="BJ60" s="29">
        <f t="shared" si="83"/>
        <v>563039.54416499997</v>
      </c>
      <c r="BM60" s="29">
        <f t="shared" si="84"/>
        <v>1710821.3288</v>
      </c>
      <c r="BP60" s="29">
        <f t="shared" si="85"/>
        <v>411954.68768799992</v>
      </c>
      <c r="BS60" s="29">
        <f t="shared" si="86"/>
        <v>238725.90029099997</v>
      </c>
      <c r="BV60" s="29">
        <f t="shared" si="87"/>
        <v>448854.82216599997</v>
      </c>
      <c r="BY60" s="29">
        <f t="shared" si="88"/>
        <v>1274086.1533769998</v>
      </c>
      <c r="CB60" s="29">
        <f t="shared" si="89"/>
        <v>349347.48927299998</v>
      </c>
      <c r="CE60" s="29">
        <f t="shared" si="90"/>
        <v>2172684.6609110003</v>
      </c>
      <c r="CH60" s="29">
        <f t="shared" si="91"/>
        <v>283897.06005499995</v>
      </c>
      <c r="CK60" s="29">
        <f t="shared" si="92"/>
        <v>1430439.9080990001</v>
      </c>
      <c r="CN60" s="29">
        <f t="shared" si="93"/>
        <v>511382.27013000002</v>
      </c>
      <c r="CQ60" s="29">
        <f t="shared" si="94"/>
        <v>411160.36082800018</v>
      </c>
    </row>
    <row r="61" spans="3:95" s="28" customFormat="1">
      <c r="E61" s="29">
        <f t="shared" si="64"/>
        <v>122586608.099971</v>
      </c>
      <c r="H61" s="29">
        <f t="shared" si="65"/>
        <v>1143363.9862179998</v>
      </c>
      <c r="K61" s="29">
        <f t="shared" si="66"/>
        <v>532596.60005400004</v>
      </c>
      <c r="N61" s="29">
        <f t="shared" si="67"/>
        <v>170203.86171100001</v>
      </c>
      <c r="Q61" s="29">
        <f t="shared" si="68"/>
        <v>2232079.9540820001</v>
      </c>
      <c r="T61" s="29">
        <f t="shared" si="69"/>
        <v>2533875.9161370001</v>
      </c>
      <c r="W61" s="29">
        <f t="shared" si="70"/>
        <v>129483.90719099998</v>
      </c>
      <c r="Z61" s="29">
        <f t="shared" si="71"/>
        <v>283971.60024</v>
      </c>
      <c r="AC61" s="29">
        <f t="shared" si="72"/>
        <v>150721.05531500001</v>
      </c>
      <c r="AF61" s="29">
        <f t="shared" si="73"/>
        <v>185108.22548300002</v>
      </c>
      <c r="AI61" s="29">
        <f t="shared" si="74"/>
        <v>4296336.1972460002</v>
      </c>
      <c r="AL61" s="29">
        <f t="shared" si="75"/>
        <v>160465.24557500001</v>
      </c>
      <c r="AO61" s="29">
        <f t="shared" si="76"/>
        <v>1762737.571338</v>
      </c>
      <c r="AR61" s="29">
        <f t="shared" si="77"/>
        <v>356364.869053</v>
      </c>
      <c r="AU61" s="29">
        <f t="shared" si="78"/>
        <v>401491.31360300002</v>
      </c>
      <c r="AX61" s="29">
        <f t="shared" si="79"/>
        <v>600514.93241700018</v>
      </c>
      <c r="BA61" s="29">
        <f t="shared" si="80"/>
        <v>2288155.3619769993</v>
      </c>
      <c r="BD61" s="29">
        <f t="shared" si="81"/>
        <v>1023157.429157</v>
      </c>
      <c r="BG61" s="29">
        <f t="shared" si="82"/>
        <v>753830.4950939999</v>
      </c>
      <c r="BJ61" s="29">
        <f t="shared" si="83"/>
        <v>561426.97979299992</v>
      </c>
      <c r="BM61" s="29">
        <f t="shared" si="84"/>
        <v>1665200.422026</v>
      </c>
      <c r="BP61" s="29">
        <f t="shared" si="85"/>
        <v>381354.26919799997</v>
      </c>
      <c r="BS61" s="29">
        <f t="shared" si="86"/>
        <v>125692.22054800001</v>
      </c>
      <c r="BV61" s="29">
        <f t="shared" si="87"/>
        <v>436838.97982399998</v>
      </c>
      <c r="BY61" s="29">
        <f t="shared" si="88"/>
        <v>1139363.050019</v>
      </c>
      <c r="CB61" s="29">
        <f t="shared" si="89"/>
        <v>391366.65964999999</v>
      </c>
      <c r="CE61" s="29">
        <f t="shared" si="90"/>
        <v>2191469.146255</v>
      </c>
      <c r="CH61" s="29">
        <f t="shared" si="91"/>
        <v>270829.25474899996</v>
      </c>
      <c r="CK61" s="29">
        <f t="shared" si="92"/>
        <v>1710383.5811689999</v>
      </c>
      <c r="CN61" s="29">
        <f t="shared" si="93"/>
        <v>467887.25488200004</v>
      </c>
      <c r="CQ61" s="29">
        <f t="shared" si="94"/>
        <v>301350.74812200008</v>
      </c>
    </row>
    <row r="62" spans="3:95" s="28" customFormat="1">
      <c r="E62" s="29">
        <f t="shared" si="64"/>
        <v>150279607.57252398</v>
      </c>
      <c r="H62" s="29">
        <f t="shared" si="65"/>
        <v>914093.88806299993</v>
      </c>
      <c r="K62" s="29">
        <f t="shared" si="66"/>
        <v>547004.47169699986</v>
      </c>
      <c r="N62" s="29">
        <f t="shared" si="67"/>
        <v>146394.18336900001</v>
      </c>
      <c r="Q62" s="29">
        <f t="shared" si="68"/>
        <v>2112594.9390070001</v>
      </c>
      <c r="T62" s="29">
        <f t="shared" si="69"/>
        <v>2893559.1019269996</v>
      </c>
      <c r="W62" s="29">
        <f t="shared" si="70"/>
        <v>167821.00015999997</v>
      </c>
      <c r="Z62" s="29">
        <f t="shared" si="71"/>
        <v>309489.20702900004</v>
      </c>
      <c r="AC62" s="29">
        <f t="shared" si="72"/>
        <v>157326.78102399997</v>
      </c>
      <c r="AF62" s="29">
        <f t="shared" si="73"/>
        <v>182028.229685</v>
      </c>
      <c r="AI62" s="29">
        <f t="shared" si="74"/>
        <v>3689017.6709499997</v>
      </c>
      <c r="AL62" s="29">
        <f t="shared" si="75"/>
        <v>194509.28600399999</v>
      </c>
      <c r="AO62" s="29">
        <f t="shared" si="76"/>
        <v>1785601.5766989999</v>
      </c>
      <c r="AR62" s="29">
        <f t="shared" si="77"/>
        <v>314814.94231399999</v>
      </c>
      <c r="AU62" s="29">
        <f t="shared" si="78"/>
        <v>240370.40622100001</v>
      </c>
      <c r="AX62" s="29">
        <f t="shared" si="79"/>
        <v>669756.14327400003</v>
      </c>
      <c r="BA62" s="29">
        <f t="shared" si="80"/>
        <v>2027628.03189</v>
      </c>
      <c r="BD62" s="29">
        <f t="shared" si="81"/>
        <v>805714.04716500011</v>
      </c>
      <c r="BG62" s="29">
        <f t="shared" si="82"/>
        <v>674769.07919000008</v>
      </c>
      <c r="BJ62" s="29">
        <f t="shared" si="83"/>
        <v>552384.25447299995</v>
      </c>
      <c r="BM62" s="29">
        <f t="shared" si="84"/>
        <v>1476187.2605720002</v>
      </c>
      <c r="BP62" s="29">
        <f t="shared" si="85"/>
        <v>428586.55400899996</v>
      </c>
      <c r="BS62" s="29">
        <f t="shared" si="86"/>
        <v>94521.918242000014</v>
      </c>
      <c r="BV62" s="29">
        <f t="shared" si="87"/>
        <v>420233.32280600001</v>
      </c>
      <c r="BY62" s="29">
        <f t="shared" si="88"/>
        <v>1112844.2396670002</v>
      </c>
      <c r="CB62" s="29">
        <f t="shared" si="89"/>
        <v>382920.99164400011</v>
      </c>
      <c r="CE62" s="29">
        <f t="shared" si="90"/>
        <v>1970878.752136</v>
      </c>
      <c r="CH62" s="29">
        <f t="shared" si="91"/>
        <v>238527.64636600003</v>
      </c>
      <c r="CK62" s="29">
        <f t="shared" si="92"/>
        <v>1492696.9995409998</v>
      </c>
      <c r="CN62" s="29">
        <f t="shared" si="93"/>
        <v>460180.45720999996</v>
      </c>
      <c r="CQ62" s="29">
        <f t="shared" si="94"/>
        <v>183059.18737500001</v>
      </c>
    </row>
    <row r="63" spans="3:95" s="30" customFormat="1"/>
    <row r="64" spans="3:95" s="30" customFormat="1">
      <c r="C64" s="31" t="e">
        <f>SUM(C20:C63)</f>
        <v>#REF!</v>
      </c>
      <c r="D64" s="31" t="e">
        <f>SUM(D35:D63)</f>
        <v>#REF!</v>
      </c>
      <c r="E64" s="31" t="e">
        <f>SUM(E50:E62)</f>
        <v>#REF!</v>
      </c>
      <c r="F64" s="31" t="e">
        <f t="shared" ref="F64" si="95">SUM(F20:F63)</f>
        <v>#REF!</v>
      </c>
      <c r="G64" s="31" t="e">
        <f t="shared" ref="G64" si="96">SUM(G35:G63)</f>
        <v>#REF!</v>
      </c>
      <c r="H64" s="31" t="e">
        <f t="shared" ref="H64" si="97">SUM(H50:H62)</f>
        <v>#REF!</v>
      </c>
      <c r="I64" s="31" t="e">
        <f t="shared" ref="I64" si="98">SUM(I20:I63)</f>
        <v>#REF!</v>
      </c>
      <c r="J64" s="31" t="e">
        <f t="shared" ref="J64" si="99">SUM(J35:J63)</f>
        <v>#REF!</v>
      </c>
      <c r="K64" s="31" t="e">
        <f t="shared" ref="K64" si="100">SUM(K50:K62)</f>
        <v>#REF!</v>
      </c>
      <c r="L64" s="31" t="e">
        <f t="shared" ref="L64" si="101">SUM(L20:L63)</f>
        <v>#REF!</v>
      </c>
      <c r="M64" s="31" t="e">
        <f t="shared" ref="M64" si="102">SUM(M35:M63)</f>
        <v>#REF!</v>
      </c>
      <c r="N64" s="31" t="e">
        <f t="shared" ref="N64:BY64" si="103">SUM(N50:N62)</f>
        <v>#REF!</v>
      </c>
      <c r="O64" s="31" t="e">
        <f t="shared" ref="O64" si="104">SUM(O20:O63)</f>
        <v>#REF!</v>
      </c>
      <c r="P64" s="31" t="e">
        <f t="shared" ref="P64" si="105">SUM(P35:P63)</f>
        <v>#REF!</v>
      </c>
      <c r="Q64" s="31" t="e">
        <f t="shared" si="103"/>
        <v>#REF!</v>
      </c>
      <c r="R64" s="31" t="e">
        <f t="shared" ref="R64" si="106">SUM(R20:R63)</f>
        <v>#REF!</v>
      </c>
      <c r="S64" s="31" t="e">
        <f t="shared" ref="S64" si="107">SUM(S35:S63)</f>
        <v>#REF!</v>
      </c>
      <c r="T64" s="31" t="e">
        <f t="shared" si="103"/>
        <v>#REF!</v>
      </c>
      <c r="U64" s="31" t="e">
        <f t="shared" ref="U64" si="108">SUM(U20:U63)</f>
        <v>#REF!</v>
      </c>
      <c r="V64" s="31" t="e">
        <f t="shared" ref="V64" si="109">SUM(V35:V63)</f>
        <v>#REF!</v>
      </c>
      <c r="W64" s="31" t="e">
        <f t="shared" si="103"/>
        <v>#REF!</v>
      </c>
      <c r="X64" s="31" t="e">
        <f t="shared" ref="X64" si="110">SUM(X20:X63)</f>
        <v>#REF!</v>
      </c>
      <c r="Y64" s="31" t="e">
        <f t="shared" ref="Y64" si="111">SUM(Y35:Y63)</f>
        <v>#REF!</v>
      </c>
      <c r="Z64" s="31" t="e">
        <f t="shared" si="103"/>
        <v>#REF!</v>
      </c>
      <c r="AA64" s="31" t="e">
        <f t="shared" ref="AA64" si="112">SUM(AA20:AA63)</f>
        <v>#REF!</v>
      </c>
      <c r="AB64" s="31" t="e">
        <f t="shared" ref="AB64" si="113">SUM(AB35:AB63)</f>
        <v>#REF!</v>
      </c>
      <c r="AC64" s="31" t="e">
        <f t="shared" si="103"/>
        <v>#REF!</v>
      </c>
      <c r="AD64" s="31" t="e">
        <f t="shared" ref="AD64" si="114">SUM(AD20:AD63)</f>
        <v>#REF!</v>
      </c>
      <c r="AE64" s="31" t="e">
        <f t="shared" ref="AE64" si="115">SUM(AE35:AE63)</f>
        <v>#REF!</v>
      </c>
      <c r="AF64" s="31" t="e">
        <f t="shared" si="103"/>
        <v>#REF!</v>
      </c>
      <c r="AG64" s="31" t="e">
        <f t="shared" ref="AG64" si="116">SUM(AG20:AG63)</f>
        <v>#REF!</v>
      </c>
      <c r="AH64" s="31" t="e">
        <f t="shared" ref="AH64" si="117">SUM(AH35:AH63)</f>
        <v>#REF!</v>
      </c>
      <c r="AI64" s="31" t="e">
        <f t="shared" si="103"/>
        <v>#REF!</v>
      </c>
      <c r="AJ64" s="31" t="e">
        <f t="shared" ref="AJ64" si="118">SUM(AJ20:AJ63)</f>
        <v>#REF!</v>
      </c>
      <c r="AK64" s="31" t="e">
        <f t="shared" ref="AK64" si="119">SUM(AK35:AK63)</f>
        <v>#REF!</v>
      </c>
      <c r="AL64" s="31" t="e">
        <f t="shared" si="103"/>
        <v>#REF!</v>
      </c>
      <c r="AM64" s="31" t="e">
        <f t="shared" ref="AM64" si="120">SUM(AM20:AM63)</f>
        <v>#REF!</v>
      </c>
      <c r="AN64" s="31" t="e">
        <f t="shared" ref="AN64" si="121">SUM(AN35:AN63)</f>
        <v>#REF!</v>
      </c>
      <c r="AO64" s="31" t="e">
        <f t="shared" si="103"/>
        <v>#REF!</v>
      </c>
      <c r="AP64" s="31" t="e">
        <f t="shared" ref="AP64" si="122">SUM(AP20:AP63)</f>
        <v>#REF!</v>
      </c>
      <c r="AQ64" s="31" t="e">
        <f t="shared" ref="AQ64" si="123">SUM(AQ35:AQ63)</f>
        <v>#REF!</v>
      </c>
      <c r="AR64" s="31" t="e">
        <f t="shared" si="103"/>
        <v>#REF!</v>
      </c>
      <c r="AS64" s="31" t="e">
        <f t="shared" ref="AS64" si="124">SUM(AS20:AS63)</f>
        <v>#REF!</v>
      </c>
      <c r="AT64" s="31" t="e">
        <f t="shared" ref="AT64" si="125">SUM(AT35:AT63)</f>
        <v>#REF!</v>
      </c>
      <c r="AU64" s="31" t="e">
        <f t="shared" si="103"/>
        <v>#REF!</v>
      </c>
      <c r="AV64" s="31" t="e">
        <f t="shared" ref="AV64" si="126">SUM(AV20:AV63)</f>
        <v>#REF!</v>
      </c>
      <c r="AW64" s="31" t="e">
        <f t="shared" ref="AW64" si="127">SUM(AW35:AW63)</f>
        <v>#REF!</v>
      </c>
      <c r="AX64" s="31" t="e">
        <f t="shared" si="103"/>
        <v>#REF!</v>
      </c>
      <c r="AY64" s="31" t="e">
        <f t="shared" ref="AY64" si="128">SUM(AY20:AY63)</f>
        <v>#REF!</v>
      </c>
      <c r="AZ64" s="31" t="e">
        <f t="shared" ref="AZ64" si="129">SUM(AZ35:AZ63)</f>
        <v>#REF!</v>
      </c>
      <c r="BA64" s="31" t="e">
        <f t="shared" si="103"/>
        <v>#REF!</v>
      </c>
      <c r="BB64" s="31" t="e">
        <f t="shared" ref="BB64" si="130">SUM(BB20:BB63)</f>
        <v>#REF!</v>
      </c>
      <c r="BC64" s="31" t="e">
        <f t="shared" ref="BC64" si="131">SUM(BC35:BC63)</f>
        <v>#REF!</v>
      </c>
      <c r="BD64" s="31" t="e">
        <f t="shared" si="103"/>
        <v>#REF!</v>
      </c>
      <c r="BE64" s="31" t="e">
        <f t="shared" ref="BE64" si="132">SUM(BE20:BE63)</f>
        <v>#REF!</v>
      </c>
      <c r="BF64" s="31" t="e">
        <f t="shared" ref="BF64" si="133">SUM(BF35:BF63)</f>
        <v>#REF!</v>
      </c>
      <c r="BG64" s="31" t="e">
        <f t="shared" si="103"/>
        <v>#REF!</v>
      </c>
      <c r="BH64" s="31" t="e">
        <f t="shared" ref="BH64" si="134">SUM(BH20:BH63)</f>
        <v>#REF!</v>
      </c>
      <c r="BI64" s="31" t="e">
        <f t="shared" ref="BI64" si="135">SUM(BI35:BI63)</f>
        <v>#REF!</v>
      </c>
      <c r="BJ64" s="31" t="e">
        <f t="shared" si="103"/>
        <v>#REF!</v>
      </c>
      <c r="BK64" s="31" t="e">
        <f t="shared" ref="BK64" si="136">SUM(BK20:BK63)</f>
        <v>#REF!</v>
      </c>
      <c r="BL64" s="31" t="e">
        <f t="shared" ref="BL64" si="137">SUM(BL35:BL63)</f>
        <v>#REF!</v>
      </c>
      <c r="BM64" s="31" t="e">
        <f t="shared" si="103"/>
        <v>#REF!</v>
      </c>
      <c r="BN64" s="31" t="e">
        <f t="shared" ref="BN64" si="138">SUM(BN20:BN63)</f>
        <v>#REF!</v>
      </c>
      <c r="BO64" s="31" t="e">
        <f t="shared" ref="BO64" si="139">SUM(BO35:BO63)</f>
        <v>#REF!</v>
      </c>
      <c r="BP64" s="31" t="e">
        <f t="shared" si="103"/>
        <v>#REF!</v>
      </c>
      <c r="BQ64" s="31" t="e">
        <f t="shared" ref="BQ64" si="140">SUM(BQ20:BQ63)</f>
        <v>#REF!</v>
      </c>
      <c r="BR64" s="31" t="e">
        <f t="shared" ref="BR64" si="141">SUM(BR35:BR63)</f>
        <v>#REF!</v>
      </c>
      <c r="BS64" s="31" t="e">
        <f t="shared" si="103"/>
        <v>#REF!</v>
      </c>
      <c r="BT64" s="31" t="e">
        <f t="shared" ref="BT64" si="142">SUM(BT20:BT63)</f>
        <v>#REF!</v>
      </c>
      <c r="BU64" s="31" t="e">
        <f t="shared" ref="BU64" si="143">SUM(BU35:BU63)</f>
        <v>#REF!</v>
      </c>
      <c r="BV64" s="31" t="e">
        <f t="shared" si="103"/>
        <v>#REF!</v>
      </c>
      <c r="BW64" s="31" t="e">
        <f t="shared" ref="BW64" si="144">SUM(BW20:BW63)</f>
        <v>#REF!</v>
      </c>
      <c r="BX64" s="31" t="e">
        <f t="shared" ref="BX64" si="145">SUM(BX35:BX63)</f>
        <v>#REF!</v>
      </c>
      <c r="BY64" s="31" t="e">
        <f t="shared" si="103"/>
        <v>#REF!</v>
      </c>
      <c r="BZ64" s="31" t="e">
        <f t="shared" ref="BZ64" si="146">SUM(BZ20:BZ63)</f>
        <v>#REF!</v>
      </c>
      <c r="CA64" s="31" t="e">
        <f t="shared" ref="CA64" si="147">SUM(CA35:CA63)</f>
        <v>#REF!</v>
      </c>
      <c r="CB64" s="31" t="e">
        <f t="shared" ref="CB64:CQ64" si="148">SUM(CB50:CB62)</f>
        <v>#REF!</v>
      </c>
      <c r="CC64" s="31" t="e">
        <f t="shared" ref="CC64" si="149">SUM(CC20:CC63)</f>
        <v>#REF!</v>
      </c>
      <c r="CD64" s="31" t="e">
        <f t="shared" ref="CD64" si="150">SUM(CD35:CD63)</f>
        <v>#REF!</v>
      </c>
      <c r="CE64" s="31" t="e">
        <f t="shared" si="148"/>
        <v>#REF!</v>
      </c>
      <c r="CF64" s="31" t="e">
        <f t="shared" ref="CF64" si="151">SUM(CF20:CF63)</f>
        <v>#REF!</v>
      </c>
      <c r="CG64" s="31" t="e">
        <f t="shared" ref="CG64" si="152">SUM(CG35:CG63)</f>
        <v>#REF!</v>
      </c>
      <c r="CH64" s="31" t="e">
        <f t="shared" si="148"/>
        <v>#REF!</v>
      </c>
      <c r="CI64" s="31" t="e">
        <f t="shared" ref="CI64" si="153">SUM(CI20:CI63)</f>
        <v>#REF!</v>
      </c>
      <c r="CJ64" s="31" t="e">
        <f t="shared" ref="CJ64" si="154">SUM(CJ35:CJ63)</f>
        <v>#REF!</v>
      </c>
      <c r="CK64" s="31" t="e">
        <f t="shared" si="148"/>
        <v>#REF!</v>
      </c>
      <c r="CL64" s="31" t="e">
        <f t="shared" ref="CL64" si="155">SUM(CL20:CL63)</f>
        <v>#REF!</v>
      </c>
      <c r="CM64" s="31" t="e">
        <f t="shared" ref="CM64" si="156">SUM(CM35:CM63)</f>
        <v>#REF!</v>
      </c>
      <c r="CN64" s="31" t="e">
        <f t="shared" si="148"/>
        <v>#REF!</v>
      </c>
      <c r="CO64" s="31" t="e">
        <f t="shared" ref="CO64" si="157">SUM(CO20:CO63)</f>
        <v>#REF!</v>
      </c>
      <c r="CP64" s="31" t="e">
        <f t="shared" ref="CP64" si="158">SUM(CP35:CP63)</f>
        <v>#REF!</v>
      </c>
      <c r="CQ64" s="31" t="e">
        <f t="shared" si="148"/>
        <v>#REF!</v>
      </c>
    </row>
    <row r="65" s="30" customFormat="1"/>
    <row r="66" s="30" customFormat="1"/>
  </sheetData>
  <mergeCells count="132">
    <mergeCell ref="CR2:CR4"/>
    <mergeCell ref="C3:C4"/>
    <mergeCell ref="D3:D4"/>
    <mergeCell ref="E3:E4"/>
    <mergeCell ref="A2:A4"/>
    <mergeCell ref="B2:B4"/>
    <mergeCell ref="C2:E2"/>
    <mergeCell ref="F2:H2"/>
    <mergeCell ref="I2:K2"/>
    <mergeCell ref="L2:N2"/>
    <mergeCell ref="O2:Q2"/>
    <mergeCell ref="R2:T2"/>
    <mergeCell ref="U2:W2"/>
    <mergeCell ref="F3:F4"/>
    <mergeCell ref="G3:G4"/>
    <mergeCell ref="H3:H4"/>
    <mergeCell ref="I3:I4"/>
    <mergeCell ref="J3:J4"/>
    <mergeCell ref="K3:K4"/>
    <mergeCell ref="BZ2:CB2"/>
    <mergeCell ref="CC2:CE2"/>
    <mergeCell ref="CF2:CH2"/>
    <mergeCell ref="AP2:AR2"/>
    <mergeCell ref="AD3:AD4"/>
    <mergeCell ref="X3:X4"/>
    <mergeCell ref="Y3:Y4"/>
    <mergeCell ref="Z3:Z4"/>
    <mergeCell ref="AA3:AA4"/>
    <mergeCell ref="AB3:AB4"/>
    <mergeCell ref="AC3:AC4"/>
    <mergeCell ref="AJ3:AJ4"/>
    <mergeCell ref="AK3:AK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CI2:CK2"/>
    <mergeCell ref="CL2:CN2"/>
    <mergeCell ref="CO2:CQ2"/>
    <mergeCell ref="BH2:BJ2"/>
    <mergeCell ref="BK2:BM2"/>
    <mergeCell ref="BN2:BP2"/>
    <mergeCell ref="BQ2:BS2"/>
    <mergeCell ref="BT2:BV2"/>
    <mergeCell ref="BW2:BY2"/>
    <mergeCell ref="AV2:AX2"/>
    <mergeCell ref="AY2:BA2"/>
    <mergeCell ref="BB2:BD2"/>
    <mergeCell ref="BE2:BG2"/>
    <mergeCell ref="X2:Z2"/>
    <mergeCell ref="AA2:AC2"/>
    <mergeCell ref="AD2:AF2"/>
    <mergeCell ref="AG2:AI2"/>
    <mergeCell ref="AJ2:AL2"/>
    <mergeCell ref="AS2:AU2"/>
    <mergeCell ref="AM2:AO2"/>
    <mergeCell ref="AN3:AN4"/>
    <mergeCell ref="AO3:AO4"/>
    <mergeCell ref="AE3:AE4"/>
    <mergeCell ref="AF3:AF4"/>
    <mergeCell ref="AG3:AG4"/>
    <mergeCell ref="AH3:AH4"/>
    <mergeCell ref="AI3:AI4"/>
    <mergeCell ref="AV3:AV4"/>
    <mergeCell ref="AW3:AW4"/>
    <mergeCell ref="AL3:AL4"/>
    <mergeCell ref="AM3:AM4"/>
    <mergeCell ref="AX3:AX4"/>
    <mergeCell ref="AY3:AY4"/>
    <mergeCell ref="AZ3:AZ4"/>
    <mergeCell ref="BA3:BA4"/>
    <mergeCell ref="AP3:AP4"/>
    <mergeCell ref="AQ3:AQ4"/>
    <mergeCell ref="AR3:AR4"/>
    <mergeCell ref="AS3:AS4"/>
    <mergeCell ref="AT3:AT4"/>
    <mergeCell ref="AU3:AU4"/>
    <mergeCell ref="BH3:BH4"/>
    <mergeCell ref="BI3:BI4"/>
    <mergeCell ref="BJ3:BJ4"/>
    <mergeCell ref="BK3:BK4"/>
    <mergeCell ref="BL3:BL4"/>
    <mergeCell ref="BM3:BM4"/>
    <mergeCell ref="BB3:BB4"/>
    <mergeCell ref="BC3:BC4"/>
    <mergeCell ref="BD3:BD4"/>
    <mergeCell ref="BE3:BE4"/>
    <mergeCell ref="BF3:BF4"/>
    <mergeCell ref="BG3:BG4"/>
    <mergeCell ref="BU3:BU4"/>
    <mergeCell ref="BV3:BV4"/>
    <mergeCell ref="BW3:BW4"/>
    <mergeCell ref="BX3:BX4"/>
    <mergeCell ref="BY3:BY4"/>
    <mergeCell ref="BN3:BN4"/>
    <mergeCell ref="BO3:BO4"/>
    <mergeCell ref="BP3:BP4"/>
    <mergeCell ref="BQ3:BQ4"/>
    <mergeCell ref="BR3:BR4"/>
    <mergeCell ref="BS3:BS4"/>
    <mergeCell ref="A1:W1"/>
    <mergeCell ref="X1:AT1"/>
    <mergeCell ref="AU1:BQ1"/>
    <mergeCell ref="BR1:CR1"/>
    <mergeCell ref="A17:B17"/>
    <mergeCell ref="CL3:CL4"/>
    <mergeCell ref="CM3:CM4"/>
    <mergeCell ref="CN3:CN4"/>
    <mergeCell ref="CO3:CO4"/>
    <mergeCell ref="CP3:CP4"/>
    <mergeCell ref="CQ3:CQ4"/>
    <mergeCell ref="CF3:CF4"/>
    <mergeCell ref="CG3:CG4"/>
    <mergeCell ref="CH3:CH4"/>
    <mergeCell ref="CI3:CI4"/>
    <mergeCell ref="CJ3:CJ4"/>
    <mergeCell ref="CK3:CK4"/>
    <mergeCell ref="BZ3:BZ4"/>
    <mergeCell ref="CA3:CA4"/>
    <mergeCell ref="CB3:CB4"/>
    <mergeCell ref="CC3:CC4"/>
    <mergeCell ref="CD3:CD4"/>
    <mergeCell ref="CE3:CE4"/>
    <mergeCell ref="BT3:BT4"/>
  </mergeCells>
  <conditionalFormatting sqref="CR5:CR16">
    <cfRule type="dataBar" priority="60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{B973D577-A906-43DA-BB48-418B6AFD77EB}</x14:id>
        </ext>
      </extLst>
    </cfRule>
  </conditionalFormatting>
  <conditionalFormatting sqref="C19 E49 F19 H49 I19 K49">
    <cfRule type="cellIs" dxfId="58" priority="58" operator="equal">
      <formula>FALSE</formula>
    </cfRule>
  </conditionalFormatting>
  <conditionalFormatting sqref="C34 F34 I34">
    <cfRule type="cellIs" dxfId="57" priority="57" operator="equal">
      <formula>FALSE</formula>
    </cfRule>
  </conditionalFormatting>
  <conditionalFormatting sqref="L19 N49">
    <cfRule type="cellIs" dxfId="56" priority="56" operator="equal">
      <formula>FALSE</formula>
    </cfRule>
  </conditionalFormatting>
  <conditionalFormatting sqref="L34">
    <cfRule type="cellIs" dxfId="55" priority="55" operator="equal">
      <formula>FALSE</formula>
    </cfRule>
  </conditionalFormatting>
  <conditionalFormatting sqref="O19 Q49">
    <cfRule type="cellIs" dxfId="54" priority="54" operator="equal">
      <formula>FALSE</formula>
    </cfRule>
  </conditionalFormatting>
  <conditionalFormatting sqref="O34">
    <cfRule type="cellIs" dxfId="53" priority="53" operator="equal">
      <formula>FALSE</formula>
    </cfRule>
  </conditionalFormatting>
  <conditionalFormatting sqref="R19 T49">
    <cfRule type="cellIs" dxfId="52" priority="52" operator="equal">
      <formula>FALSE</formula>
    </cfRule>
  </conditionalFormatting>
  <conditionalFormatting sqref="R34">
    <cfRule type="cellIs" dxfId="51" priority="51" operator="equal">
      <formula>FALSE</formula>
    </cfRule>
  </conditionalFormatting>
  <conditionalFormatting sqref="U19 W49">
    <cfRule type="cellIs" dxfId="50" priority="50" operator="equal">
      <formula>FALSE</formula>
    </cfRule>
  </conditionalFormatting>
  <conditionalFormatting sqref="U34">
    <cfRule type="cellIs" dxfId="49" priority="49" operator="equal">
      <formula>FALSE</formula>
    </cfRule>
  </conditionalFormatting>
  <conditionalFormatting sqref="X19 Z49">
    <cfRule type="cellIs" dxfId="48" priority="48" operator="equal">
      <formula>FALSE</formula>
    </cfRule>
  </conditionalFormatting>
  <conditionalFormatting sqref="X34">
    <cfRule type="cellIs" dxfId="47" priority="47" operator="equal">
      <formula>FALSE</formula>
    </cfRule>
  </conditionalFormatting>
  <conditionalFormatting sqref="AA19 AC49">
    <cfRule type="cellIs" dxfId="46" priority="46" operator="equal">
      <formula>FALSE</formula>
    </cfRule>
  </conditionalFormatting>
  <conditionalFormatting sqref="AA34">
    <cfRule type="cellIs" dxfId="45" priority="45" operator="equal">
      <formula>FALSE</formula>
    </cfRule>
  </conditionalFormatting>
  <conditionalFormatting sqref="AD19 AF49">
    <cfRule type="cellIs" dxfId="44" priority="44" operator="equal">
      <formula>FALSE</formula>
    </cfRule>
  </conditionalFormatting>
  <conditionalFormatting sqref="AD34">
    <cfRule type="cellIs" dxfId="43" priority="43" operator="equal">
      <formula>FALSE</formula>
    </cfRule>
  </conditionalFormatting>
  <conditionalFormatting sqref="AG19 AI49">
    <cfRule type="cellIs" dxfId="42" priority="42" operator="equal">
      <formula>FALSE</formula>
    </cfRule>
  </conditionalFormatting>
  <conditionalFormatting sqref="AG34">
    <cfRule type="cellIs" dxfId="41" priority="41" operator="equal">
      <formula>FALSE</formula>
    </cfRule>
  </conditionalFormatting>
  <conditionalFormatting sqref="AJ19 AL49">
    <cfRule type="cellIs" dxfId="40" priority="40" operator="equal">
      <formula>FALSE</formula>
    </cfRule>
  </conditionalFormatting>
  <conditionalFormatting sqref="AJ34">
    <cfRule type="cellIs" dxfId="39" priority="39" operator="equal">
      <formula>FALSE</formula>
    </cfRule>
  </conditionalFormatting>
  <conditionalFormatting sqref="AM19 AO49">
    <cfRule type="cellIs" dxfId="38" priority="38" operator="equal">
      <formula>FALSE</formula>
    </cfRule>
  </conditionalFormatting>
  <conditionalFormatting sqref="AM34">
    <cfRule type="cellIs" dxfId="37" priority="37" operator="equal">
      <formula>FALSE</formula>
    </cfRule>
  </conditionalFormatting>
  <conditionalFormatting sqref="AP19 AR49">
    <cfRule type="cellIs" dxfId="36" priority="36" operator="equal">
      <formula>FALSE</formula>
    </cfRule>
  </conditionalFormatting>
  <conditionalFormatting sqref="AP34">
    <cfRule type="cellIs" dxfId="35" priority="35" operator="equal">
      <formula>FALSE</formula>
    </cfRule>
  </conditionalFormatting>
  <conditionalFormatting sqref="AS19 AU49">
    <cfRule type="cellIs" dxfId="34" priority="34" operator="equal">
      <formula>FALSE</formula>
    </cfRule>
  </conditionalFormatting>
  <conditionalFormatting sqref="AS34">
    <cfRule type="cellIs" dxfId="33" priority="33" operator="equal">
      <formula>FALSE</formula>
    </cfRule>
  </conditionalFormatting>
  <conditionalFormatting sqref="AV19 AX49">
    <cfRule type="cellIs" dxfId="32" priority="32" operator="equal">
      <formula>FALSE</formula>
    </cfRule>
  </conditionalFormatting>
  <conditionalFormatting sqref="AV34">
    <cfRule type="cellIs" dxfId="31" priority="31" operator="equal">
      <formula>FALSE</formula>
    </cfRule>
  </conditionalFormatting>
  <conditionalFormatting sqref="AY19 BA49">
    <cfRule type="cellIs" dxfId="30" priority="30" operator="equal">
      <formula>FALSE</formula>
    </cfRule>
  </conditionalFormatting>
  <conditionalFormatting sqref="AY34">
    <cfRule type="cellIs" dxfId="29" priority="29" operator="equal">
      <formula>FALSE</formula>
    </cfRule>
  </conditionalFormatting>
  <conditionalFormatting sqref="BB19 BD49">
    <cfRule type="cellIs" dxfId="28" priority="28" operator="equal">
      <formula>FALSE</formula>
    </cfRule>
  </conditionalFormatting>
  <conditionalFormatting sqref="BB34">
    <cfRule type="cellIs" dxfId="27" priority="27" operator="equal">
      <formula>FALSE</formula>
    </cfRule>
  </conditionalFormatting>
  <conditionalFormatting sqref="BE19 BG49">
    <cfRule type="cellIs" dxfId="26" priority="26" operator="equal">
      <formula>FALSE</formula>
    </cfRule>
  </conditionalFormatting>
  <conditionalFormatting sqref="BE34">
    <cfRule type="cellIs" dxfId="25" priority="25" operator="equal">
      <formula>FALSE</formula>
    </cfRule>
  </conditionalFormatting>
  <conditionalFormatting sqref="BH19 BJ49">
    <cfRule type="cellIs" dxfId="24" priority="24" operator="equal">
      <formula>FALSE</formula>
    </cfRule>
  </conditionalFormatting>
  <conditionalFormatting sqref="BH34">
    <cfRule type="cellIs" dxfId="23" priority="23" operator="equal">
      <formula>FALSE</formula>
    </cfRule>
  </conditionalFormatting>
  <conditionalFormatting sqref="BK19 BM49">
    <cfRule type="cellIs" dxfId="22" priority="22" operator="equal">
      <formula>FALSE</formula>
    </cfRule>
  </conditionalFormatting>
  <conditionalFormatting sqref="BK34">
    <cfRule type="cellIs" dxfId="21" priority="21" operator="equal">
      <formula>FALSE</formula>
    </cfRule>
  </conditionalFormatting>
  <conditionalFormatting sqref="BN19 BP49">
    <cfRule type="cellIs" dxfId="20" priority="20" operator="equal">
      <formula>FALSE</formula>
    </cfRule>
  </conditionalFormatting>
  <conditionalFormatting sqref="BN34">
    <cfRule type="cellIs" dxfId="19" priority="19" operator="equal">
      <formula>FALSE</formula>
    </cfRule>
  </conditionalFormatting>
  <conditionalFormatting sqref="BQ19 BS49">
    <cfRule type="cellIs" dxfId="18" priority="18" operator="equal">
      <formula>FALSE</formula>
    </cfRule>
  </conditionalFormatting>
  <conditionalFormatting sqref="BQ34">
    <cfRule type="cellIs" dxfId="17" priority="17" operator="equal">
      <formula>FALSE</formula>
    </cfRule>
  </conditionalFormatting>
  <conditionalFormatting sqref="BT19 BV49">
    <cfRule type="cellIs" dxfId="16" priority="16" operator="equal">
      <formula>FALSE</formula>
    </cfRule>
  </conditionalFormatting>
  <conditionalFormatting sqref="BT34">
    <cfRule type="cellIs" dxfId="15" priority="15" operator="equal">
      <formula>FALSE</formula>
    </cfRule>
  </conditionalFormatting>
  <conditionalFormatting sqref="BW19 BY49">
    <cfRule type="cellIs" dxfId="14" priority="14" operator="equal">
      <formula>FALSE</formula>
    </cfRule>
  </conditionalFormatting>
  <conditionalFormatting sqref="BW34">
    <cfRule type="cellIs" dxfId="13" priority="13" operator="equal">
      <formula>FALSE</formula>
    </cfRule>
  </conditionalFormatting>
  <conditionalFormatting sqref="BZ19 CB49">
    <cfRule type="cellIs" dxfId="12" priority="12" operator="equal">
      <formula>FALSE</formula>
    </cfRule>
  </conditionalFormatting>
  <conditionalFormatting sqref="BZ34">
    <cfRule type="cellIs" dxfId="11" priority="11" operator="equal">
      <formula>FALSE</formula>
    </cfRule>
  </conditionalFormatting>
  <conditionalFormatting sqref="CC19 CE49">
    <cfRule type="cellIs" dxfId="10" priority="10" operator="equal">
      <formula>FALSE</formula>
    </cfRule>
  </conditionalFormatting>
  <conditionalFormatting sqref="CC34">
    <cfRule type="cellIs" dxfId="9" priority="9" operator="equal">
      <formula>FALSE</formula>
    </cfRule>
  </conditionalFormatting>
  <conditionalFormatting sqref="CF19 CH49">
    <cfRule type="cellIs" dxfId="8" priority="8" operator="equal">
      <formula>FALSE</formula>
    </cfRule>
  </conditionalFormatting>
  <conditionalFormatting sqref="CF34">
    <cfRule type="cellIs" dxfId="7" priority="7" operator="equal">
      <formula>FALSE</formula>
    </cfRule>
  </conditionalFormatting>
  <conditionalFormatting sqref="CI19 CK49">
    <cfRule type="cellIs" dxfId="6" priority="6" operator="equal">
      <formula>FALSE</formula>
    </cfRule>
  </conditionalFormatting>
  <conditionalFormatting sqref="CI34">
    <cfRule type="cellIs" dxfId="5" priority="5" operator="equal">
      <formula>FALSE</formula>
    </cfRule>
  </conditionalFormatting>
  <conditionalFormatting sqref="CL19 CN49">
    <cfRule type="cellIs" dxfId="4" priority="4" operator="equal">
      <formula>FALSE</formula>
    </cfRule>
  </conditionalFormatting>
  <conditionalFormatting sqref="CL34">
    <cfRule type="cellIs" dxfId="3" priority="3" operator="equal">
      <formula>FALSE</formula>
    </cfRule>
  </conditionalFormatting>
  <conditionalFormatting sqref="CO19 CQ49">
    <cfRule type="cellIs" dxfId="2" priority="2" operator="equal">
      <formula>FALSE</formula>
    </cfRule>
  </conditionalFormatting>
  <conditionalFormatting sqref="CO34">
    <cfRule type="cellIs" dxfId="1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3D577-A906-43DA-BB48-418B6AFD77EB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CR5:CR16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-0.249977111117893"/>
  </sheetPr>
  <dimension ref="A1:AH18"/>
  <sheetViews>
    <sheetView showGridLines="0" zoomScale="80" zoomScaleNormal="80" workbookViewId="0">
      <pane xSplit="2" ySplit="4" topLeftCell="C9" activePane="bottomRight" state="frozen"/>
      <selection activeCell="C11" sqref="C11"/>
      <selection pane="topRight" activeCell="C11" sqref="C11"/>
      <selection pane="bottomLeft" activeCell="C11" sqref="C11"/>
      <selection pane="bottomRight" activeCell="J19" sqref="J19"/>
    </sheetView>
  </sheetViews>
  <sheetFormatPr defaultColWidth="5.140625" defaultRowHeight="15"/>
  <cols>
    <col min="1" max="1" width="3.42578125" style="2" bestFit="1" customWidth="1"/>
    <col min="2" max="2" width="44.42578125" style="2" bestFit="1" customWidth="1"/>
    <col min="3" max="3" width="9.85546875" style="2" bestFit="1" customWidth="1"/>
    <col min="4" max="5" width="8.140625" style="2" customWidth="1"/>
    <col min="6" max="6" width="7.7109375" style="2" bestFit="1" customWidth="1"/>
    <col min="7" max="7" width="8.140625" style="2" customWidth="1"/>
    <col min="8" max="8" width="8.140625" style="2" bestFit="1" customWidth="1"/>
    <col min="9" max="12" width="7.7109375" style="2" bestFit="1" customWidth="1"/>
    <col min="13" max="13" width="8.140625" style="2" customWidth="1"/>
    <col min="14" max="14" width="7.7109375" style="2" bestFit="1" customWidth="1"/>
    <col min="15" max="15" width="8.140625" style="2" bestFit="1" customWidth="1"/>
    <col min="16" max="17" width="7.7109375" style="2" bestFit="1" customWidth="1"/>
    <col min="18" max="19" width="8.140625" style="2" bestFit="1" customWidth="1"/>
    <col min="20" max="21" width="7.7109375" style="2" bestFit="1" customWidth="1"/>
    <col min="22" max="24" width="8.140625" style="2" bestFit="1" customWidth="1"/>
    <col min="25" max="25" width="7.7109375" style="2" bestFit="1" customWidth="1"/>
    <col min="26" max="27" width="8.140625" style="2" bestFit="1" customWidth="1"/>
    <col min="28" max="28" width="7.7109375" style="2" bestFit="1" customWidth="1"/>
    <col min="29" max="33" width="8.140625" style="2" bestFit="1" customWidth="1"/>
    <col min="34" max="34" width="9.85546875" style="2" bestFit="1" customWidth="1"/>
    <col min="35" max="16384" width="5.140625" style="2"/>
  </cols>
  <sheetData>
    <row r="1" spans="1:34" ht="57.75" customHeight="1">
      <c r="A1" s="96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</row>
    <row r="2" spans="1:34" ht="68.25" customHeight="1">
      <c r="A2" s="99" t="s">
        <v>11</v>
      </c>
      <c r="B2" s="100" t="s">
        <v>10</v>
      </c>
      <c r="C2" s="93" t="s">
        <v>23</v>
      </c>
      <c r="D2" s="93" t="s">
        <v>24</v>
      </c>
      <c r="E2" s="93" t="s">
        <v>25</v>
      </c>
      <c r="F2" s="93" t="s">
        <v>26</v>
      </c>
      <c r="G2" s="93" t="s">
        <v>27</v>
      </c>
      <c r="H2" s="93" t="s">
        <v>28</v>
      </c>
      <c r="I2" s="93" t="s">
        <v>29</v>
      </c>
      <c r="J2" s="93" t="s">
        <v>30</v>
      </c>
      <c r="K2" s="93" t="s">
        <v>31</v>
      </c>
      <c r="L2" s="93" t="s">
        <v>32</v>
      </c>
      <c r="M2" s="93" t="s">
        <v>33</v>
      </c>
      <c r="N2" s="93" t="s">
        <v>34</v>
      </c>
      <c r="O2" s="93" t="s">
        <v>35</v>
      </c>
      <c r="P2" s="93" t="s">
        <v>36</v>
      </c>
      <c r="Q2" s="93" t="s">
        <v>37</v>
      </c>
      <c r="R2" s="93" t="s">
        <v>38</v>
      </c>
      <c r="S2" s="93" t="s">
        <v>39</v>
      </c>
      <c r="T2" s="93" t="s">
        <v>40</v>
      </c>
      <c r="U2" s="93" t="s">
        <v>41</v>
      </c>
      <c r="V2" s="93" t="s">
        <v>42</v>
      </c>
      <c r="W2" s="93" t="s">
        <v>43</v>
      </c>
      <c r="X2" s="93" t="s">
        <v>44</v>
      </c>
      <c r="Y2" s="93" t="s">
        <v>45</v>
      </c>
      <c r="Z2" s="93" t="s">
        <v>46</v>
      </c>
      <c r="AA2" s="93" t="s">
        <v>47</v>
      </c>
      <c r="AB2" s="93" t="s">
        <v>48</v>
      </c>
      <c r="AC2" s="93" t="s">
        <v>49</v>
      </c>
      <c r="AD2" s="93" t="s">
        <v>50</v>
      </c>
      <c r="AE2" s="93" t="s">
        <v>51</v>
      </c>
      <c r="AF2" s="93" t="s">
        <v>52</v>
      </c>
      <c r="AG2" s="93" t="s">
        <v>53</v>
      </c>
      <c r="AH2" s="95" t="s">
        <v>19</v>
      </c>
    </row>
    <row r="3" spans="1:34" ht="15" customHeight="1">
      <c r="A3" s="99"/>
      <c r="B3" s="100"/>
      <c r="C3" s="94"/>
      <c r="D3" s="94" t="s">
        <v>0</v>
      </c>
      <c r="E3" s="94" t="s">
        <v>0</v>
      </c>
      <c r="F3" s="94" t="s">
        <v>0</v>
      </c>
      <c r="G3" s="94" t="s">
        <v>0</v>
      </c>
      <c r="H3" s="94" t="s">
        <v>0</v>
      </c>
      <c r="I3" s="94" t="s">
        <v>0</v>
      </c>
      <c r="J3" s="94" t="s">
        <v>0</v>
      </c>
      <c r="K3" s="94" t="s">
        <v>0</v>
      </c>
      <c r="L3" s="94" t="s">
        <v>0</v>
      </c>
      <c r="M3" s="94" t="s">
        <v>0</v>
      </c>
      <c r="N3" s="94" t="s">
        <v>0</v>
      </c>
      <c r="O3" s="94" t="s">
        <v>0</v>
      </c>
      <c r="P3" s="94" t="s">
        <v>0</v>
      </c>
      <c r="Q3" s="94" t="s">
        <v>0</v>
      </c>
      <c r="R3" s="94" t="s">
        <v>0</v>
      </c>
      <c r="S3" s="94" t="s">
        <v>0</v>
      </c>
      <c r="T3" s="94" t="s">
        <v>0</v>
      </c>
      <c r="U3" s="94" t="s">
        <v>0</v>
      </c>
      <c r="V3" s="94" t="s">
        <v>0</v>
      </c>
      <c r="W3" s="94" t="s">
        <v>0</v>
      </c>
      <c r="X3" s="94" t="s">
        <v>0</v>
      </c>
      <c r="Y3" s="94" t="s">
        <v>0</v>
      </c>
      <c r="Z3" s="94" t="s">
        <v>0</v>
      </c>
      <c r="AA3" s="94" t="s">
        <v>0</v>
      </c>
      <c r="AB3" s="94" t="s">
        <v>0</v>
      </c>
      <c r="AC3" s="94" t="s">
        <v>0</v>
      </c>
      <c r="AD3" s="94" t="s">
        <v>0</v>
      </c>
      <c r="AE3" s="94" t="s">
        <v>0</v>
      </c>
      <c r="AF3" s="94" t="s">
        <v>0</v>
      </c>
      <c r="AG3" s="94" t="s">
        <v>0</v>
      </c>
      <c r="AH3" s="95"/>
    </row>
    <row r="4" spans="1:34" ht="15" customHeight="1">
      <c r="A4" s="99"/>
      <c r="B4" s="10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</row>
    <row r="5" spans="1:34" ht="18.75">
      <c r="A5" s="19">
        <v>1</v>
      </c>
      <c r="B5" s="51" t="s">
        <v>75</v>
      </c>
      <c r="C5" s="3">
        <v>1090454</v>
      </c>
      <c r="D5" s="3">
        <v>233322</v>
      </c>
      <c r="E5" s="3">
        <v>181039</v>
      </c>
      <c r="F5" s="3">
        <v>75148</v>
      </c>
      <c r="G5" s="3">
        <v>384320</v>
      </c>
      <c r="H5" s="3">
        <v>196756</v>
      </c>
      <c r="I5" s="3">
        <v>35739</v>
      </c>
      <c r="J5" s="3">
        <v>85637</v>
      </c>
      <c r="K5" s="3">
        <v>61467</v>
      </c>
      <c r="L5" s="3">
        <v>49443</v>
      </c>
      <c r="M5" s="3">
        <v>388855</v>
      </c>
      <c r="N5" s="3">
        <v>46749</v>
      </c>
      <c r="O5" s="3">
        <v>250696</v>
      </c>
      <c r="P5" s="3">
        <v>64948</v>
      </c>
      <c r="Q5" s="3">
        <v>55959</v>
      </c>
      <c r="R5" s="3">
        <v>91033</v>
      </c>
      <c r="S5" s="3">
        <v>297164</v>
      </c>
      <c r="T5" s="3">
        <v>80008</v>
      </c>
      <c r="U5" s="3">
        <v>75998</v>
      </c>
      <c r="V5" s="3">
        <v>96248</v>
      </c>
      <c r="W5" s="3">
        <v>176199</v>
      </c>
      <c r="X5" s="3">
        <v>96076</v>
      </c>
      <c r="Y5" s="3">
        <v>40809</v>
      </c>
      <c r="Z5" s="3">
        <v>114528</v>
      </c>
      <c r="AA5" s="3">
        <v>170231</v>
      </c>
      <c r="AB5" s="3">
        <v>81037</v>
      </c>
      <c r="AC5" s="3">
        <v>249958</v>
      </c>
      <c r="AD5" s="3">
        <v>90196</v>
      </c>
      <c r="AE5" s="3">
        <v>127718</v>
      </c>
      <c r="AF5" s="3">
        <v>97689</v>
      </c>
      <c r="AG5" s="3">
        <v>105080</v>
      </c>
      <c r="AH5" s="8">
        <v>5190504</v>
      </c>
    </row>
    <row r="6" spans="1:34" ht="26.45" customHeight="1">
      <c r="A6" s="19">
        <v>2</v>
      </c>
      <c r="B6" s="51" t="s">
        <v>76</v>
      </c>
      <c r="C6" s="3">
        <v>1127508</v>
      </c>
      <c r="D6" s="3">
        <v>238519</v>
      </c>
      <c r="E6" s="3">
        <v>185234</v>
      </c>
      <c r="F6" s="3">
        <v>76864</v>
      </c>
      <c r="G6" s="3">
        <v>394788</v>
      </c>
      <c r="H6" s="3">
        <v>201934</v>
      </c>
      <c r="I6" s="3">
        <v>36425</v>
      </c>
      <c r="J6" s="3">
        <v>86638</v>
      </c>
      <c r="K6" s="3">
        <v>63513</v>
      </c>
      <c r="L6" s="3">
        <v>50828</v>
      </c>
      <c r="M6" s="3">
        <v>396616</v>
      </c>
      <c r="N6" s="3">
        <v>47887</v>
      </c>
      <c r="O6" s="3">
        <v>256425</v>
      </c>
      <c r="P6" s="3">
        <v>66419</v>
      </c>
      <c r="Q6" s="3">
        <v>57221</v>
      </c>
      <c r="R6" s="3">
        <v>93237</v>
      </c>
      <c r="S6" s="3">
        <v>305624</v>
      </c>
      <c r="T6" s="3">
        <v>81950</v>
      </c>
      <c r="U6" s="3">
        <v>77721</v>
      </c>
      <c r="V6" s="3">
        <v>97424</v>
      </c>
      <c r="W6" s="3">
        <v>181854</v>
      </c>
      <c r="X6" s="3">
        <v>97545</v>
      </c>
      <c r="Y6" s="3">
        <v>41845</v>
      </c>
      <c r="Z6" s="3">
        <v>117725</v>
      </c>
      <c r="AA6" s="3">
        <v>173692</v>
      </c>
      <c r="AB6" s="3">
        <v>82750</v>
      </c>
      <c r="AC6" s="3">
        <v>254084</v>
      </c>
      <c r="AD6" s="3">
        <v>92412</v>
      </c>
      <c r="AE6" s="3">
        <v>129476</v>
      </c>
      <c r="AF6" s="3">
        <v>100271</v>
      </c>
      <c r="AG6" s="3">
        <v>107170</v>
      </c>
      <c r="AH6" s="4">
        <v>5321599</v>
      </c>
    </row>
    <row r="7" spans="1:34" ht="26.45" customHeight="1">
      <c r="A7" s="19">
        <v>3</v>
      </c>
      <c r="B7" s="51" t="s">
        <v>77</v>
      </c>
      <c r="C7" s="9">
        <v>1136350</v>
      </c>
      <c r="D7" s="9">
        <v>239795</v>
      </c>
      <c r="E7" s="9">
        <v>188602</v>
      </c>
      <c r="F7" s="9">
        <v>77902</v>
      </c>
      <c r="G7" s="9">
        <v>396370</v>
      </c>
      <c r="H7" s="9">
        <v>204009</v>
      </c>
      <c r="I7" s="9">
        <v>37845</v>
      </c>
      <c r="J7" s="9">
        <v>87435</v>
      </c>
      <c r="K7" s="9">
        <v>64132</v>
      </c>
      <c r="L7" s="9">
        <v>50964</v>
      </c>
      <c r="M7" s="9">
        <v>401263</v>
      </c>
      <c r="N7" s="9">
        <v>48777</v>
      </c>
      <c r="O7" s="9">
        <v>258751</v>
      </c>
      <c r="P7" s="9">
        <v>66482</v>
      </c>
      <c r="Q7" s="9">
        <v>57386</v>
      </c>
      <c r="R7" s="9">
        <v>94792</v>
      </c>
      <c r="S7" s="9">
        <v>308056</v>
      </c>
      <c r="T7" s="9">
        <v>82776</v>
      </c>
      <c r="U7" s="9">
        <v>77933</v>
      </c>
      <c r="V7" s="9">
        <v>99755</v>
      </c>
      <c r="W7" s="9">
        <v>181228</v>
      </c>
      <c r="X7" s="9">
        <v>99688</v>
      </c>
      <c r="Y7" s="9">
        <v>41591</v>
      </c>
      <c r="Z7" s="9">
        <v>120096</v>
      </c>
      <c r="AA7" s="9">
        <v>174984</v>
      </c>
      <c r="AB7" s="9">
        <v>83808</v>
      </c>
      <c r="AC7" s="9">
        <v>257724</v>
      </c>
      <c r="AD7" s="9">
        <v>92476</v>
      </c>
      <c r="AE7" s="9">
        <v>129500</v>
      </c>
      <c r="AF7" s="9">
        <v>100476</v>
      </c>
      <c r="AG7" s="9">
        <v>107301</v>
      </c>
      <c r="AH7" s="10">
        <v>5368247</v>
      </c>
    </row>
    <row r="8" spans="1:34" ht="18.75">
      <c r="A8" s="19">
        <v>4</v>
      </c>
      <c r="B8" s="51" t="s">
        <v>78</v>
      </c>
      <c r="C8" s="11">
        <v>1130551</v>
      </c>
      <c r="D8" s="11">
        <v>241909</v>
      </c>
      <c r="E8" s="11">
        <v>186741</v>
      </c>
      <c r="F8" s="11">
        <v>77317</v>
      </c>
      <c r="G8" s="11">
        <v>397448</v>
      </c>
      <c r="H8" s="50">
        <v>203186</v>
      </c>
      <c r="I8" s="11">
        <v>37341</v>
      </c>
      <c r="J8" s="11">
        <v>86770</v>
      </c>
      <c r="K8" s="11">
        <v>64843</v>
      </c>
      <c r="L8" s="11">
        <v>50901</v>
      </c>
      <c r="M8" s="11">
        <v>403596</v>
      </c>
      <c r="N8" s="11">
        <v>48657</v>
      </c>
      <c r="O8" s="11">
        <v>258312</v>
      </c>
      <c r="P8" s="11">
        <v>66337</v>
      </c>
      <c r="Q8" s="11">
        <v>56495</v>
      </c>
      <c r="R8" s="11">
        <v>93627</v>
      </c>
      <c r="S8" s="11">
        <v>306990</v>
      </c>
      <c r="T8" s="11">
        <v>82257</v>
      </c>
      <c r="U8" s="11">
        <v>77714</v>
      </c>
      <c r="V8" s="11">
        <v>98581</v>
      </c>
      <c r="W8" s="11">
        <v>180658</v>
      </c>
      <c r="X8" s="11">
        <v>99442</v>
      </c>
      <c r="Y8" s="11">
        <v>41299</v>
      </c>
      <c r="Z8" s="11">
        <v>119233</v>
      </c>
      <c r="AA8" s="11">
        <v>174577</v>
      </c>
      <c r="AB8" s="11">
        <v>83765</v>
      </c>
      <c r="AC8" s="11">
        <v>256763</v>
      </c>
      <c r="AD8" s="11">
        <v>92571</v>
      </c>
      <c r="AE8" s="11">
        <v>126505</v>
      </c>
      <c r="AF8" s="11">
        <v>100607</v>
      </c>
      <c r="AG8" s="11">
        <v>108028</v>
      </c>
      <c r="AH8" s="12">
        <v>5353021</v>
      </c>
    </row>
    <row r="9" spans="1:34" ht="18.75">
      <c r="A9" s="19">
        <v>5</v>
      </c>
      <c r="B9" s="51" t="s">
        <v>79</v>
      </c>
      <c r="C9" s="13">
        <v>1163279</v>
      </c>
      <c r="D9" s="13">
        <v>246831</v>
      </c>
      <c r="E9" s="13">
        <v>192914</v>
      </c>
      <c r="F9" s="13">
        <v>80304</v>
      </c>
      <c r="G9" s="13">
        <v>405126</v>
      </c>
      <c r="H9" s="13">
        <v>208167</v>
      </c>
      <c r="I9" s="13">
        <v>38840</v>
      </c>
      <c r="J9" s="13">
        <v>89296</v>
      </c>
      <c r="K9" s="13">
        <v>66701</v>
      </c>
      <c r="L9" s="13">
        <v>52204</v>
      </c>
      <c r="M9" s="13">
        <v>417311</v>
      </c>
      <c r="N9" s="13">
        <v>50497</v>
      </c>
      <c r="O9" s="13">
        <v>265960</v>
      </c>
      <c r="P9" s="13">
        <v>68725</v>
      </c>
      <c r="Q9" s="13">
        <v>58538</v>
      </c>
      <c r="R9" s="13">
        <v>97869</v>
      </c>
      <c r="S9" s="13">
        <v>316737</v>
      </c>
      <c r="T9" s="13">
        <v>84659</v>
      </c>
      <c r="U9" s="13">
        <v>79946</v>
      </c>
      <c r="V9" s="13">
        <v>102893</v>
      </c>
      <c r="W9" s="13">
        <v>185483</v>
      </c>
      <c r="X9" s="13">
        <v>102394</v>
      </c>
      <c r="Y9" s="13">
        <v>42849</v>
      </c>
      <c r="Z9" s="13">
        <v>123368</v>
      </c>
      <c r="AA9" s="13">
        <v>180064</v>
      </c>
      <c r="AB9" s="13">
        <v>86626</v>
      </c>
      <c r="AC9" s="13">
        <v>265408</v>
      </c>
      <c r="AD9" s="13">
        <v>94614</v>
      </c>
      <c r="AE9" s="13">
        <v>130787</v>
      </c>
      <c r="AF9" s="13">
        <v>103352</v>
      </c>
      <c r="AG9" s="13">
        <v>110682</v>
      </c>
      <c r="AH9" s="14">
        <v>5512424</v>
      </c>
    </row>
    <row r="10" spans="1:34" ht="26.45" customHeight="1">
      <c r="A10" s="19">
        <v>6</v>
      </c>
      <c r="B10" s="51" t="s">
        <v>80</v>
      </c>
      <c r="C10" s="15">
        <v>1163878</v>
      </c>
      <c r="D10" s="15">
        <v>246725</v>
      </c>
      <c r="E10" s="15">
        <v>192081</v>
      </c>
      <c r="F10" s="15">
        <v>80155</v>
      </c>
      <c r="G10" s="15">
        <v>403993</v>
      </c>
      <c r="H10" s="15">
        <v>208185</v>
      </c>
      <c r="I10" s="15">
        <v>38491</v>
      </c>
      <c r="J10" s="15">
        <v>88420</v>
      </c>
      <c r="K10" s="15">
        <v>67090</v>
      </c>
      <c r="L10" s="15">
        <v>52117</v>
      </c>
      <c r="M10" s="15">
        <v>415966</v>
      </c>
      <c r="N10" s="15">
        <v>51104</v>
      </c>
      <c r="O10" s="15">
        <v>265259</v>
      </c>
      <c r="P10" s="15">
        <v>68564</v>
      </c>
      <c r="Q10" s="15">
        <v>58448</v>
      </c>
      <c r="R10" s="15">
        <v>97328</v>
      </c>
      <c r="S10" s="15">
        <v>315949</v>
      </c>
      <c r="T10" s="15">
        <v>84536</v>
      </c>
      <c r="U10" s="15">
        <v>79404</v>
      </c>
      <c r="V10" s="15">
        <v>101757</v>
      </c>
      <c r="W10" s="15">
        <v>185231</v>
      </c>
      <c r="X10" s="15">
        <v>102622</v>
      </c>
      <c r="Y10" s="15">
        <v>42853</v>
      </c>
      <c r="Z10" s="15">
        <v>122086</v>
      </c>
      <c r="AA10" s="15">
        <v>180800</v>
      </c>
      <c r="AB10" s="15">
        <v>86736</v>
      </c>
      <c r="AC10" s="15">
        <v>266149</v>
      </c>
      <c r="AD10" s="15">
        <v>94752</v>
      </c>
      <c r="AE10" s="15">
        <v>130207</v>
      </c>
      <c r="AF10" s="15">
        <v>103708</v>
      </c>
      <c r="AG10" s="15">
        <v>111373</v>
      </c>
      <c r="AH10" s="16">
        <v>5505967</v>
      </c>
    </row>
    <row r="11" spans="1:34" ht="26.45" customHeight="1">
      <c r="A11" s="19">
        <v>7</v>
      </c>
      <c r="B11" s="51" t="s">
        <v>81</v>
      </c>
      <c r="C11" s="15">
        <v>1171310</v>
      </c>
      <c r="D11" s="15">
        <v>249803</v>
      </c>
      <c r="E11" s="15">
        <v>194499</v>
      </c>
      <c r="F11" s="15">
        <v>80490</v>
      </c>
      <c r="G11" s="15">
        <v>405590</v>
      </c>
      <c r="H11" s="15">
        <v>209497</v>
      </c>
      <c r="I11" s="15">
        <v>39568</v>
      </c>
      <c r="J11" s="15">
        <v>90114</v>
      </c>
      <c r="K11" s="15">
        <v>67811</v>
      </c>
      <c r="L11" s="15">
        <v>52841</v>
      </c>
      <c r="M11" s="15">
        <v>422778</v>
      </c>
      <c r="N11" s="15">
        <v>51623</v>
      </c>
      <c r="O11" s="15">
        <v>269175</v>
      </c>
      <c r="P11" s="15">
        <v>69460</v>
      </c>
      <c r="Q11" s="15">
        <v>59150</v>
      </c>
      <c r="R11" s="15">
        <v>100139</v>
      </c>
      <c r="S11" s="15">
        <v>319359</v>
      </c>
      <c r="T11" s="15">
        <v>85203</v>
      </c>
      <c r="U11" s="15">
        <v>80940</v>
      </c>
      <c r="V11" s="15">
        <v>103707</v>
      </c>
      <c r="W11" s="15">
        <v>186463</v>
      </c>
      <c r="X11" s="15">
        <v>104326</v>
      </c>
      <c r="Y11" s="15">
        <v>43290</v>
      </c>
      <c r="Z11" s="15">
        <v>124822</v>
      </c>
      <c r="AA11" s="15">
        <v>182921</v>
      </c>
      <c r="AB11" s="15">
        <v>87690</v>
      </c>
      <c r="AC11" s="15">
        <v>269336</v>
      </c>
      <c r="AD11" s="15">
        <v>95437</v>
      </c>
      <c r="AE11" s="15">
        <v>130922</v>
      </c>
      <c r="AF11" s="15">
        <v>103365</v>
      </c>
      <c r="AG11" s="15">
        <v>111357</v>
      </c>
      <c r="AH11" s="16">
        <v>5562986</v>
      </c>
    </row>
    <row r="12" spans="1:34" ht="26.45" customHeight="1">
      <c r="A12" s="19">
        <v>8</v>
      </c>
      <c r="B12" s="51" t="s">
        <v>82</v>
      </c>
      <c r="C12" s="17">
        <v>1172939</v>
      </c>
      <c r="D12" s="17">
        <v>253513</v>
      </c>
      <c r="E12" s="17">
        <v>197860</v>
      </c>
      <c r="F12" s="17">
        <v>81895</v>
      </c>
      <c r="G12" s="17">
        <v>411824</v>
      </c>
      <c r="H12" s="17">
        <v>209451</v>
      </c>
      <c r="I12" s="17">
        <v>40104</v>
      </c>
      <c r="J12" s="17">
        <v>90937</v>
      </c>
      <c r="K12" s="17">
        <v>68615</v>
      </c>
      <c r="L12" s="17">
        <v>53002</v>
      </c>
      <c r="M12" s="17">
        <v>429074</v>
      </c>
      <c r="N12" s="17">
        <v>52781</v>
      </c>
      <c r="O12" s="17">
        <v>271972</v>
      </c>
      <c r="P12" s="17">
        <v>70892</v>
      </c>
      <c r="Q12" s="17">
        <v>60038</v>
      </c>
      <c r="R12" s="17">
        <v>101377</v>
      </c>
      <c r="S12" s="17">
        <v>326071</v>
      </c>
      <c r="T12" s="17">
        <v>86755</v>
      </c>
      <c r="U12" s="17">
        <v>80907</v>
      </c>
      <c r="V12" s="17">
        <v>103939</v>
      </c>
      <c r="W12" s="17">
        <v>187154</v>
      </c>
      <c r="X12" s="17">
        <v>105306</v>
      </c>
      <c r="Y12" s="17">
        <v>44147</v>
      </c>
      <c r="Z12" s="17">
        <v>125281</v>
      </c>
      <c r="AA12" s="17">
        <v>185518</v>
      </c>
      <c r="AB12" s="17">
        <v>89065</v>
      </c>
      <c r="AC12" s="17">
        <v>271827</v>
      </c>
      <c r="AD12" s="17">
        <v>96206</v>
      </c>
      <c r="AE12" s="17">
        <v>132553</v>
      </c>
      <c r="AF12" s="17">
        <v>104683</v>
      </c>
      <c r="AG12" s="17">
        <v>112608</v>
      </c>
      <c r="AH12" s="18">
        <v>5618294</v>
      </c>
    </row>
    <row r="13" spans="1:34" ht="26.45" customHeight="1">
      <c r="A13" s="19">
        <v>9</v>
      </c>
      <c r="B13" s="51" t="s">
        <v>83</v>
      </c>
      <c r="C13" s="17">
        <v>1178374</v>
      </c>
      <c r="D13" s="17">
        <v>257220</v>
      </c>
      <c r="E13" s="17">
        <v>201406</v>
      </c>
      <c r="F13" s="17">
        <v>82707</v>
      </c>
      <c r="G13" s="17">
        <v>417795</v>
      </c>
      <c r="H13" s="17">
        <v>211779</v>
      </c>
      <c r="I13" s="17">
        <v>40705</v>
      </c>
      <c r="J13" s="17">
        <v>92879</v>
      </c>
      <c r="K13" s="17">
        <v>70381</v>
      </c>
      <c r="L13" s="17">
        <v>54373</v>
      </c>
      <c r="M13" s="17">
        <v>440604</v>
      </c>
      <c r="N13" s="17">
        <v>53621</v>
      </c>
      <c r="O13" s="17">
        <v>278623</v>
      </c>
      <c r="P13" s="17">
        <v>71565</v>
      </c>
      <c r="Q13" s="17">
        <v>60783</v>
      </c>
      <c r="R13" s="17">
        <v>104876</v>
      </c>
      <c r="S13" s="17">
        <v>331310</v>
      </c>
      <c r="T13" s="17">
        <v>88009</v>
      </c>
      <c r="U13" s="17">
        <v>83404</v>
      </c>
      <c r="V13" s="17">
        <v>104980</v>
      </c>
      <c r="W13" s="17">
        <v>191004</v>
      </c>
      <c r="X13" s="17">
        <v>105723</v>
      </c>
      <c r="Y13" s="17">
        <v>44257</v>
      </c>
      <c r="Z13" s="17">
        <v>126198</v>
      </c>
      <c r="AA13" s="17">
        <v>189487</v>
      </c>
      <c r="AB13" s="17">
        <v>91538</v>
      </c>
      <c r="AC13" s="17">
        <v>276368</v>
      </c>
      <c r="AD13" s="17">
        <v>97891</v>
      </c>
      <c r="AE13" s="17">
        <v>136894</v>
      </c>
      <c r="AF13" s="17">
        <v>105823</v>
      </c>
      <c r="AG13" s="17">
        <v>114390</v>
      </c>
      <c r="AH13" s="18">
        <v>5704967</v>
      </c>
    </row>
    <row r="14" spans="1:34" ht="26.45" customHeight="1">
      <c r="A14" s="19">
        <v>10</v>
      </c>
      <c r="B14" s="51" t="s">
        <v>84</v>
      </c>
      <c r="C14" s="17">
        <v>1193385</v>
      </c>
      <c r="D14" s="17">
        <v>261832</v>
      </c>
      <c r="E14" s="17">
        <v>203854</v>
      </c>
      <c r="F14" s="17">
        <v>84466</v>
      </c>
      <c r="G14" s="17">
        <v>423987</v>
      </c>
      <c r="H14" s="17">
        <v>213393</v>
      </c>
      <c r="I14" s="17">
        <v>40926</v>
      </c>
      <c r="J14" s="17">
        <v>94183</v>
      </c>
      <c r="K14" s="17">
        <v>71192</v>
      </c>
      <c r="L14" s="17">
        <v>54669</v>
      </c>
      <c r="M14" s="17">
        <v>443899</v>
      </c>
      <c r="N14" s="17">
        <v>54627</v>
      </c>
      <c r="O14" s="17">
        <v>283052</v>
      </c>
      <c r="P14" s="17">
        <v>72094</v>
      </c>
      <c r="Q14" s="17">
        <v>61493</v>
      </c>
      <c r="R14" s="17">
        <v>107595</v>
      </c>
      <c r="S14" s="17">
        <v>334066</v>
      </c>
      <c r="T14" s="17">
        <v>88853</v>
      </c>
      <c r="U14" s="17">
        <v>83930</v>
      </c>
      <c r="V14" s="17">
        <v>105963</v>
      </c>
      <c r="W14" s="17">
        <v>193252</v>
      </c>
      <c r="X14" s="17">
        <v>108181</v>
      </c>
      <c r="Y14" s="17">
        <v>45288</v>
      </c>
      <c r="Z14" s="17">
        <v>126852</v>
      </c>
      <c r="AA14" s="17">
        <v>191521</v>
      </c>
      <c r="AB14" s="17">
        <v>92464</v>
      </c>
      <c r="AC14" s="17">
        <v>278473</v>
      </c>
      <c r="AD14" s="17">
        <v>98382</v>
      </c>
      <c r="AE14" s="17">
        <v>137444</v>
      </c>
      <c r="AF14" s="17">
        <v>107600</v>
      </c>
      <c r="AG14" s="17">
        <v>115910</v>
      </c>
      <c r="AH14" s="18">
        <v>5772826</v>
      </c>
    </row>
    <row r="15" spans="1:34" ht="26.45" customHeight="1">
      <c r="A15" s="19">
        <v>11</v>
      </c>
      <c r="B15" s="51" t="s">
        <v>85</v>
      </c>
      <c r="C15" s="3">
        <v>1208186</v>
      </c>
      <c r="D15" s="3">
        <v>266739</v>
      </c>
      <c r="E15" s="3">
        <v>209444</v>
      </c>
      <c r="F15" s="3">
        <v>85572</v>
      </c>
      <c r="G15" s="3">
        <v>428167</v>
      </c>
      <c r="H15" s="3">
        <v>215645</v>
      </c>
      <c r="I15" s="3">
        <v>42155</v>
      </c>
      <c r="J15" s="3">
        <v>96346</v>
      </c>
      <c r="K15" s="3">
        <v>72909</v>
      </c>
      <c r="L15" s="3">
        <v>55847</v>
      </c>
      <c r="M15" s="3">
        <v>451784</v>
      </c>
      <c r="N15" s="3">
        <v>56232</v>
      </c>
      <c r="O15" s="3">
        <v>289441</v>
      </c>
      <c r="P15" s="3">
        <v>73554</v>
      </c>
      <c r="Q15" s="3">
        <v>62582</v>
      </c>
      <c r="R15" s="3">
        <v>109588</v>
      </c>
      <c r="S15" s="3">
        <v>339975</v>
      </c>
      <c r="T15" s="3">
        <v>90024</v>
      </c>
      <c r="U15" s="3">
        <v>86870</v>
      </c>
      <c r="V15" s="3">
        <v>106788</v>
      </c>
      <c r="W15" s="3">
        <v>196439</v>
      </c>
      <c r="X15" s="3">
        <v>111409</v>
      </c>
      <c r="Y15" s="3">
        <v>46358</v>
      </c>
      <c r="Z15" s="3">
        <v>129100</v>
      </c>
      <c r="AA15" s="3">
        <v>194682</v>
      </c>
      <c r="AB15" s="3">
        <v>94607</v>
      </c>
      <c r="AC15" s="3">
        <v>286317</v>
      </c>
      <c r="AD15" s="3">
        <v>100222</v>
      </c>
      <c r="AE15" s="3">
        <v>140542</v>
      </c>
      <c r="AF15" s="3">
        <v>108947</v>
      </c>
      <c r="AG15" s="3">
        <v>117943</v>
      </c>
      <c r="AH15" s="7">
        <v>5874414</v>
      </c>
    </row>
    <row r="16" spans="1:34" ht="26.45" customHeight="1">
      <c r="A16" s="19">
        <v>12</v>
      </c>
      <c r="B16" s="51" t="s">
        <v>86</v>
      </c>
      <c r="C16" s="3">
        <v>1220769</v>
      </c>
      <c r="D16" s="3">
        <v>271601</v>
      </c>
      <c r="E16" s="3">
        <v>213848</v>
      </c>
      <c r="F16" s="3">
        <v>88182</v>
      </c>
      <c r="G16" s="3">
        <v>435428</v>
      </c>
      <c r="H16" s="3">
        <v>219229</v>
      </c>
      <c r="I16" s="3">
        <v>42954</v>
      </c>
      <c r="J16" s="3">
        <v>98498</v>
      </c>
      <c r="K16" s="3">
        <v>74232</v>
      </c>
      <c r="L16" s="3">
        <v>56861</v>
      </c>
      <c r="M16" s="3">
        <v>462405</v>
      </c>
      <c r="N16" s="3">
        <v>58304</v>
      </c>
      <c r="O16" s="3">
        <v>294627</v>
      </c>
      <c r="P16" s="3">
        <v>75059</v>
      </c>
      <c r="Q16" s="3">
        <v>63945</v>
      </c>
      <c r="R16" s="3">
        <v>112063</v>
      </c>
      <c r="S16" s="3">
        <v>346822</v>
      </c>
      <c r="T16" s="3">
        <v>92677</v>
      </c>
      <c r="U16" s="3">
        <v>88828</v>
      </c>
      <c r="V16" s="3">
        <v>109087</v>
      </c>
      <c r="W16" s="3">
        <v>200332</v>
      </c>
      <c r="X16" s="3">
        <v>113104</v>
      </c>
      <c r="Y16" s="3">
        <v>47555</v>
      </c>
      <c r="Z16" s="3">
        <v>129713</v>
      </c>
      <c r="AA16" s="3">
        <v>199830</v>
      </c>
      <c r="AB16" s="3">
        <v>96496</v>
      </c>
      <c r="AC16" s="3">
        <v>293340</v>
      </c>
      <c r="AD16" s="3">
        <v>103049</v>
      </c>
      <c r="AE16" s="3">
        <v>142964</v>
      </c>
      <c r="AF16" s="3">
        <v>112398</v>
      </c>
      <c r="AG16" s="3">
        <v>119836</v>
      </c>
      <c r="AH16" s="7">
        <v>5984036</v>
      </c>
    </row>
    <row r="17" spans="3:3" s="1" customFormat="1">
      <c r="C17" s="5"/>
    </row>
    <row r="18" spans="3:3">
      <c r="C18" s="6"/>
    </row>
  </sheetData>
  <mergeCells count="35">
    <mergeCell ref="X2:X4"/>
    <mergeCell ref="Y2:Y4"/>
    <mergeCell ref="AH2:AH4"/>
    <mergeCell ref="A1:AH1"/>
    <mergeCell ref="A2:A4"/>
    <mergeCell ref="B2:B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E2:AE4"/>
    <mergeCell ref="AF2:AF4"/>
    <mergeCell ref="AG2:AG4"/>
    <mergeCell ref="Z2:Z4"/>
    <mergeCell ref="AA2:AA4"/>
    <mergeCell ref="AB2:AB4"/>
    <mergeCell ref="AC2:AC4"/>
    <mergeCell ref="AD2:AD4"/>
  </mergeCells>
  <conditionalFormatting sqref="C18">
    <cfRule type="cellIs" dxfId="0" priority="3" operator="equal">
      <formula>FALSE</formula>
    </cfRule>
  </conditionalFormatting>
  <conditionalFormatting sqref="AH5:AH16">
    <cfRule type="dataBar" priority="1">
      <dataBar>
        <cfvo type="percent" val="0"/>
        <cfvo type="percent" val="100"/>
        <color rgb="FF17C334"/>
      </dataBar>
      <extLst>
        <ext xmlns:x14="http://schemas.microsoft.com/office/spreadsheetml/2009/9/main" uri="{B025F937-C7B1-47D3-B67F-A62EFF666E3E}">
          <x14:id>{1746FA15-D266-453F-B118-AE4D1A9A3F60}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46FA15-D266-453F-B118-AE4D1A9A3F60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AH5:AH16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SHAPARAK</vt:lpstr>
      <vt:lpstr>Number Of Transaction</vt:lpstr>
      <vt:lpstr>Transaction Amount</vt:lpstr>
      <vt:lpstr>Number of TFTPOS</vt:lpstr>
      <vt:lpstr>Num Of INT&amp;MOB Gatway</vt:lpstr>
      <vt:lpstr>Transaction Per State</vt:lpstr>
      <vt:lpstr>Transactions Amount Per State</vt:lpstr>
      <vt:lpstr>Number Of TFTPOS Per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2018-03-26T05:13:41Z</dcterms:modified>
</cp:coreProperties>
</file>