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NpRJALZipoLRQo/RQgLCO6sgA76Ozue5J8klVAJZSEXs5U8miLcP7GRY23pf7ckhA4vr5ZmXiix/b3/VnTckxQ==" workbookSaltValue="KzcfN3qGsFBSBrLu3pTEYg==" workbookSpinCount="100000" lockStructure="1"/>
  <bookViews>
    <workbookView xWindow="0" yWindow="0" windowWidth="20490" windowHeight="7620" tabRatio="751" firstSheet="4" activeTab="7"/>
  </bookViews>
  <sheets>
    <sheet name="شاپرک" sheetId="89" r:id="rId1"/>
    <sheet name="تعداد تراکنش های تهران و سایر" sheetId="74" r:id="rId2"/>
    <sheet name="مبالغ تراکنش های تهران و سایر" sheetId="75" r:id="rId3"/>
    <sheet name="تعداد پایانه های فروش" sheetId="76" r:id="rId4"/>
    <sheet name="تعداد پایانه موبایل و اینترنت" sheetId="92" r:id="rId5"/>
    <sheet name="تعداد تراکنش ها به تفکیک استان" sheetId="77" r:id="rId6"/>
    <sheet name="مبالغ تراکنش ها به تفکیک استان" sheetId="78" r:id="rId7"/>
    <sheet name="تعداد پایانه ها به تفکیک استان" sheetId="79" r:id="rId8"/>
  </sheets>
  <calcPr calcId="162913"/>
  <fileRecoveryPr autoRecover="0"/>
</workbook>
</file>

<file path=xl/calcChain.xml><?xml version="1.0" encoding="utf-8"?>
<calcChain xmlns="http://schemas.openxmlformats.org/spreadsheetml/2006/main">
  <c r="C17" i="74" l="1"/>
  <c r="C17" i="78" l="1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T17" i="78"/>
  <c r="U17" i="78"/>
  <c r="V17" i="78"/>
  <c r="W17" i="78"/>
  <c r="X17" i="78"/>
  <c r="Y17" i="78"/>
  <c r="Z17" i="78"/>
  <c r="AA17" i="78"/>
  <c r="AB17" i="78"/>
  <c r="AC17" i="78"/>
  <c r="AD17" i="78"/>
  <c r="AE17" i="78"/>
  <c r="AF17" i="78"/>
  <c r="AG17" i="78"/>
  <c r="AH17" i="78"/>
  <c r="AI17" i="78"/>
  <c r="AJ17" i="78"/>
  <c r="AK17" i="78"/>
  <c r="AL17" i="78"/>
  <c r="AM17" i="78"/>
  <c r="AN17" i="78"/>
  <c r="AO17" i="78"/>
  <c r="AP17" i="78"/>
  <c r="AQ17" i="78"/>
  <c r="AR17" i="78"/>
  <c r="AS17" i="78"/>
  <c r="AT17" i="78"/>
  <c r="AU17" i="78"/>
  <c r="AV17" i="78"/>
  <c r="AW17" i="78"/>
  <c r="AX17" i="78"/>
  <c r="AY17" i="78"/>
  <c r="AZ17" i="78"/>
  <c r="BA17" i="78"/>
  <c r="BB17" i="78"/>
  <c r="BC17" i="78"/>
  <c r="BD17" i="78"/>
  <c r="BE17" i="78"/>
  <c r="BF17" i="78"/>
  <c r="BG17" i="78"/>
  <c r="BH17" i="78"/>
  <c r="BI17" i="78"/>
  <c r="BJ17" i="78"/>
  <c r="BK17" i="78"/>
  <c r="BL17" i="78"/>
  <c r="BM17" i="78"/>
  <c r="BN17" i="78"/>
  <c r="BO17" i="78"/>
  <c r="BP17" i="78"/>
  <c r="BQ17" i="78"/>
  <c r="BR17" i="78"/>
  <c r="BS17" i="78"/>
  <c r="BT17" i="78"/>
  <c r="BU17" i="78"/>
  <c r="BV17" i="78"/>
  <c r="BW17" i="78"/>
  <c r="BX17" i="78"/>
  <c r="BY17" i="78"/>
  <c r="BZ17" i="78"/>
  <c r="CA17" i="78"/>
  <c r="CB17" i="78"/>
  <c r="CC17" i="78"/>
  <c r="CD17" i="78"/>
  <c r="CE17" i="78"/>
  <c r="CF17" i="78"/>
  <c r="CG17" i="78"/>
  <c r="CH17" i="78"/>
  <c r="CI17" i="78"/>
  <c r="CJ17" i="78"/>
  <c r="CK17" i="78"/>
  <c r="CL17" i="78"/>
  <c r="CM17" i="78"/>
  <c r="CN17" i="78"/>
  <c r="CO17" i="78"/>
  <c r="CP17" i="78"/>
  <c r="CQ17" i="78"/>
  <c r="D17" i="77"/>
  <c r="E17" i="77"/>
  <c r="F17" i="77"/>
  <c r="G17" i="77"/>
  <c r="H17" i="77"/>
  <c r="I17" i="77"/>
  <c r="J17" i="77"/>
  <c r="K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AB17" i="77"/>
  <c r="AC17" i="77"/>
  <c r="AD17" i="77"/>
  <c r="AE17" i="77"/>
  <c r="AF17" i="77"/>
  <c r="AG17" i="77"/>
  <c r="AH17" i="77"/>
  <c r="AI17" i="77"/>
  <c r="AJ17" i="77"/>
  <c r="AK17" i="77"/>
  <c r="AL17" i="77"/>
  <c r="AM17" i="77"/>
  <c r="AN17" i="77"/>
  <c r="AO17" i="77"/>
  <c r="AP17" i="77"/>
  <c r="AQ17" i="77"/>
  <c r="AR17" i="77"/>
  <c r="AS17" i="77"/>
  <c r="AT17" i="77"/>
  <c r="AU17" i="77"/>
  <c r="AV17" i="77"/>
  <c r="AW17" i="77"/>
  <c r="AX17" i="77"/>
  <c r="AY17" i="77"/>
  <c r="AZ17" i="77"/>
  <c r="BA17" i="77"/>
  <c r="BB17" i="77"/>
  <c r="BC17" i="77"/>
  <c r="BD17" i="77"/>
  <c r="BE17" i="77"/>
  <c r="BF17" i="77"/>
  <c r="BG17" i="77"/>
  <c r="BH17" i="77"/>
  <c r="BI17" i="77"/>
  <c r="BJ17" i="77"/>
  <c r="BK17" i="77"/>
  <c r="BL17" i="77"/>
  <c r="BM17" i="77"/>
  <c r="BN17" i="77"/>
  <c r="BO17" i="77"/>
  <c r="BP17" i="77"/>
  <c r="BQ17" i="77"/>
  <c r="BR17" i="77"/>
  <c r="BS17" i="77"/>
  <c r="BT17" i="77"/>
  <c r="BU17" i="77"/>
  <c r="BV17" i="77"/>
  <c r="BW17" i="77"/>
  <c r="BX17" i="77"/>
  <c r="BY17" i="77"/>
  <c r="BZ17" i="77"/>
  <c r="CA17" i="77"/>
  <c r="CB17" i="77"/>
  <c r="CC17" i="77"/>
  <c r="CD17" i="77"/>
  <c r="CE17" i="77"/>
  <c r="CF17" i="77"/>
  <c r="CG17" i="77"/>
  <c r="CH17" i="77"/>
  <c r="CI17" i="77"/>
  <c r="CJ17" i="77"/>
  <c r="CK17" i="77"/>
  <c r="CL17" i="77"/>
  <c r="CM17" i="77"/>
  <c r="CN17" i="77"/>
  <c r="CO17" i="77"/>
  <c r="CP17" i="77"/>
  <c r="CQ17" i="77"/>
  <c r="C17" i="77"/>
  <c r="D17" i="75"/>
  <c r="E17" i="75"/>
  <c r="F17" i="75"/>
  <c r="G17" i="75"/>
  <c r="H17" i="75"/>
  <c r="I17" i="75"/>
  <c r="J17" i="75"/>
  <c r="K17" i="75"/>
  <c r="L17" i="75"/>
  <c r="M17" i="75"/>
  <c r="N17" i="75"/>
  <c r="C17" i="75"/>
  <c r="T17" i="74"/>
  <c r="S17" i="74"/>
  <c r="R17" i="74"/>
  <c r="Q17" i="74"/>
  <c r="P17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O17" i="75" l="1"/>
  <c r="T17" i="75"/>
  <c r="Y17" i="74"/>
  <c r="CR17" i="77"/>
  <c r="S17" i="75"/>
  <c r="P17" i="75"/>
  <c r="V17" i="75"/>
  <c r="U17" i="75"/>
  <c r="U17" i="74"/>
  <c r="AD17" i="74"/>
  <c r="AC17" i="74"/>
  <c r="AA17" i="74"/>
  <c r="W17" i="74"/>
  <c r="CR17" i="78"/>
  <c r="R17" i="75"/>
  <c r="Q17" i="75"/>
  <c r="AE17" i="74"/>
  <c r="AB17" i="74"/>
  <c r="Z17" i="74"/>
  <c r="V17" i="74"/>
  <c r="X17" i="74"/>
  <c r="AF17" i="74" l="1"/>
  <c r="W17" i="75"/>
  <c r="CQ48" i="78"/>
  <c r="CN48" i="78"/>
  <c r="CK48" i="78"/>
  <c r="CH48" i="78"/>
  <c r="CE48" i="78"/>
  <c r="CB48" i="78"/>
  <c r="BY48" i="78"/>
  <c r="BV48" i="78"/>
  <c r="BS48" i="78"/>
  <c r="BP48" i="78"/>
  <c r="BM48" i="78"/>
  <c r="BJ48" i="78"/>
  <c r="BG48" i="78"/>
  <c r="BD48" i="78"/>
  <c r="BA48" i="78"/>
  <c r="AX48" i="78"/>
  <c r="AU48" i="78"/>
  <c r="AR48" i="78"/>
  <c r="AO48" i="78"/>
  <c r="AL48" i="78"/>
  <c r="AI48" i="78"/>
  <c r="AF48" i="78"/>
  <c r="AC48" i="78"/>
  <c r="Z48" i="78"/>
  <c r="W48" i="78"/>
  <c r="T48" i="78"/>
  <c r="Q48" i="78"/>
  <c r="N48" i="78"/>
  <c r="K48" i="78"/>
  <c r="H48" i="78"/>
  <c r="E48" i="78"/>
  <c r="CP33" i="78"/>
  <c r="CM33" i="78"/>
  <c r="CJ33" i="78"/>
  <c r="CG33" i="78"/>
  <c r="CD33" i="78"/>
  <c r="CA33" i="78"/>
  <c r="BX33" i="78"/>
  <c r="BU33" i="78"/>
  <c r="BR33" i="78"/>
  <c r="BO33" i="78"/>
  <c r="BL33" i="78"/>
  <c r="BI33" i="78"/>
  <c r="BF33" i="78"/>
  <c r="BC33" i="78"/>
  <c r="AZ33" i="78"/>
  <c r="AW33" i="78"/>
  <c r="AT33" i="78"/>
  <c r="AQ33" i="78"/>
  <c r="AN33" i="78"/>
  <c r="AK33" i="78"/>
  <c r="AH33" i="78"/>
  <c r="AE33" i="78"/>
  <c r="AB33" i="78"/>
  <c r="Y33" i="78"/>
  <c r="V33" i="78"/>
  <c r="S33" i="78"/>
  <c r="P33" i="78"/>
  <c r="M33" i="78"/>
  <c r="J33" i="78"/>
  <c r="G33" i="78"/>
  <c r="D33" i="78"/>
  <c r="CQ48" i="77" l="1"/>
  <c r="CP33" i="77"/>
  <c r="CN48" i="77"/>
  <c r="CM33" i="77"/>
  <c r="CK48" i="77"/>
  <c r="CJ33" i="77"/>
  <c r="CH48" i="77"/>
  <c r="CG33" i="77"/>
  <c r="CE48" i="77"/>
  <c r="CD33" i="77"/>
  <c r="CB48" i="77"/>
  <c r="CA33" i="77"/>
  <c r="BY48" i="77"/>
  <c r="BX33" i="77"/>
  <c r="BV48" i="77"/>
  <c r="BU33" i="77"/>
  <c r="BS48" i="77"/>
  <c r="BR33" i="77"/>
  <c r="BP48" i="77"/>
  <c r="BO33" i="77"/>
  <c r="BM48" i="77"/>
  <c r="BL33" i="77"/>
  <c r="BJ48" i="77"/>
  <c r="BI33" i="77"/>
  <c r="BG48" i="77"/>
  <c r="BF33" i="77"/>
  <c r="BD48" i="77"/>
  <c r="BC33" i="77"/>
  <c r="BA48" i="77"/>
  <c r="AZ33" i="77"/>
  <c r="AX48" i="77"/>
  <c r="AW33" i="77"/>
  <c r="AU48" i="77"/>
  <c r="AT33" i="77"/>
  <c r="AR48" i="77"/>
  <c r="AQ33" i="77"/>
  <c r="AO48" i="77"/>
  <c r="AN33" i="77"/>
  <c r="AL48" i="77"/>
  <c r="AK33" i="77"/>
  <c r="AI48" i="77"/>
  <c r="AH33" i="77"/>
  <c r="AF48" i="77"/>
  <c r="AE33" i="77"/>
  <c r="AC48" i="77"/>
  <c r="AB33" i="77"/>
  <c r="Z48" i="77"/>
  <c r="Y33" i="77"/>
  <c r="W48" i="77"/>
  <c r="V33" i="77"/>
  <c r="T48" i="77"/>
  <c r="S33" i="77"/>
  <c r="Q48" i="77"/>
  <c r="P33" i="77"/>
  <c r="N48" i="77"/>
  <c r="M33" i="77"/>
  <c r="K48" i="77"/>
  <c r="H48" i="77"/>
  <c r="E48" i="77"/>
  <c r="J33" i="77"/>
  <c r="G33" i="77"/>
  <c r="D33" i="77"/>
  <c r="CQ62" i="78" l="1"/>
  <c r="CP47" i="78"/>
  <c r="CO32" i="78"/>
  <c r="CQ62" i="77"/>
  <c r="CP47" i="77"/>
  <c r="CO32" i="77"/>
  <c r="CQ61" i="78"/>
  <c r="CP46" i="78"/>
  <c r="CO31" i="78"/>
  <c r="CQ61" i="77"/>
  <c r="CP46" i="77"/>
  <c r="CO31" i="77"/>
  <c r="CQ60" i="78"/>
  <c r="CP45" i="78"/>
  <c r="CO30" i="78"/>
  <c r="CQ60" i="77"/>
  <c r="CP45" i="77"/>
  <c r="CO30" i="77"/>
  <c r="CQ59" i="78"/>
  <c r="CP44" i="78"/>
  <c r="CO29" i="78"/>
  <c r="CQ59" i="77"/>
  <c r="CP44" i="77"/>
  <c r="CO29" i="77"/>
  <c r="CQ58" i="78"/>
  <c r="CP43" i="78"/>
  <c r="CO28" i="78"/>
  <c r="CQ58" i="77"/>
  <c r="CP43" i="77"/>
  <c r="CO28" i="77"/>
  <c r="CQ57" i="78"/>
  <c r="CP42" i="78"/>
  <c r="CO27" i="78"/>
  <c r="CQ57" i="77"/>
  <c r="CP42" i="77"/>
  <c r="CO27" i="77"/>
  <c r="CQ56" i="78"/>
  <c r="CP41" i="78"/>
  <c r="CO26" i="78"/>
  <c r="CQ56" i="77"/>
  <c r="CP41" i="77"/>
  <c r="CO26" i="77"/>
  <c r="CQ54" i="78"/>
  <c r="CP39" i="78"/>
  <c r="CO24" i="78"/>
  <c r="CQ54" i="77"/>
  <c r="CP39" i="77"/>
  <c r="CO24" i="77"/>
  <c r="CQ53" i="78"/>
  <c r="CP38" i="78"/>
  <c r="CO23" i="78"/>
  <c r="CQ53" i="77"/>
  <c r="CP38" i="77"/>
  <c r="CO23" i="77"/>
  <c r="CQ52" i="78"/>
  <c r="CP37" i="78"/>
  <c r="CO22" i="78"/>
  <c r="CQ52" i="77"/>
  <c r="CP37" i="77"/>
  <c r="CO22" i="77"/>
  <c r="CQ51" i="78"/>
  <c r="CP36" i="78"/>
  <c r="CO21" i="78"/>
  <c r="CQ51" i="77"/>
  <c r="CP36" i="77"/>
  <c r="CO21" i="77"/>
  <c r="CP35" i="78"/>
  <c r="CQ50" i="77"/>
  <c r="CP35" i="77"/>
  <c r="CN62" i="78"/>
  <c r="CM47" i="78"/>
  <c r="CL32" i="78"/>
  <c r="CN62" i="77"/>
  <c r="CM47" i="77"/>
  <c r="CL32" i="77"/>
  <c r="CN61" i="78"/>
  <c r="CM46" i="78"/>
  <c r="CL31" i="78"/>
  <c r="CN61" i="77"/>
  <c r="CM46" i="77"/>
  <c r="CL31" i="77"/>
  <c r="CM45" i="78"/>
  <c r="CL30" i="78"/>
  <c r="CN60" i="77"/>
  <c r="CM45" i="77"/>
  <c r="CL30" i="77"/>
  <c r="CN59" i="78"/>
  <c r="CM44" i="78"/>
  <c r="CL29" i="78"/>
  <c r="CM44" i="77"/>
  <c r="CL29" i="77"/>
  <c r="CN58" i="78"/>
  <c r="CM43" i="78"/>
  <c r="CL28" i="78"/>
  <c r="CN58" i="77"/>
  <c r="CM43" i="77"/>
  <c r="CL28" i="77"/>
  <c r="CN57" i="78"/>
  <c r="CM42" i="78"/>
  <c r="CL27" i="78"/>
  <c r="CM42" i="77"/>
  <c r="CL27" i="77"/>
  <c r="CN56" i="78"/>
  <c r="CM41" i="78"/>
  <c r="CL26" i="78"/>
  <c r="CN56" i="77"/>
  <c r="CM41" i="77"/>
  <c r="CL26" i="77"/>
  <c r="CN54" i="78"/>
  <c r="CL24" i="78"/>
  <c r="CN54" i="77"/>
  <c r="CM39" i="77"/>
  <c r="CL24" i="77"/>
  <c r="CN53" i="78"/>
  <c r="CM38" i="78"/>
  <c r="CL23" i="78"/>
  <c r="CN53" i="77"/>
  <c r="CL23" i="77"/>
  <c r="CN52" i="78"/>
  <c r="CM37" i="78"/>
  <c r="CL22" i="78"/>
  <c r="CN52" i="77"/>
  <c r="CM37" i="77"/>
  <c r="CL22" i="77"/>
  <c r="CN51" i="78"/>
  <c r="CM36" i="78"/>
  <c r="CL21" i="78"/>
  <c r="CN51" i="77"/>
  <c r="CM36" i="77"/>
  <c r="CL21" i="77"/>
  <c r="CN50" i="78"/>
  <c r="CM35" i="78"/>
  <c r="CN50" i="77"/>
  <c r="CM35" i="77"/>
  <c r="CL20" i="77"/>
  <c r="CK62" i="78"/>
  <c r="CJ47" i="78"/>
  <c r="CI32" i="78"/>
  <c r="CK62" i="77"/>
  <c r="CJ47" i="77"/>
  <c r="CI32" i="77"/>
  <c r="CK61" i="78"/>
  <c r="CJ46" i="78"/>
  <c r="CK61" i="77"/>
  <c r="CJ46" i="77"/>
  <c r="CK60" i="78"/>
  <c r="CJ45" i="78"/>
  <c r="CI30" i="78"/>
  <c r="CK60" i="77"/>
  <c r="CJ45" i="77"/>
  <c r="CI30" i="77"/>
  <c r="CK59" i="78"/>
  <c r="CJ44" i="78"/>
  <c r="CK59" i="77"/>
  <c r="CJ44" i="77"/>
  <c r="CK58" i="78"/>
  <c r="CJ43" i="78"/>
  <c r="CI28" i="78"/>
  <c r="CK58" i="77"/>
  <c r="CJ43" i="77"/>
  <c r="CI28" i="77"/>
  <c r="CK57" i="78"/>
  <c r="CJ42" i="78"/>
  <c r="CK57" i="77"/>
  <c r="CJ42" i="77"/>
  <c r="CI27" i="77"/>
  <c r="CK56" i="78"/>
  <c r="CJ41" i="78"/>
  <c r="CI26" i="78"/>
  <c r="CK56" i="77"/>
  <c r="CJ41" i="77"/>
  <c r="CI26" i="77"/>
  <c r="CK54" i="78"/>
  <c r="CJ39" i="78"/>
  <c r="CK54" i="77"/>
  <c r="CJ39" i="77"/>
  <c r="CK53" i="78"/>
  <c r="CJ38" i="78"/>
  <c r="CI23" i="78"/>
  <c r="CK53" i="77"/>
  <c r="CJ38" i="77"/>
  <c r="CI23" i="77"/>
  <c r="CK52" i="78"/>
  <c r="CJ37" i="78"/>
  <c r="CK52" i="77"/>
  <c r="CJ37" i="77"/>
  <c r="CK51" i="78"/>
  <c r="CJ36" i="78"/>
  <c r="CI21" i="78"/>
  <c r="CK51" i="77"/>
  <c r="CJ36" i="77"/>
  <c r="CI21" i="77"/>
  <c r="CK50" i="78"/>
  <c r="CJ35" i="78"/>
  <c r="CI20" i="78"/>
  <c r="CK50" i="77"/>
  <c r="CJ35" i="77"/>
  <c r="CI20" i="77"/>
  <c r="CH62" i="78"/>
  <c r="CG47" i="78"/>
  <c r="CF32" i="78"/>
  <c r="CH62" i="77"/>
  <c r="CG47" i="77"/>
  <c r="CF32" i="77"/>
  <c r="CH61" i="78"/>
  <c r="CG46" i="78"/>
  <c r="CF31" i="78"/>
  <c r="CH61" i="77"/>
  <c r="CG46" i="77"/>
  <c r="CF31" i="77"/>
  <c r="CH60" i="78"/>
  <c r="CG45" i="78"/>
  <c r="CF30" i="78"/>
  <c r="CH60" i="77"/>
  <c r="CG45" i="77"/>
  <c r="CF30" i="77"/>
  <c r="CH59" i="78"/>
  <c r="CG44" i="78"/>
  <c r="CF29" i="78"/>
  <c r="CH59" i="77"/>
  <c r="CG44" i="77"/>
  <c r="CF29" i="77"/>
  <c r="CH58" i="78"/>
  <c r="CG43" i="78"/>
  <c r="CF28" i="78"/>
  <c r="CH58" i="77"/>
  <c r="CG43" i="77"/>
  <c r="CF28" i="77"/>
  <c r="CH57" i="78"/>
  <c r="CG42" i="78"/>
  <c r="CF27" i="78"/>
  <c r="CH57" i="77"/>
  <c r="CG42" i="77"/>
  <c r="CF27" i="77"/>
  <c r="CH56" i="78"/>
  <c r="CG41" i="78"/>
  <c r="CF26" i="78"/>
  <c r="CH56" i="77"/>
  <c r="CG41" i="77"/>
  <c r="CF26" i="77"/>
  <c r="CH54" i="78"/>
  <c r="CG39" i="78"/>
  <c r="CF24" i="78"/>
  <c r="CH54" i="77"/>
  <c r="CG39" i="77"/>
  <c r="CF24" i="77"/>
  <c r="CH53" i="78"/>
  <c r="CG38" i="78"/>
  <c r="CF23" i="78"/>
  <c r="CH53" i="77"/>
  <c r="CG38" i="77"/>
  <c r="CF23" i="77"/>
  <c r="CH52" i="78"/>
  <c r="CG37" i="78"/>
  <c r="CF22" i="78"/>
  <c r="CH52" i="77"/>
  <c r="CG37" i="77"/>
  <c r="CF22" i="77"/>
  <c r="CH51" i="78"/>
  <c r="CG36" i="78"/>
  <c r="CF21" i="78"/>
  <c r="CH51" i="77"/>
  <c r="CG36" i="77"/>
  <c r="CF21" i="77"/>
  <c r="CH50" i="78"/>
  <c r="CG35" i="78"/>
  <c r="CH50" i="77"/>
  <c r="CG35" i="77"/>
  <c r="CF20" i="77"/>
  <c r="CE62" i="78"/>
  <c r="CD47" i="78"/>
  <c r="CC32" i="78"/>
  <c r="CE62" i="77"/>
  <c r="CD47" i="77"/>
  <c r="CC32" i="77"/>
  <c r="CE61" i="78"/>
  <c r="CD46" i="78"/>
  <c r="CC31" i="78"/>
  <c r="CE61" i="77"/>
  <c r="CD46" i="77"/>
  <c r="CC31" i="77"/>
  <c r="CE60" i="78"/>
  <c r="CD45" i="78"/>
  <c r="CC30" i="78"/>
  <c r="CE60" i="77"/>
  <c r="CD45" i="77"/>
  <c r="CC30" i="77"/>
  <c r="CE59" i="78"/>
  <c r="CD44" i="78"/>
  <c r="CC29" i="78"/>
  <c r="CE59" i="77"/>
  <c r="CD44" i="77"/>
  <c r="CC29" i="77"/>
  <c r="CE58" i="78"/>
  <c r="CD43" i="78"/>
  <c r="CC28" i="78"/>
  <c r="CE58" i="77"/>
  <c r="CD43" i="77"/>
  <c r="CC28" i="77"/>
  <c r="CE57" i="78"/>
  <c r="CD42" i="78"/>
  <c r="CC27" i="78"/>
  <c r="CE57" i="77"/>
  <c r="CD42" i="77"/>
  <c r="CC27" i="77"/>
  <c r="CE56" i="78"/>
  <c r="CD41" i="78"/>
  <c r="CC26" i="78"/>
  <c r="CE56" i="77"/>
  <c r="CD41" i="77"/>
  <c r="CC26" i="77"/>
  <c r="CE54" i="78"/>
  <c r="CD39" i="78"/>
  <c r="CC24" i="78"/>
  <c r="CE54" i="77"/>
  <c r="CD39" i="77"/>
  <c r="CC24" i="77"/>
  <c r="CE53" i="78"/>
  <c r="CD38" i="78"/>
  <c r="CC23" i="78"/>
  <c r="CE53" i="77"/>
  <c r="CD38" i="77"/>
  <c r="CC23" i="77"/>
  <c r="CE52" i="78"/>
  <c r="CD37" i="78"/>
  <c r="CC22" i="78"/>
  <c r="CE52" i="77"/>
  <c r="CD37" i="77"/>
  <c r="CC22" i="77"/>
  <c r="CE51" i="78"/>
  <c r="CD36" i="78"/>
  <c r="CC21" i="78"/>
  <c r="CE51" i="77"/>
  <c r="CD36" i="77"/>
  <c r="CE50" i="78"/>
  <c r="CD35" i="78"/>
  <c r="CD35" i="77"/>
  <c r="CC20" i="77"/>
  <c r="CB62" i="78"/>
  <c r="CA47" i="78"/>
  <c r="BZ32" i="78"/>
  <c r="CB62" i="77"/>
  <c r="CA47" i="77"/>
  <c r="BZ32" i="77"/>
  <c r="CB61" i="78"/>
  <c r="CA46" i="78"/>
  <c r="BZ31" i="78"/>
  <c r="CB61" i="77"/>
  <c r="CA46" i="77"/>
  <c r="BZ31" i="77"/>
  <c r="CB60" i="78"/>
  <c r="CA45" i="78"/>
  <c r="BZ30" i="78"/>
  <c r="CB60" i="77"/>
  <c r="CA45" i="77"/>
  <c r="BZ30" i="77"/>
  <c r="CB59" i="78"/>
  <c r="CA44" i="78"/>
  <c r="BZ29" i="78"/>
  <c r="CB59" i="77"/>
  <c r="CA44" i="77"/>
  <c r="BZ29" i="77"/>
  <c r="CB58" i="78"/>
  <c r="CA43" i="78"/>
  <c r="BZ28" i="78"/>
  <c r="CB58" i="77"/>
  <c r="CA43" i="77"/>
  <c r="BZ28" i="77"/>
  <c r="CB57" i="78"/>
  <c r="CA42" i="78"/>
  <c r="BZ27" i="78"/>
  <c r="CB57" i="77"/>
  <c r="CA42" i="77"/>
  <c r="BZ27" i="77"/>
  <c r="CB56" i="78"/>
  <c r="CA41" i="78"/>
  <c r="BZ26" i="78"/>
  <c r="CB56" i="77"/>
  <c r="CA41" i="77"/>
  <c r="BZ26" i="77"/>
  <c r="CB54" i="78"/>
  <c r="CA39" i="78"/>
  <c r="BZ24" i="78"/>
  <c r="CB54" i="77"/>
  <c r="CA39" i="77"/>
  <c r="BZ24" i="77"/>
  <c r="CB53" i="78"/>
  <c r="CA38" i="78"/>
  <c r="BZ23" i="78"/>
  <c r="CB53" i="77"/>
  <c r="CA38" i="77"/>
  <c r="BZ23" i="77"/>
  <c r="CB52" i="78"/>
  <c r="CA37" i="78"/>
  <c r="BZ22" i="78"/>
  <c r="CB52" i="77"/>
  <c r="CA37" i="77"/>
  <c r="BZ22" i="77"/>
  <c r="CB51" i="78"/>
  <c r="CA36" i="78"/>
  <c r="BZ21" i="78"/>
  <c r="CB51" i="77"/>
  <c r="CA36" i="77"/>
  <c r="BZ21" i="77"/>
  <c r="CB50" i="78"/>
  <c r="CA35" i="78"/>
  <c r="BZ20" i="78"/>
  <c r="CB50" i="77"/>
  <c r="CA35" i="77"/>
  <c r="BY62" i="78"/>
  <c r="BX47" i="78"/>
  <c r="BW32" i="78"/>
  <c r="BY62" i="77"/>
  <c r="BW32" i="77"/>
  <c r="BY61" i="78"/>
  <c r="BX46" i="78"/>
  <c r="BW31" i="78"/>
  <c r="BY61" i="77"/>
  <c r="BW31" i="77"/>
  <c r="BY60" i="78"/>
  <c r="BX45" i="78"/>
  <c r="BW30" i="78"/>
  <c r="BY60" i="77"/>
  <c r="BW30" i="77"/>
  <c r="BY59" i="78"/>
  <c r="BX44" i="78"/>
  <c r="BW29" i="78"/>
  <c r="BY59" i="77"/>
  <c r="BX44" i="77"/>
  <c r="BW29" i="77"/>
  <c r="BY58" i="78"/>
  <c r="BX43" i="78"/>
  <c r="BW28" i="78"/>
  <c r="BY58" i="77"/>
  <c r="BW28" i="77"/>
  <c r="BY57" i="78"/>
  <c r="BX42" i="78"/>
  <c r="BW27" i="78"/>
  <c r="BY57" i="77"/>
  <c r="BW27" i="77"/>
  <c r="BY56" i="78"/>
  <c r="BX41" i="78"/>
  <c r="BW26" i="78"/>
  <c r="BY56" i="77"/>
  <c r="BW26" i="77"/>
  <c r="BY54" i="78"/>
  <c r="BX39" i="78"/>
  <c r="BW24" i="78"/>
  <c r="BY54" i="77"/>
  <c r="BX39" i="77"/>
  <c r="BW24" i="77"/>
  <c r="BY53" i="78"/>
  <c r="BX38" i="78"/>
  <c r="BW23" i="78"/>
  <c r="BY53" i="77"/>
  <c r="BX38" i="77"/>
  <c r="BW23" i="77"/>
  <c r="BY52" i="78"/>
  <c r="BX37" i="78"/>
  <c r="BW22" i="78"/>
  <c r="BY52" i="77"/>
  <c r="BX37" i="77"/>
  <c r="BW22" i="77"/>
  <c r="BY51" i="78"/>
  <c r="BX36" i="78"/>
  <c r="BW21" i="78"/>
  <c r="BY51" i="77"/>
  <c r="BX36" i="77"/>
  <c r="BW21" i="77"/>
  <c r="BW20" i="78"/>
  <c r="BX35" i="77"/>
  <c r="BV62" i="78"/>
  <c r="BU47" i="78"/>
  <c r="BT32" i="78"/>
  <c r="BV62" i="77"/>
  <c r="BT32" i="77"/>
  <c r="BV61" i="78"/>
  <c r="BU46" i="78"/>
  <c r="BT31" i="78"/>
  <c r="BV61" i="77"/>
  <c r="BT31" i="77"/>
  <c r="BV60" i="78"/>
  <c r="BU45" i="78"/>
  <c r="BT30" i="78"/>
  <c r="BV60" i="77"/>
  <c r="BU45" i="77"/>
  <c r="BT30" i="77"/>
  <c r="BV59" i="78"/>
  <c r="BU44" i="78"/>
  <c r="BT29" i="78"/>
  <c r="BV59" i="77"/>
  <c r="BU44" i="77"/>
  <c r="BT29" i="77"/>
  <c r="BV58" i="78"/>
  <c r="BU43" i="78"/>
  <c r="BV58" i="77"/>
  <c r="BT28" i="77"/>
  <c r="BV57" i="78"/>
  <c r="BU42" i="78"/>
  <c r="BV57" i="77"/>
  <c r="BU42" i="77"/>
  <c r="BT27" i="77"/>
  <c r="BV56" i="78"/>
  <c r="BU41" i="78"/>
  <c r="BT26" i="78"/>
  <c r="BV56" i="77"/>
  <c r="BU41" i="77"/>
  <c r="BT26" i="77"/>
  <c r="BV54" i="78"/>
  <c r="BU39" i="78"/>
  <c r="BT24" i="78"/>
  <c r="BV54" i="77"/>
  <c r="BU39" i="77"/>
  <c r="BT24" i="77"/>
  <c r="BV53" i="78"/>
  <c r="BU38" i="78"/>
  <c r="BT23" i="78"/>
  <c r="BV53" i="77"/>
  <c r="BU38" i="77"/>
  <c r="BT23" i="77"/>
  <c r="BV52" i="78"/>
  <c r="BU37" i="78"/>
  <c r="BT22" i="78"/>
  <c r="BV52" i="77"/>
  <c r="BU37" i="77"/>
  <c r="BT22" i="77"/>
  <c r="BV51" i="78"/>
  <c r="BU36" i="78"/>
  <c r="BT21" i="78"/>
  <c r="BV51" i="77"/>
  <c r="BU36" i="77"/>
  <c r="BT21" i="77"/>
  <c r="BV50" i="78"/>
  <c r="BU35" i="78"/>
  <c r="BV50" i="77"/>
  <c r="BU35" i="77"/>
  <c r="BT20" i="77"/>
  <c r="BS62" i="78"/>
  <c r="BR47" i="78"/>
  <c r="BQ32" i="78"/>
  <c r="BS62" i="77"/>
  <c r="BR47" i="77"/>
  <c r="BQ32" i="77"/>
  <c r="BS61" i="78"/>
  <c r="BR46" i="78"/>
  <c r="BQ31" i="78"/>
  <c r="BS61" i="77"/>
  <c r="BR46" i="77"/>
  <c r="BQ31" i="77"/>
  <c r="BS60" i="78"/>
  <c r="BQ30" i="78"/>
  <c r="BS60" i="77"/>
  <c r="BR45" i="77"/>
  <c r="BQ30" i="77"/>
  <c r="BS59" i="78"/>
  <c r="BR44" i="78"/>
  <c r="BQ29" i="78"/>
  <c r="BS59" i="77"/>
  <c r="BR44" i="77"/>
  <c r="BQ29" i="77"/>
  <c r="BS58" i="78"/>
  <c r="BQ28" i="78"/>
  <c r="BS58" i="77"/>
  <c r="BR43" i="77"/>
  <c r="BQ28" i="77"/>
  <c r="BS57" i="78"/>
  <c r="BR42" i="78"/>
  <c r="BQ27" i="78"/>
  <c r="BS57" i="77"/>
  <c r="BR42" i="77"/>
  <c r="BQ27" i="77"/>
  <c r="BS56" i="78"/>
  <c r="BQ26" i="78"/>
  <c r="BS56" i="77"/>
  <c r="BR41" i="77"/>
  <c r="BQ26" i="77"/>
  <c r="BS54" i="78"/>
  <c r="BR39" i="78"/>
  <c r="BQ24" i="78"/>
  <c r="BS54" i="77"/>
  <c r="BR39" i="77"/>
  <c r="BQ24" i="77"/>
  <c r="BS53" i="78"/>
  <c r="BR38" i="78"/>
  <c r="BS53" i="77"/>
  <c r="BR38" i="77"/>
  <c r="BQ23" i="77"/>
  <c r="BS52" i="78"/>
  <c r="BR37" i="78"/>
  <c r="BQ22" i="78"/>
  <c r="BS52" i="77"/>
  <c r="BR37" i="77"/>
  <c r="BQ22" i="77"/>
  <c r="BS51" i="78"/>
  <c r="BR36" i="78"/>
  <c r="BQ21" i="78"/>
  <c r="BS51" i="77"/>
  <c r="BR36" i="77"/>
  <c r="BS50" i="78"/>
  <c r="BR35" i="78"/>
  <c r="BQ20" i="78"/>
  <c r="BR35" i="77"/>
  <c r="BQ20" i="77"/>
  <c r="BP62" i="78"/>
  <c r="BN32" i="78"/>
  <c r="BP62" i="77"/>
  <c r="BO47" i="77"/>
  <c r="BN32" i="77"/>
  <c r="BP61" i="78"/>
  <c r="BN31" i="78"/>
  <c r="BP61" i="77"/>
  <c r="BO46" i="77"/>
  <c r="BN31" i="77"/>
  <c r="BP60" i="78"/>
  <c r="BN30" i="78"/>
  <c r="BP60" i="77"/>
  <c r="BO45" i="77"/>
  <c r="BN30" i="77"/>
  <c r="BP59" i="78"/>
  <c r="BO44" i="78"/>
  <c r="BN29" i="78"/>
  <c r="BP59" i="77"/>
  <c r="BO44" i="77"/>
  <c r="BN29" i="77"/>
  <c r="BP58" i="78"/>
  <c r="BN28" i="78"/>
  <c r="BP58" i="77"/>
  <c r="BO43" i="77"/>
  <c r="BN28" i="77"/>
  <c r="BP57" i="78"/>
  <c r="BN27" i="78"/>
  <c r="BP57" i="77"/>
  <c r="BO42" i="77"/>
  <c r="BN27" i="77"/>
  <c r="BP56" i="78"/>
  <c r="BN26" i="78"/>
  <c r="BP56" i="77"/>
  <c r="BO41" i="77"/>
  <c r="BN26" i="77"/>
  <c r="BP54" i="78"/>
  <c r="BO39" i="78"/>
  <c r="BN24" i="78"/>
  <c r="BP54" i="77"/>
  <c r="BN24" i="77"/>
  <c r="BP53" i="78"/>
  <c r="BO38" i="78"/>
  <c r="BN23" i="78"/>
  <c r="BP53" i="77"/>
  <c r="BO38" i="77"/>
  <c r="BN23" i="77"/>
  <c r="BP52" i="78"/>
  <c r="BO37" i="78"/>
  <c r="BN22" i="78"/>
  <c r="BP52" i="77"/>
  <c r="BO37" i="77"/>
  <c r="BN22" i="77"/>
  <c r="BP51" i="78"/>
  <c r="BO36" i="78"/>
  <c r="BN21" i="78"/>
  <c r="BP51" i="77"/>
  <c r="BO36" i="77"/>
  <c r="BN21" i="77"/>
  <c r="BO35" i="78"/>
  <c r="BP50" i="77"/>
  <c r="BO35" i="77"/>
  <c r="BM62" i="78"/>
  <c r="BL47" i="78"/>
  <c r="BK32" i="78"/>
  <c r="BM62" i="77"/>
  <c r="BL47" i="77"/>
  <c r="BK32" i="77"/>
  <c r="BM61" i="78"/>
  <c r="BL46" i="78"/>
  <c r="BK31" i="78"/>
  <c r="BM61" i="77"/>
  <c r="BL46" i="77"/>
  <c r="BK31" i="77"/>
  <c r="BM60" i="78"/>
  <c r="BL45" i="78"/>
  <c r="BK30" i="78"/>
  <c r="BM60" i="77"/>
  <c r="BL45" i="77"/>
  <c r="BM59" i="78"/>
  <c r="BL44" i="78"/>
  <c r="BK29" i="78"/>
  <c r="BM59" i="77"/>
  <c r="BL44" i="77"/>
  <c r="BK29" i="77"/>
  <c r="BM58" i="78"/>
  <c r="BL43" i="78"/>
  <c r="BK28" i="78"/>
  <c r="BM58" i="77"/>
  <c r="BL43" i="77"/>
  <c r="BK28" i="77"/>
  <c r="BM57" i="78"/>
  <c r="BL42" i="78"/>
  <c r="BK27" i="78"/>
  <c r="BM57" i="77"/>
  <c r="BL42" i="77"/>
  <c r="BK27" i="77"/>
  <c r="BM56" i="78"/>
  <c r="BL41" i="78"/>
  <c r="BK26" i="78"/>
  <c r="BM56" i="77"/>
  <c r="BK26" i="77"/>
  <c r="BM54" i="78"/>
  <c r="BL39" i="78"/>
  <c r="BM54" i="77"/>
  <c r="BL39" i="77"/>
  <c r="BK24" i="77"/>
  <c r="BM53" i="78"/>
  <c r="BL38" i="78"/>
  <c r="BK23" i="78"/>
  <c r="BM53" i="77"/>
  <c r="BL38" i="77"/>
  <c r="BK23" i="77"/>
  <c r="BM52" i="78"/>
  <c r="BL37" i="78"/>
  <c r="BK22" i="78"/>
  <c r="BM52" i="77"/>
  <c r="BL37" i="77"/>
  <c r="BM51" i="78"/>
  <c r="BL36" i="78"/>
  <c r="BK21" i="78"/>
  <c r="BM51" i="77"/>
  <c r="BL36" i="77"/>
  <c r="BK21" i="77"/>
  <c r="BM50" i="78"/>
  <c r="BL35" i="78"/>
  <c r="BL35" i="77"/>
  <c r="BJ62" i="78"/>
  <c r="BI47" i="78"/>
  <c r="BJ62" i="77"/>
  <c r="BI47" i="77"/>
  <c r="BH32" i="77"/>
  <c r="BJ61" i="78"/>
  <c r="BI46" i="78"/>
  <c r="BH31" i="78"/>
  <c r="BJ61" i="77"/>
  <c r="BI46" i="77"/>
  <c r="BH31" i="77"/>
  <c r="BJ60" i="78"/>
  <c r="BI45" i="78"/>
  <c r="BH30" i="78"/>
  <c r="BJ60" i="77"/>
  <c r="BI45" i="77"/>
  <c r="BH30" i="77"/>
  <c r="BJ59" i="78"/>
  <c r="BI44" i="78"/>
  <c r="BH29" i="78"/>
  <c r="BJ59" i="77"/>
  <c r="BI44" i="77"/>
  <c r="BH29" i="77"/>
  <c r="BJ58" i="78"/>
  <c r="BI43" i="78"/>
  <c r="BH28" i="78"/>
  <c r="BJ58" i="77"/>
  <c r="BH28" i="77"/>
  <c r="BJ57" i="78"/>
  <c r="BI42" i="78"/>
  <c r="BH27" i="78"/>
  <c r="BJ57" i="77"/>
  <c r="BH27" i="77"/>
  <c r="BJ56" i="78"/>
  <c r="BI41" i="78"/>
  <c r="BH26" i="78"/>
  <c r="BJ56" i="77"/>
  <c r="BH26" i="77"/>
  <c r="BJ54" i="78"/>
  <c r="BI39" i="78"/>
  <c r="BH24" i="78"/>
  <c r="BJ54" i="77"/>
  <c r="BH24" i="77"/>
  <c r="BJ53" i="78"/>
  <c r="BI38" i="78"/>
  <c r="BH23" i="78"/>
  <c r="BJ53" i="77"/>
  <c r="BI38" i="77"/>
  <c r="BH23" i="77"/>
  <c r="BJ52" i="78"/>
  <c r="BI37" i="78"/>
  <c r="BH22" i="78"/>
  <c r="BJ52" i="77"/>
  <c r="BI37" i="77"/>
  <c r="BH22" i="77"/>
  <c r="BJ51" i="78"/>
  <c r="BI36" i="78"/>
  <c r="BH21" i="78"/>
  <c r="BJ51" i="77"/>
  <c r="BI36" i="77"/>
  <c r="BH21" i="77"/>
  <c r="BI35" i="78"/>
  <c r="BH20" i="78"/>
  <c r="BJ50" i="77"/>
  <c r="BI35" i="77"/>
  <c r="BG62" i="78"/>
  <c r="BF47" i="78"/>
  <c r="BE32" i="78"/>
  <c r="BG62" i="77"/>
  <c r="BF47" i="77"/>
  <c r="BE32" i="77"/>
  <c r="BG61" i="78"/>
  <c r="BF46" i="78"/>
  <c r="BE31" i="78"/>
  <c r="BG61" i="77"/>
  <c r="BF46" i="77"/>
  <c r="BE31" i="77"/>
  <c r="BG60" i="78"/>
  <c r="BF45" i="78"/>
  <c r="BE30" i="78"/>
  <c r="BG60" i="77"/>
  <c r="BF45" i="77"/>
  <c r="BE30" i="77"/>
  <c r="BG59" i="78"/>
  <c r="BF44" i="78"/>
  <c r="BE29" i="78"/>
  <c r="BG59" i="77"/>
  <c r="BF44" i="77"/>
  <c r="BE29" i="77"/>
  <c r="BG58" i="78"/>
  <c r="BF43" i="78"/>
  <c r="BE28" i="78"/>
  <c r="BG58" i="77"/>
  <c r="BF43" i="77"/>
  <c r="BE28" i="77"/>
  <c r="BG57" i="78"/>
  <c r="BF42" i="78"/>
  <c r="BE27" i="78"/>
  <c r="BG57" i="77"/>
  <c r="BE27" i="77"/>
  <c r="BG56" i="78"/>
  <c r="BF41" i="78"/>
  <c r="BE26" i="78"/>
  <c r="BG56" i="77"/>
  <c r="BF41" i="77"/>
  <c r="BE26" i="77"/>
  <c r="BG54" i="78"/>
  <c r="BE24" i="78"/>
  <c r="BG54" i="77"/>
  <c r="BF39" i="77"/>
  <c r="BE24" i="77"/>
  <c r="BG53" i="78"/>
  <c r="BF38" i="78"/>
  <c r="BE23" i="78"/>
  <c r="BG53" i="77"/>
  <c r="BF38" i="77"/>
  <c r="BE23" i="77"/>
  <c r="BG52" i="78"/>
  <c r="BF37" i="78"/>
  <c r="BE22" i="78"/>
  <c r="BG52" i="77"/>
  <c r="BE22" i="77"/>
  <c r="BG51" i="78"/>
  <c r="BF36" i="78"/>
  <c r="BG51" i="77"/>
  <c r="BF36" i="77"/>
  <c r="BE21" i="77"/>
  <c r="BG50" i="78"/>
  <c r="BE20" i="78"/>
  <c r="BG50" i="77"/>
  <c r="BF35" i="77"/>
  <c r="BE20" i="77"/>
  <c r="BD62" i="78"/>
  <c r="BB32" i="78"/>
  <c r="BD62" i="77"/>
  <c r="BC47" i="77"/>
  <c r="BB32" i="77"/>
  <c r="BD61" i="78"/>
  <c r="BC46" i="78"/>
  <c r="BB31" i="78"/>
  <c r="BD61" i="77"/>
  <c r="BC46" i="77"/>
  <c r="BB31" i="77"/>
  <c r="BD60" i="78"/>
  <c r="BC45" i="78"/>
  <c r="BB30" i="78"/>
  <c r="BD60" i="77"/>
  <c r="BC45" i="77"/>
  <c r="BB30" i="77"/>
  <c r="BD59" i="78"/>
  <c r="BC44" i="78"/>
  <c r="BB29" i="78"/>
  <c r="BD59" i="77"/>
  <c r="BC44" i="77"/>
  <c r="BB29" i="77"/>
  <c r="BD58" i="78"/>
  <c r="BB28" i="78"/>
  <c r="BD58" i="77"/>
  <c r="BC43" i="77"/>
  <c r="BB28" i="77"/>
  <c r="BD57" i="78"/>
  <c r="BC42" i="78"/>
  <c r="BB27" i="78"/>
  <c r="BD57" i="77"/>
  <c r="BC42" i="77"/>
  <c r="BB27" i="77"/>
  <c r="BD56" i="78"/>
  <c r="BB26" i="78"/>
  <c r="BD56" i="77"/>
  <c r="BC41" i="77"/>
  <c r="BB26" i="77"/>
  <c r="BD54" i="78"/>
  <c r="BB24" i="78"/>
  <c r="BD54" i="77"/>
  <c r="BC39" i="77"/>
  <c r="BB24" i="77"/>
  <c r="BD53" i="78"/>
  <c r="BC38" i="78"/>
  <c r="BB23" i="78"/>
  <c r="BD53" i="77"/>
  <c r="BC38" i="77"/>
  <c r="BB23" i="77"/>
  <c r="BD52" i="78"/>
  <c r="BC37" i="78"/>
  <c r="BB22" i="78"/>
  <c r="BD52" i="77"/>
  <c r="BC37" i="77"/>
  <c r="BB22" i="77"/>
  <c r="BD51" i="78"/>
  <c r="BC36" i="78"/>
  <c r="BB21" i="78"/>
  <c r="BD51" i="77"/>
  <c r="BC36" i="77"/>
  <c r="BB21" i="77"/>
  <c r="BD50" i="77"/>
  <c r="BC35" i="77"/>
  <c r="BB20" i="77"/>
  <c r="BA62" i="78"/>
  <c r="AY32" i="78"/>
  <c r="BA62" i="77"/>
  <c r="AZ47" i="77"/>
  <c r="AY32" i="77"/>
  <c r="BA61" i="78"/>
  <c r="AZ46" i="78"/>
  <c r="AY31" i="78"/>
  <c r="BA61" i="77"/>
  <c r="AZ46" i="77"/>
  <c r="AY31" i="77"/>
  <c r="BA60" i="78"/>
  <c r="AZ45" i="78"/>
  <c r="AY30" i="78"/>
  <c r="BA60" i="77"/>
  <c r="AZ45" i="77"/>
  <c r="AY30" i="77"/>
  <c r="BA59" i="78"/>
  <c r="AZ44" i="78"/>
  <c r="AY29" i="78"/>
  <c r="BA59" i="77"/>
  <c r="AZ44" i="77"/>
  <c r="AY29" i="77"/>
  <c r="BA58" i="78"/>
  <c r="AY28" i="78"/>
  <c r="BA58" i="77"/>
  <c r="AZ43" i="77"/>
  <c r="AY28" i="77"/>
  <c r="BA57" i="78"/>
  <c r="AY27" i="78"/>
  <c r="BA57" i="77"/>
  <c r="AZ42" i="77"/>
  <c r="AY27" i="77"/>
  <c r="BA56" i="78"/>
  <c r="AY26" i="78"/>
  <c r="BA56" i="77"/>
  <c r="AZ41" i="77"/>
  <c r="AY26" i="77"/>
  <c r="BA54" i="78"/>
  <c r="AZ39" i="78"/>
  <c r="AY24" i="78"/>
  <c r="BA54" i="77"/>
  <c r="AZ39" i="77"/>
  <c r="AY24" i="77"/>
  <c r="BA53" i="78"/>
  <c r="AZ38" i="78"/>
  <c r="AY23" i="78"/>
  <c r="BA53" i="77"/>
  <c r="AZ38" i="77"/>
  <c r="AY23" i="77"/>
  <c r="BA52" i="78"/>
  <c r="AZ37" i="78"/>
  <c r="AY22" i="78"/>
  <c r="BA52" i="77"/>
  <c r="AZ37" i="77"/>
  <c r="AY22" i="77"/>
  <c r="BA51" i="78"/>
  <c r="AZ36" i="78"/>
  <c r="AY21" i="78"/>
  <c r="BA51" i="77"/>
  <c r="AZ36" i="77"/>
  <c r="AY21" i="77"/>
  <c r="AZ35" i="78"/>
  <c r="AZ35" i="77"/>
  <c r="AX62" i="78"/>
  <c r="AW47" i="78"/>
  <c r="AV32" i="78"/>
  <c r="AX62" i="77"/>
  <c r="AW47" i="77"/>
  <c r="AV32" i="77"/>
  <c r="AW46" i="78"/>
  <c r="AV31" i="78"/>
  <c r="AX61" i="77"/>
  <c r="AW46" i="77"/>
  <c r="AV31" i="77"/>
  <c r="AX60" i="78"/>
  <c r="AW45" i="78"/>
  <c r="AV30" i="78"/>
  <c r="AX60" i="77"/>
  <c r="AW45" i="77"/>
  <c r="AV30" i="77"/>
  <c r="AX59" i="78"/>
  <c r="AW44" i="78"/>
  <c r="AV29" i="78"/>
  <c r="AX59" i="77"/>
  <c r="AW44" i="77"/>
  <c r="AV29" i="77"/>
  <c r="AX58" i="78"/>
  <c r="AW43" i="78"/>
  <c r="AV28" i="78"/>
  <c r="AX58" i="77"/>
  <c r="AW43" i="77"/>
  <c r="AX57" i="78"/>
  <c r="AW42" i="78"/>
  <c r="AV27" i="78"/>
  <c r="AX57" i="77"/>
  <c r="AW42" i="77"/>
  <c r="AV27" i="77"/>
  <c r="AX56" i="78"/>
  <c r="AW41" i="78"/>
  <c r="AV26" i="78"/>
  <c r="AX56" i="77"/>
  <c r="AW41" i="77"/>
  <c r="AV26" i="77"/>
  <c r="AX54" i="78"/>
  <c r="AW39" i="78"/>
  <c r="AV24" i="78"/>
  <c r="AX54" i="77"/>
  <c r="AW39" i="77"/>
  <c r="AV24" i="77"/>
  <c r="AX53" i="78"/>
  <c r="AW38" i="78"/>
  <c r="AV23" i="78"/>
  <c r="AX53" i="77"/>
  <c r="AV23" i="77"/>
  <c r="AX52" i="78"/>
  <c r="AV22" i="78"/>
  <c r="AX52" i="77"/>
  <c r="AW37" i="77"/>
  <c r="AV22" i="77"/>
  <c r="AX51" i="78"/>
  <c r="AW36" i="78"/>
  <c r="AV21" i="78"/>
  <c r="AX51" i="77"/>
  <c r="AW36" i="77"/>
  <c r="AV21" i="77"/>
  <c r="AX50" i="78"/>
  <c r="AW35" i="78"/>
  <c r="AX50" i="77"/>
  <c r="AW35" i="77"/>
  <c r="AU62" i="78"/>
  <c r="AS32" i="78"/>
  <c r="AU62" i="77"/>
  <c r="AT47" i="77"/>
  <c r="AS32" i="77"/>
  <c r="AU61" i="78"/>
  <c r="AT46" i="78"/>
  <c r="AU61" i="77"/>
  <c r="AT46" i="77"/>
  <c r="AS31" i="77"/>
  <c r="AU60" i="78"/>
  <c r="AT45" i="78"/>
  <c r="AS30" i="78"/>
  <c r="AU60" i="77"/>
  <c r="AT45" i="77"/>
  <c r="AS30" i="77"/>
  <c r="AU59" i="78"/>
  <c r="AT44" i="78"/>
  <c r="AS29" i="78"/>
  <c r="AU59" i="77"/>
  <c r="AT44" i="77"/>
  <c r="AS29" i="77"/>
  <c r="AU58" i="78"/>
  <c r="AT43" i="78"/>
  <c r="AS28" i="78"/>
  <c r="AU58" i="77"/>
  <c r="AT43" i="77"/>
  <c r="AS28" i="77"/>
  <c r="AU57" i="78"/>
  <c r="AT42" i="78"/>
  <c r="AS27" i="78"/>
  <c r="AU57" i="77"/>
  <c r="AT42" i="77"/>
  <c r="AS27" i="77"/>
  <c r="AU56" i="78"/>
  <c r="AT41" i="78"/>
  <c r="AS26" i="78"/>
  <c r="AU56" i="77"/>
  <c r="AT41" i="77"/>
  <c r="AS26" i="77"/>
  <c r="AU54" i="78"/>
  <c r="AT39" i="78"/>
  <c r="AS24" i="78"/>
  <c r="AU54" i="77"/>
  <c r="AT39" i="77"/>
  <c r="AS24" i="77"/>
  <c r="AU53" i="78"/>
  <c r="AT38" i="78"/>
  <c r="AS23" i="78"/>
  <c r="AU53" i="77"/>
  <c r="AS23" i="77"/>
  <c r="AU52" i="78"/>
  <c r="AT37" i="78"/>
  <c r="AU52" i="77"/>
  <c r="AT37" i="77"/>
  <c r="AS22" i="77"/>
  <c r="AU51" i="78"/>
  <c r="AT36" i="78"/>
  <c r="AS21" i="78"/>
  <c r="AU51" i="77"/>
  <c r="AT36" i="77"/>
  <c r="AS21" i="77"/>
  <c r="AU50" i="78"/>
  <c r="AT35" i="78"/>
  <c r="AS20" i="78"/>
  <c r="AU50" i="77"/>
  <c r="AT35" i="77"/>
  <c r="AS20" i="77"/>
  <c r="AR62" i="78"/>
  <c r="AQ47" i="78"/>
  <c r="AP32" i="78"/>
  <c r="AR62" i="77"/>
  <c r="AQ47" i="77"/>
  <c r="AP32" i="77"/>
  <c r="AR61" i="78"/>
  <c r="AQ46" i="78"/>
  <c r="AP31" i="78"/>
  <c r="AR61" i="77"/>
  <c r="AQ46" i="77"/>
  <c r="AP31" i="77"/>
  <c r="AR60" i="78"/>
  <c r="AQ45" i="78"/>
  <c r="AP30" i="78"/>
  <c r="AR60" i="77"/>
  <c r="AQ45" i="77"/>
  <c r="AP30" i="77"/>
  <c r="AR59" i="78"/>
  <c r="AQ44" i="78"/>
  <c r="AP29" i="78"/>
  <c r="AR59" i="77"/>
  <c r="AQ44" i="77"/>
  <c r="AP29" i="77"/>
  <c r="AR58" i="78"/>
  <c r="AQ43" i="78"/>
  <c r="AP28" i="78"/>
  <c r="AR58" i="77"/>
  <c r="AQ43" i="77"/>
  <c r="AP28" i="77"/>
  <c r="AR57" i="78"/>
  <c r="AQ42" i="78"/>
  <c r="AP27" i="78"/>
  <c r="AR57" i="77"/>
  <c r="AQ42" i="77"/>
  <c r="AP27" i="77"/>
  <c r="AR56" i="78"/>
  <c r="AQ41" i="78"/>
  <c r="AP26" i="78"/>
  <c r="AR56" i="77"/>
  <c r="AQ41" i="77"/>
  <c r="AP26" i="77"/>
  <c r="AR54" i="78"/>
  <c r="AQ39" i="78"/>
  <c r="AP24" i="78"/>
  <c r="AR54" i="77"/>
  <c r="AQ39" i="77"/>
  <c r="AP24" i="77"/>
  <c r="AR53" i="78"/>
  <c r="AQ38" i="78"/>
  <c r="AP23" i="78"/>
  <c r="AR53" i="77"/>
  <c r="AQ38" i="77"/>
  <c r="AP23" i="77"/>
  <c r="AR52" i="78"/>
  <c r="AQ37" i="78"/>
  <c r="AP22" i="78"/>
  <c r="AR52" i="77"/>
  <c r="AQ37" i="77"/>
  <c r="AP22" i="77"/>
  <c r="AR51" i="78"/>
  <c r="AQ36" i="78"/>
  <c r="AP21" i="78"/>
  <c r="AR51" i="77"/>
  <c r="AQ36" i="77"/>
  <c r="AP21" i="77"/>
  <c r="AQ35" i="78"/>
  <c r="AP20" i="78"/>
  <c r="AR50" i="77"/>
  <c r="AQ35" i="77"/>
  <c r="AO62" i="78"/>
  <c r="AN47" i="78"/>
  <c r="AM32" i="78"/>
  <c r="AO62" i="77"/>
  <c r="AN47" i="77"/>
  <c r="AM32" i="77"/>
  <c r="AO61" i="78"/>
  <c r="AN46" i="78"/>
  <c r="AM31" i="78"/>
  <c r="AO61" i="77"/>
  <c r="AN46" i="77"/>
  <c r="AM31" i="77"/>
  <c r="AO60" i="78"/>
  <c r="AN45" i="78"/>
  <c r="AM30" i="78"/>
  <c r="AO60" i="77"/>
  <c r="AN45" i="77"/>
  <c r="AM30" i="77"/>
  <c r="AO59" i="78"/>
  <c r="AN44" i="78"/>
  <c r="AM29" i="78"/>
  <c r="AO59" i="77"/>
  <c r="AN44" i="77"/>
  <c r="AM29" i="77"/>
  <c r="AO58" i="78"/>
  <c r="AN43" i="78"/>
  <c r="AM28" i="78"/>
  <c r="AO58" i="77"/>
  <c r="AN43" i="77"/>
  <c r="AM28" i="77"/>
  <c r="AO57" i="78"/>
  <c r="AN42" i="78"/>
  <c r="AM27" i="78"/>
  <c r="AO57" i="77"/>
  <c r="AN42" i="77"/>
  <c r="AM27" i="77"/>
  <c r="AO56" i="78"/>
  <c r="AN41" i="78"/>
  <c r="AM26" i="78"/>
  <c r="AO56" i="77"/>
  <c r="AN41" i="77"/>
  <c r="AM26" i="77"/>
  <c r="AO54" i="78"/>
  <c r="AN39" i="78"/>
  <c r="AM24" i="78"/>
  <c r="AO54" i="77"/>
  <c r="AN39" i="77"/>
  <c r="AM24" i="77"/>
  <c r="AO53" i="78"/>
  <c r="AN38" i="78"/>
  <c r="AM23" i="78"/>
  <c r="AO53" i="77"/>
  <c r="AN38" i="77"/>
  <c r="AM23" i="77"/>
  <c r="AO52" i="78"/>
  <c r="AN37" i="78"/>
  <c r="AM22" i="78"/>
  <c r="AO52" i="77"/>
  <c r="AN37" i="77"/>
  <c r="AM22" i="77"/>
  <c r="AO51" i="78"/>
  <c r="AN36" i="78"/>
  <c r="AM21" i="78"/>
  <c r="AO51" i="77"/>
  <c r="AN36" i="77"/>
  <c r="AM21" i="77"/>
  <c r="AM20" i="78"/>
  <c r="AO50" i="77"/>
  <c r="AN35" i="77"/>
  <c r="AM20" i="77"/>
  <c r="AL62" i="78"/>
  <c r="AK47" i="78"/>
  <c r="AJ32" i="78"/>
  <c r="AL62" i="77"/>
  <c r="AK47" i="77"/>
  <c r="AJ32" i="77"/>
  <c r="AL61" i="78"/>
  <c r="AK46" i="78"/>
  <c r="AJ31" i="78"/>
  <c r="AL61" i="77"/>
  <c r="AK46" i="77"/>
  <c r="AJ31" i="77"/>
  <c r="AL60" i="78"/>
  <c r="AK45" i="78"/>
  <c r="AJ30" i="78"/>
  <c r="AL60" i="77"/>
  <c r="AK45" i="77"/>
  <c r="AJ30" i="77"/>
  <c r="AL59" i="78"/>
  <c r="AK44" i="78"/>
  <c r="AJ29" i="78"/>
  <c r="AL59" i="77"/>
  <c r="AK44" i="77"/>
  <c r="AJ29" i="77"/>
  <c r="AL58" i="78"/>
  <c r="AJ28" i="78"/>
  <c r="AL58" i="77"/>
  <c r="AK43" i="77"/>
  <c r="AJ28" i="77"/>
  <c r="AL57" i="78"/>
  <c r="AK42" i="78"/>
  <c r="AJ27" i="78"/>
  <c r="AL57" i="77"/>
  <c r="AK42" i="77"/>
  <c r="AJ27" i="77"/>
  <c r="AL56" i="78"/>
  <c r="AJ26" i="78"/>
  <c r="AL56" i="77"/>
  <c r="AK41" i="77"/>
  <c r="AJ26" i="77"/>
  <c r="AL54" i="78"/>
  <c r="AK39" i="78"/>
  <c r="AJ24" i="78"/>
  <c r="AL54" i="77"/>
  <c r="AK39" i="77"/>
  <c r="AJ24" i="77"/>
  <c r="AL53" i="78"/>
  <c r="AK38" i="78"/>
  <c r="AJ23" i="78"/>
  <c r="AL53" i="77"/>
  <c r="AK38" i="77"/>
  <c r="AJ23" i="77"/>
  <c r="AL52" i="78"/>
  <c r="AK37" i="78"/>
  <c r="AJ22" i="78"/>
  <c r="AL52" i="77"/>
  <c r="AK37" i="77"/>
  <c r="AJ22" i="77"/>
  <c r="AL51" i="78"/>
  <c r="AK36" i="78"/>
  <c r="AJ21" i="78"/>
  <c r="AL51" i="77"/>
  <c r="AK36" i="77"/>
  <c r="AJ21" i="77"/>
  <c r="AK35" i="78"/>
  <c r="AJ20" i="78"/>
  <c r="AK35" i="77"/>
  <c r="AI62" i="78"/>
  <c r="AH47" i="78"/>
  <c r="AG32" i="78"/>
  <c r="AI62" i="77"/>
  <c r="AH47" i="77"/>
  <c r="AG32" i="77"/>
  <c r="AI61" i="78"/>
  <c r="AH46" i="78"/>
  <c r="AG31" i="78"/>
  <c r="AI61" i="77"/>
  <c r="AH46" i="77"/>
  <c r="AG31" i="77"/>
  <c r="AI60" i="78"/>
  <c r="AH45" i="78"/>
  <c r="AG30" i="78"/>
  <c r="AI60" i="77"/>
  <c r="AH45" i="77"/>
  <c r="AG30" i="77"/>
  <c r="AI59" i="78"/>
  <c r="AH44" i="78"/>
  <c r="AG29" i="78"/>
  <c r="AI59" i="77"/>
  <c r="AH44" i="77"/>
  <c r="AG29" i="77"/>
  <c r="AI58" i="78"/>
  <c r="AH43" i="78"/>
  <c r="AG28" i="78"/>
  <c r="AI58" i="77"/>
  <c r="AH43" i="77"/>
  <c r="AG28" i="77"/>
  <c r="AI57" i="78"/>
  <c r="AH42" i="78"/>
  <c r="AG27" i="78"/>
  <c r="AI57" i="77"/>
  <c r="AH42" i="77"/>
  <c r="AG27" i="77"/>
  <c r="AI56" i="78"/>
  <c r="AH41" i="78"/>
  <c r="AG26" i="78"/>
  <c r="AI56" i="77"/>
  <c r="AH41" i="77"/>
  <c r="AG26" i="77"/>
  <c r="AI54" i="78"/>
  <c r="AH39" i="78"/>
  <c r="AG24" i="78"/>
  <c r="AI54" i="77"/>
  <c r="AH39" i="77"/>
  <c r="AG24" i="77"/>
  <c r="AI53" i="78"/>
  <c r="AH38" i="78"/>
  <c r="AG23" i="78"/>
  <c r="AI53" i="77"/>
  <c r="AH38" i="77"/>
  <c r="AG23" i="77"/>
  <c r="AI52" i="78"/>
  <c r="AH37" i="78"/>
  <c r="AG22" i="78"/>
  <c r="AI52" i="77"/>
  <c r="AH37" i="77"/>
  <c r="AG22" i="77"/>
  <c r="AI51" i="78"/>
  <c r="AH36" i="78"/>
  <c r="AG21" i="78"/>
  <c r="AI51" i="77"/>
  <c r="AH36" i="77"/>
  <c r="AG21" i="77"/>
  <c r="AI50" i="78"/>
  <c r="AH35" i="78"/>
  <c r="AI50" i="77"/>
  <c r="AH35" i="77"/>
  <c r="AF62" i="78"/>
  <c r="AE47" i="78"/>
  <c r="AD32" i="78"/>
  <c r="AF62" i="77"/>
  <c r="AE47" i="77"/>
  <c r="AD32" i="77"/>
  <c r="AF61" i="78"/>
  <c r="AE46" i="78"/>
  <c r="AD31" i="78"/>
  <c r="AF61" i="77"/>
  <c r="AE46" i="77"/>
  <c r="AD31" i="77"/>
  <c r="AF60" i="78"/>
  <c r="AE45" i="78"/>
  <c r="AD30" i="78"/>
  <c r="AF60" i="77"/>
  <c r="AE45" i="77"/>
  <c r="AD30" i="77"/>
  <c r="AF59" i="78"/>
  <c r="AE44" i="78"/>
  <c r="AD29" i="78"/>
  <c r="AF59" i="77"/>
  <c r="AE44" i="77"/>
  <c r="AD29" i="77"/>
  <c r="AF58" i="78"/>
  <c r="AE43" i="78"/>
  <c r="AD28" i="78"/>
  <c r="AF58" i="77"/>
  <c r="AE43" i="77"/>
  <c r="AD28" i="77"/>
  <c r="AF57" i="78"/>
  <c r="AE42" i="78"/>
  <c r="AD27" i="78"/>
  <c r="AF57" i="77"/>
  <c r="AE42" i="77"/>
  <c r="AD27" i="77"/>
  <c r="AF56" i="78"/>
  <c r="AE41" i="78"/>
  <c r="AD26" i="78"/>
  <c r="AF56" i="77"/>
  <c r="AE41" i="77"/>
  <c r="AD26" i="77"/>
  <c r="AF54" i="78"/>
  <c r="AE39" i="78"/>
  <c r="AD24" i="78"/>
  <c r="AF54" i="77"/>
  <c r="AE39" i="77"/>
  <c r="AD24" i="77"/>
  <c r="AF53" i="78"/>
  <c r="AE38" i="78"/>
  <c r="AD23" i="78"/>
  <c r="AF53" i="77"/>
  <c r="AE38" i="77"/>
  <c r="AD23" i="77"/>
  <c r="AF52" i="78"/>
  <c r="AE37" i="78"/>
  <c r="AD22" i="78"/>
  <c r="AF52" i="77"/>
  <c r="AE37" i="77"/>
  <c r="AD22" i="77"/>
  <c r="AF51" i="78"/>
  <c r="AE36" i="78"/>
  <c r="AD21" i="78"/>
  <c r="AE36" i="77"/>
  <c r="AD21" i="77"/>
  <c r="AF50" i="78"/>
  <c r="AE35" i="78"/>
  <c r="AF50" i="77"/>
  <c r="AE35" i="77"/>
  <c r="AC62" i="78"/>
  <c r="AB47" i="78"/>
  <c r="AA32" i="78"/>
  <c r="AC62" i="77"/>
  <c r="AB47" i="77"/>
  <c r="AA32" i="77"/>
  <c r="AC61" i="78"/>
  <c r="AB46" i="78"/>
  <c r="AA31" i="78"/>
  <c r="AC61" i="77"/>
  <c r="AB46" i="77"/>
  <c r="AA31" i="77"/>
  <c r="AC60" i="78"/>
  <c r="AB45" i="78"/>
  <c r="AA30" i="78"/>
  <c r="AC60" i="77"/>
  <c r="AB45" i="77"/>
  <c r="AA30" i="77"/>
  <c r="AC59" i="78"/>
  <c r="AB44" i="78"/>
  <c r="AA29" i="78"/>
  <c r="AC59" i="77"/>
  <c r="AB44" i="77"/>
  <c r="AA29" i="77"/>
  <c r="AC58" i="78"/>
  <c r="AB43" i="78"/>
  <c r="AA28" i="78"/>
  <c r="AC58" i="77"/>
  <c r="AB43" i="77"/>
  <c r="AA28" i="77"/>
  <c r="AC57" i="78"/>
  <c r="AB42" i="78"/>
  <c r="AA27" i="78"/>
  <c r="AC57" i="77"/>
  <c r="AB42" i="77"/>
  <c r="AA27" i="77"/>
  <c r="AC56" i="78"/>
  <c r="AB41" i="78"/>
  <c r="AA26" i="78"/>
  <c r="AC56" i="77"/>
  <c r="AB41" i="77"/>
  <c r="AA26" i="77"/>
  <c r="AC54" i="78"/>
  <c r="AB39" i="78"/>
  <c r="AA24" i="78"/>
  <c r="AC54" i="77"/>
  <c r="AB39" i="77"/>
  <c r="AA24" i="77"/>
  <c r="AC53" i="78"/>
  <c r="AB38" i="78"/>
  <c r="AA23" i="78"/>
  <c r="AC53" i="77"/>
  <c r="AB38" i="77"/>
  <c r="AA23" i="77"/>
  <c r="AC52" i="78"/>
  <c r="AB37" i="78"/>
  <c r="AA22" i="78"/>
  <c r="AC52" i="77"/>
  <c r="AB37" i="77"/>
  <c r="AA22" i="77"/>
  <c r="AC51" i="78"/>
  <c r="AB36" i="78"/>
  <c r="AA21" i="78"/>
  <c r="AC51" i="77"/>
  <c r="AB36" i="77"/>
  <c r="AA21" i="77"/>
  <c r="AC50" i="78"/>
  <c r="AB35" i="78"/>
  <c r="AC50" i="77"/>
  <c r="AB35" i="77"/>
  <c r="Z62" i="78"/>
  <c r="Y47" i="78"/>
  <c r="X32" i="78"/>
  <c r="Z62" i="77"/>
  <c r="Y47" i="77"/>
  <c r="X32" i="77"/>
  <c r="Z61" i="78"/>
  <c r="Y46" i="78"/>
  <c r="X31" i="78"/>
  <c r="Z61" i="77"/>
  <c r="X31" i="77"/>
  <c r="Z60" i="78"/>
  <c r="Y45" i="78"/>
  <c r="X30" i="78"/>
  <c r="Z60" i="77"/>
  <c r="Y45" i="77"/>
  <c r="X30" i="77"/>
  <c r="Z59" i="78"/>
  <c r="Y44" i="78"/>
  <c r="X29" i="78"/>
  <c r="Z59" i="77"/>
  <c r="Y44" i="77"/>
  <c r="X29" i="77"/>
  <c r="Z58" i="78"/>
  <c r="Y43" i="78"/>
  <c r="X28" i="78"/>
  <c r="Z58" i="77"/>
  <c r="Y43" i="77"/>
  <c r="X28" i="77"/>
  <c r="Z57" i="78"/>
  <c r="Y42" i="78"/>
  <c r="X27" i="78"/>
  <c r="Z57" i="77"/>
  <c r="Y42" i="77"/>
  <c r="X27" i="77"/>
  <c r="Z56" i="78"/>
  <c r="Y41" i="78"/>
  <c r="X26" i="78"/>
  <c r="Z56" i="77"/>
  <c r="Y41" i="77"/>
  <c r="X26" i="77"/>
  <c r="Z54" i="78"/>
  <c r="Y39" i="78"/>
  <c r="X24" i="78"/>
  <c r="Z54" i="77"/>
  <c r="X24" i="77"/>
  <c r="Z53" i="78"/>
  <c r="Y38" i="78"/>
  <c r="X23" i="78"/>
  <c r="Z53" i="77"/>
  <c r="Y38" i="77"/>
  <c r="X23" i="77"/>
  <c r="Z52" i="78"/>
  <c r="Y37" i="78"/>
  <c r="X22" i="78"/>
  <c r="Z52" i="77"/>
  <c r="X22" i="77"/>
  <c r="Z51" i="78"/>
  <c r="Y36" i="78"/>
  <c r="X21" i="78"/>
  <c r="Z51" i="77"/>
  <c r="Y36" i="77"/>
  <c r="X21" i="77"/>
  <c r="Z50" i="77"/>
  <c r="Y35" i="77"/>
  <c r="W62" i="78"/>
  <c r="V47" i="78"/>
  <c r="U32" i="78"/>
  <c r="W62" i="77"/>
  <c r="V47" i="77"/>
  <c r="U32" i="77"/>
  <c r="W61" i="78"/>
  <c r="V46" i="78"/>
  <c r="U31" i="78"/>
  <c r="W61" i="77"/>
  <c r="V46" i="77"/>
  <c r="U31" i="77"/>
  <c r="W60" i="78"/>
  <c r="V45" i="78"/>
  <c r="U30" i="78"/>
  <c r="W60" i="77"/>
  <c r="V45" i="77"/>
  <c r="U30" i="77"/>
  <c r="W59" i="78"/>
  <c r="V44" i="78"/>
  <c r="U29" i="78"/>
  <c r="W59" i="77"/>
  <c r="V44" i="77"/>
  <c r="U29" i="77"/>
  <c r="W58" i="78"/>
  <c r="V43" i="78"/>
  <c r="U28" i="78"/>
  <c r="W58" i="77"/>
  <c r="V43" i="77"/>
  <c r="U28" i="77"/>
  <c r="W57" i="78"/>
  <c r="V42" i="78"/>
  <c r="U27" i="78"/>
  <c r="W57" i="77"/>
  <c r="V42" i="77"/>
  <c r="U27" i="77"/>
  <c r="W56" i="78"/>
  <c r="V41" i="78"/>
  <c r="U26" i="78"/>
  <c r="W56" i="77"/>
  <c r="V41" i="77"/>
  <c r="U26" i="77"/>
  <c r="W54" i="78"/>
  <c r="V39" i="78"/>
  <c r="U24" i="78"/>
  <c r="W54" i="77"/>
  <c r="V39" i="77"/>
  <c r="U24" i="77"/>
  <c r="W53" i="78"/>
  <c r="U23" i="78"/>
  <c r="W53" i="77"/>
  <c r="V38" i="77"/>
  <c r="U23" i="77"/>
  <c r="W52" i="78"/>
  <c r="V37" i="78"/>
  <c r="U22" i="78"/>
  <c r="W52" i="77"/>
  <c r="V37" i="77"/>
  <c r="U22" i="77"/>
  <c r="W51" i="78"/>
  <c r="U21" i="78"/>
  <c r="W51" i="77"/>
  <c r="V36" i="77"/>
  <c r="U21" i="77"/>
  <c r="V35" i="78"/>
  <c r="W50" i="77"/>
  <c r="V35" i="77"/>
  <c r="T62" i="78"/>
  <c r="S47" i="78"/>
  <c r="R32" i="78"/>
  <c r="T62" i="77"/>
  <c r="S47" i="77"/>
  <c r="R32" i="77"/>
  <c r="T61" i="78"/>
  <c r="S46" i="78"/>
  <c r="R31" i="78"/>
  <c r="T61" i="77"/>
  <c r="S46" i="77"/>
  <c r="R31" i="77"/>
  <c r="T60" i="78"/>
  <c r="S45" i="78"/>
  <c r="R30" i="78"/>
  <c r="T60" i="77"/>
  <c r="S45" i="77"/>
  <c r="R30" i="77"/>
  <c r="T59" i="78"/>
  <c r="S44" i="78"/>
  <c r="R29" i="78"/>
  <c r="T59" i="77"/>
  <c r="S44" i="77"/>
  <c r="R29" i="77"/>
  <c r="T58" i="78"/>
  <c r="S43" i="78"/>
  <c r="R28" i="78"/>
  <c r="T58" i="77"/>
  <c r="S43" i="77"/>
  <c r="R28" i="77"/>
  <c r="T57" i="78"/>
  <c r="S42" i="78"/>
  <c r="R27" i="78"/>
  <c r="T57" i="77"/>
  <c r="S42" i="77"/>
  <c r="R27" i="77"/>
  <c r="S41" i="78"/>
  <c r="R26" i="78"/>
  <c r="T56" i="77"/>
  <c r="S41" i="77"/>
  <c r="R26" i="77"/>
  <c r="T54" i="78"/>
  <c r="S39" i="78"/>
  <c r="R24" i="78"/>
  <c r="T54" i="77"/>
  <c r="S39" i="77"/>
  <c r="R24" i="77"/>
  <c r="T53" i="78"/>
  <c r="S38" i="78"/>
  <c r="R23" i="78"/>
  <c r="T53" i="77"/>
  <c r="S38" i="77"/>
  <c r="R23" i="77"/>
  <c r="T52" i="78"/>
  <c r="S37" i="78"/>
  <c r="R22" i="78"/>
  <c r="T52" i="77"/>
  <c r="S37" i="77"/>
  <c r="R22" i="77"/>
  <c r="T51" i="78"/>
  <c r="S36" i="78"/>
  <c r="R21" i="78"/>
  <c r="T51" i="77"/>
  <c r="S36" i="77"/>
  <c r="R21" i="77"/>
  <c r="S35" i="78"/>
  <c r="T50" i="77"/>
  <c r="S35" i="77"/>
  <c r="R20" i="77"/>
  <c r="Q62" i="78"/>
  <c r="P47" i="78"/>
  <c r="O32" i="78"/>
  <c r="Q62" i="77"/>
  <c r="P47" i="77"/>
  <c r="O32" i="77"/>
  <c r="Q61" i="78"/>
  <c r="P46" i="78"/>
  <c r="Q61" i="77"/>
  <c r="P46" i="77"/>
  <c r="O31" i="77"/>
  <c r="Q60" i="78"/>
  <c r="P45" i="78"/>
  <c r="O30" i="78"/>
  <c r="Q60" i="77"/>
  <c r="P45" i="77"/>
  <c r="Q59" i="78"/>
  <c r="P44" i="78"/>
  <c r="O29" i="78"/>
  <c r="Q59" i="77"/>
  <c r="P44" i="77"/>
  <c r="Q58" i="78"/>
  <c r="P43" i="78"/>
  <c r="O28" i="78"/>
  <c r="Q58" i="77"/>
  <c r="P43" i="77"/>
  <c r="O28" i="77"/>
  <c r="Q57" i="78"/>
  <c r="P42" i="78"/>
  <c r="Q57" i="77"/>
  <c r="P42" i="77"/>
  <c r="O27" i="77"/>
  <c r="Q56" i="78"/>
  <c r="P41" i="78"/>
  <c r="O26" i="78"/>
  <c r="P41" i="77"/>
  <c r="O26" i="77"/>
  <c r="Q54" i="78"/>
  <c r="P39" i="78"/>
  <c r="O24" i="78"/>
  <c r="Q54" i="77"/>
  <c r="P39" i="77"/>
  <c r="O24" i="77"/>
  <c r="Q53" i="78"/>
  <c r="P38" i="78"/>
  <c r="O23" i="78"/>
  <c r="Q53" i="77"/>
  <c r="P38" i="77"/>
  <c r="O23" i="77"/>
  <c r="Q52" i="78"/>
  <c r="P37" i="78"/>
  <c r="O22" i="78"/>
  <c r="Q52" i="77"/>
  <c r="P37" i="77"/>
  <c r="O22" i="77"/>
  <c r="P36" i="78"/>
  <c r="O21" i="78"/>
  <c r="Q51" i="77"/>
  <c r="P36" i="77"/>
  <c r="O21" i="77"/>
  <c r="Q50" i="78"/>
  <c r="P35" i="78"/>
  <c r="Q50" i="77"/>
  <c r="P35" i="77"/>
  <c r="O20" i="77"/>
  <c r="N62" i="78"/>
  <c r="M47" i="78"/>
  <c r="L32" i="78"/>
  <c r="N62" i="77"/>
  <c r="M47" i="77"/>
  <c r="L32" i="77"/>
  <c r="N61" i="78"/>
  <c r="M46" i="78"/>
  <c r="L31" i="78"/>
  <c r="N61" i="77"/>
  <c r="M46" i="77"/>
  <c r="L31" i="77"/>
  <c r="N60" i="78"/>
  <c r="M45" i="78"/>
  <c r="L30" i="78"/>
  <c r="N60" i="77"/>
  <c r="M45" i="77"/>
  <c r="L30" i="77"/>
  <c r="N59" i="78"/>
  <c r="M44" i="78"/>
  <c r="N59" i="77"/>
  <c r="M44" i="77"/>
  <c r="N58" i="78"/>
  <c r="M43" i="78"/>
  <c r="L28" i="78"/>
  <c r="N58" i="77"/>
  <c r="M43" i="77"/>
  <c r="L28" i="77"/>
  <c r="N57" i="78"/>
  <c r="M42" i="78"/>
  <c r="N57" i="77"/>
  <c r="M42" i="77"/>
  <c r="N56" i="78"/>
  <c r="M41" i="78"/>
  <c r="L26" i="78"/>
  <c r="N56" i="77"/>
  <c r="M41" i="77"/>
  <c r="L26" i="77"/>
  <c r="N54" i="78"/>
  <c r="M39" i="78"/>
  <c r="L24" i="78"/>
  <c r="N54" i="77"/>
  <c r="M39" i="77"/>
  <c r="L24" i="77"/>
  <c r="N53" i="78"/>
  <c r="M38" i="78"/>
  <c r="N53" i="77"/>
  <c r="M38" i="77"/>
  <c r="N52" i="78"/>
  <c r="M37" i="78"/>
  <c r="L22" i="78"/>
  <c r="N52" i="77"/>
  <c r="M37" i="77"/>
  <c r="L22" i="77"/>
  <c r="N51" i="78"/>
  <c r="M36" i="78"/>
  <c r="N51" i="77"/>
  <c r="M36" i="77"/>
  <c r="N50" i="78"/>
  <c r="M35" i="78"/>
  <c r="L20" i="78"/>
  <c r="N50" i="77"/>
  <c r="M35" i="77"/>
  <c r="L20" i="77"/>
  <c r="K62" i="78"/>
  <c r="J47" i="78"/>
  <c r="I32" i="78"/>
  <c r="K62" i="77"/>
  <c r="J47" i="77"/>
  <c r="I32" i="77"/>
  <c r="K61" i="78"/>
  <c r="J46" i="78"/>
  <c r="I31" i="78"/>
  <c r="K61" i="77"/>
  <c r="J46" i="77"/>
  <c r="I31" i="77"/>
  <c r="K60" i="78"/>
  <c r="J45" i="78"/>
  <c r="I30" i="78"/>
  <c r="K60" i="77"/>
  <c r="J45" i="77"/>
  <c r="I30" i="77"/>
  <c r="K59" i="78"/>
  <c r="J44" i="78"/>
  <c r="I29" i="78"/>
  <c r="K59" i="77"/>
  <c r="J44" i="77"/>
  <c r="I29" i="77"/>
  <c r="K58" i="78"/>
  <c r="I28" i="78"/>
  <c r="K58" i="77"/>
  <c r="J43" i="77"/>
  <c r="I28" i="77"/>
  <c r="K57" i="78"/>
  <c r="J42" i="78"/>
  <c r="I27" i="78"/>
  <c r="K57" i="77"/>
  <c r="J42" i="77"/>
  <c r="I27" i="77"/>
  <c r="K56" i="78"/>
  <c r="I26" i="78"/>
  <c r="K56" i="77"/>
  <c r="J41" i="77"/>
  <c r="I26" i="77"/>
  <c r="K54" i="78"/>
  <c r="J39" i="78"/>
  <c r="I24" i="78"/>
  <c r="K54" i="77"/>
  <c r="J39" i="77"/>
  <c r="I24" i="77"/>
  <c r="K53" i="78"/>
  <c r="I23" i="78"/>
  <c r="K53" i="77"/>
  <c r="J38" i="77"/>
  <c r="I23" i="77"/>
  <c r="K52" i="78"/>
  <c r="J37" i="78"/>
  <c r="I22" i="78"/>
  <c r="K52" i="77"/>
  <c r="J37" i="77"/>
  <c r="I22" i="77"/>
  <c r="K51" i="78"/>
  <c r="I21" i="78"/>
  <c r="K51" i="77"/>
  <c r="J36" i="77"/>
  <c r="I21" i="77"/>
  <c r="J35" i="78"/>
  <c r="J35" i="77"/>
  <c r="H62" i="78"/>
  <c r="F32" i="78"/>
  <c r="H62" i="77"/>
  <c r="G47" i="77"/>
  <c r="F32" i="77"/>
  <c r="H61" i="78"/>
  <c r="F31" i="78"/>
  <c r="H61" i="77"/>
  <c r="G46" i="77"/>
  <c r="F31" i="77"/>
  <c r="H60" i="78"/>
  <c r="G45" i="78"/>
  <c r="F30" i="78"/>
  <c r="H60" i="77"/>
  <c r="G45" i="77"/>
  <c r="F30" i="77"/>
  <c r="H59" i="78"/>
  <c r="F29" i="78"/>
  <c r="H59" i="77"/>
  <c r="G44" i="77"/>
  <c r="F29" i="77"/>
  <c r="H58" i="78"/>
  <c r="F28" i="78"/>
  <c r="H58" i="77"/>
  <c r="G43" i="77"/>
  <c r="F28" i="77"/>
  <c r="H57" i="78"/>
  <c r="F27" i="78"/>
  <c r="H57" i="77"/>
  <c r="G42" i="77"/>
  <c r="F27" i="77"/>
  <c r="H56" i="78"/>
  <c r="F26" i="78"/>
  <c r="H56" i="77"/>
  <c r="G41" i="77"/>
  <c r="F26" i="77"/>
  <c r="H54" i="78"/>
  <c r="F24" i="78"/>
  <c r="H54" i="77"/>
  <c r="G39" i="77"/>
  <c r="F24" i="77"/>
  <c r="H53" i="78"/>
  <c r="G38" i="78"/>
  <c r="F23" i="78"/>
  <c r="H53" i="77"/>
  <c r="G38" i="77"/>
  <c r="F23" i="77"/>
  <c r="H52" i="78"/>
  <c r="F22" i="78"/>
  <c r="H52" i="77"/>
  <c r="G37" i="77"/>
  <c r="F22" i="77"/>
  <c r="H51" i="78"/>
  <c r="G36" i="78"/>
  <c r="F21" i="78"/>
  <c r="H51" i="77"/>
  <c r="G36" i="77"/>
  <c r="F21" i="77"/>
  <c r="H50" i="78"/>
  <c r="G35" i="78"/>
  <c r="H50" i="77"/>
  <c r="G35" i="77"/>
  <c r="AX55" i="77" l="1"/>
  <c r="AX64" i="77" s="1"/>
  <c r="W55" i="78"/>
  <c r="AG25" i="78"/>
  <c r="BA55" i="78"/>
  <c r="X25" i="78"/>
  <c r="Z55" i="78"/>
  <c r="AF55" i="78"/>
  <c r="AF64" i="78" s="1"/>
  <c r="AV25" i="78"/>
  <c r="AX55" i="78"/>
  <c r="BN25" i="78"/>
  <c r="CF25" i="78"/>
  <c r="BG55" i="78"/>
  <c r="BG64" i="78" s="1"/>
  <c r="CO25" i="78"/>
  <c r="CQ55" i="78"/>
  <c r="CB55" i="78"/>
  <c r="CB64" i="78" s="1"/>
  <c r="BS55" i="78"/>
  <c r="BS64" i="78" s="1"/>
  <c r="BM55" i="77"/>
  <c r="AU55" i="78"/>
  <c r="AU64" i="78" s="1"/>
  <c r="BK25" i="78"/>
  <c r="CI25" i="78"/>
  <c r="CN55" i="77"/>
  <c r="CH55" i="78"/>
  <c r="CH64" i="78" s="1"/>
  <c r="BT25" i="77"/>
  <c r="BT64" i="77" s="1"/>
  <c r="BB25" i="78"/>
  <c r="AS25" i="78"/>
  <c r="AP25" i="78"/>
  <c r="AP64" i="78" s="1"/>
  <c r="L25" i="78"/>
  <c r="BY55" i="78"/>
  <c r="BK25" i="77"/>
  <c r="BM55" i="78"/>
  <c r="BM64" i="78" s="1"/>
  <c r="BJ55" i="78"/>
  <c r="Q55" i="78"/>
  <c r="AV25" i="77"/>
  <c r="AS25" i="77"/>
  <c r="AS64" i="77" s="1"/>
  <c r="R25" i="77"/>
  <c r="R64" i="77" s="1"/>
  <c r="R25" i="78"/>
  <c r="K55" i="78"/>
  <c r="CI25" i="77"/>
  <c r="BN25" i="77"/>
  <c r="BH25" i="78"/>
  <c r="AL55" i="78"/>
  <c r="P40" i="78"/>
  <c r="P64" i="78" s="1"/>
  <c r="Q55" i="77"/>
  <c r="CQ50" i="78"/>
  <c r="CO20" i="78"/>
  <c r="CO64" i="78" s="1"/>
  <c r="CO20" i="77"/>
  <c r="CL20" i="78"/>
  <c r="CL25" i="77"/>
  <c r="CL64" i="77" s="1"/>
  <c r="CK55" i="78"/>
  <c r="CK64" i="78" s="1"/>
  <c r="CH55" i="77"/>
  <c r="CH64" i="77" s="1"/>
  <c r="CE55" i="78"/>
  <c r="CE64" i="78" s="1"/>
  <c r="CC20" i="78"/>
  <c r="CC25" i="78"/>
  <c r="CE50" i="77"/>
  <c r="BZ20" i="77"/>
  <c r="BW25" i="78"/>
  <c r="BW64" i="78" s="1"/>
  <c r="BY50" i="77"/>
  <c r="BW20" i="77"/>
  <c r="BT25" i="78"/>
  <c r="BR40" i="78"/>
  <c r="BP50" i="78"/>
  <c r="BP55" i="78"/>
  <c r="BM50" i="77"/>
  <c r="BJ50" i="78"/>
  <c r="BD50" i="78"/>
  <c r="AP20" i="77"/>
  <c r="AO50" i="78"/>
  <c r="AO55" i="78"/>
  <c r="AI55" i="78"/>
  <c r="AI64" i="78" s="1"/>
  <c r="AG20" i="78"/>
  <c r="AD20" i="78"/>
  <c r="AA20" i="77"/>
  <c r="Z50" i="78"/>
  <c r="X25" i="77"/>
  <c r="X20" i="77"/>
  <c r="W50" i="78"/>
  <c r="W64" i="78" s="1"/>
  <c r="U20" i="78"/>
  <c r="I20" i="78"/>
  <c r="K50" i="77"/>
  <c r="I20" i="77"/>
  <c r="CP40" i="78"/>
  <c r="CP64" i="78" s="1"/>
  <c r="CO25" i="77"/>
  <c r="CN60" i="78"/>
  <c r="CM40" i="78"/>
  <c r="CL25" i="78"/>
  <c r="CN57" i="77"/>
  <c r="CN59" i="77"/>
  <c r="CM38" i="77"/>
  <c r="CJ40" i="78"/>
  <c r="CJ64" i="78" s="1"/>
  <c r="CI27" i="78"/>
  <c r="CI29" i="78"/>
  <c r="CI31" i="78"/>
  <c r="CI22" i="78"/>
  <c r="CI29" i="77"/>
  <c r="CI31" i="77"/>
  <c r="CI22" i="77"/>
  <c r="CI24" i="77"/>
  <c r="CG40" i="78"/>
  <c r="CG64" i="78" s="1"/>
  <c r="CD40" i="78"/>
  <c r="CD64" i="78" s="1"/>
  <c r="CE55" i="77"/>
  <c r="CB55" i="77"/>
  <c r="CB64" i="77" s="1"/>
  <c r="BY55" i="77"/>
  <c r="BX35" i="78"/>
  <c r="BX41" i="77"/>
  <c r="BX43" i="77"/>
  <c r="BX45" i="77"/>
  <c r="BX47" i="77"/>
  <c r="BX42" i="77"/>
  <c r="BX46" i="77"/>
  <c r="BT28" i="78"/>
  <c r="BT27" i="78"/>
  <c r="BT20" i="78"/>
  <c r="BU46" i="77"/>
  <c r="BU43" i="77"/>
  <c r="BU47" i="77"/>
  <c r="BR41" i="78"/>
  <c r="BR43" i="78"/>
  <c r="BR45" i="78"/>
  <c r="BQ23" i="78"/>
  <c r="BQ25" i="78"/>
  <c r="BR40" i="77"/>
  <c r="BR64" i="77" s="1"/>
  <c r="BQ25" i="77"/>
  <c r="BQ21" i="77"/>
  <c r="BO42" i="78"/>
  <c r="BO46" i="78"/>
  <c r="BO41" i="78"/>
  <c r="BO43" i="78"/>
  <c r="BO45" i="78"/>
  <c r="BO47" i="78"/>
  <c r="BO39" i="77"/>
  <c r="BK24" i="78"/>
  <c r="BK30" i="77"/>
  <c r="BK20" i="77"/>
  <c r="BK22" i="77"/>
  <c r="BH32" i="78"/>
  <c r="BI42" i="77"/>
  <c r="BI41" i="77"/>
  <c r="BI43" i="77"/>
  <c r="BI40" i="77"/>
  <c r="BI39" i="77"/>
  <c r="BH25" i="77"/>
  <c r="BF40" i="77"/>
  <c r="BF35" i="78"/>
  <c r="BF39" i="78"/>
  <c r="BE21" i="78"/>
  <c r="BF42" i="77"/>
  <c r="BF37" i="77"/>
  <c r="BE25" i="77"/>
  <c r="BE64" i="77" s="1"/>
  <c r="BD55" i="78"/>
  <c r="BC41" i="78"/>
  <c r="BC43" i="78"/>
  <c r="BC47" i="78"/>
  <c r="BC35" i="78"/>
  <c r="BC39" i="78"/>
  <c r="BD55" i="77"/>
  <c r="BD64" i="77" s="1"/>
  <c r="AZ42" i="78"/>
  <c r="AZ41" i="78"/>
  <c r="AZ43" i="78"/>
  <c r="AZ47" i="78"/>
  <c r="AY25" i="77"/>
  <c r="AX61" i="78"/>
  <c r="AW40" i="78"/>
  <c r="AW37" i="78"/>
  <c r="AV28" i="77"/>
  <c r="AS31" i="78"/>
  <c r="AS22" i="78"/>
  <c r="AU55" i="77"/>
  <c r="AU64" i="77" s="1"/>
  <c r="AT38" i="77"/>
  <c r="AR55" i="78"/>
  <c r="AR55" i="77"/>
  <c r="AR64" i="77" s="1"/>
  <c r="AN40" i="78"/>
  <c r="AK41" i="78"/>
  <c r="AK43" i="78"/>
  <c r="AJ25" i="77"/>
  <c r="AI55" i="77"/>
  <c r="AI64" i="77" s="1"/>
  <c r="AG25" i="77"/>
  <c r="AF51" i="77"/>
  <c r="AB40" i="78"/>
  <c r="AB64" i="78" s="1"/>
  <c r="Y40" i="77"/>
  <c r="Y46" i="77"/>
  <c r="Y37" i="77"/>
  <c r="Y39" i="77"/>
  <c r="V36" i="78"/>
  <c r="U25" i="78"/>
  <c r="U25" i="77"/>
  <c r="T56" i="78"/>
  <c r="T55" i="77"/>
  <c r="T64" i="77" s="1"/>
  <c r="Q51" i="78"/>
  <c r="Q64" i="78" s="1"/>
  <c r="O27" i="78"/>
  <c r="O31" i="78"/>
  <c r="O25" i="78"/>
  <c r="P40" i="77"/>
  <c r="P64" i="77" s="1"/>
  <c r="O30" i="77"/>
  <c r="O29" i="77"/>
  <c r="O25" i="77"/>
  <c r="M40" i="78"/>
  <c r="M64" i="78" s="1"/>
  <c r="L27" i="78"/>
  <c r="L29" i="78"/>
  <c r="L21" i="78"/>
  <c r="L23" i="78"/>
  <c r="N55" i="77"/>
  <c r="N64" i="77" s="1"/>
  <c r="L27" i="77"/>
  <c r="L29" i="77"/>
  <c r="L23" i="77"/>
  <c r="J41" i="78"/>
  <c r="J43" i="78"/>
  <c r="J36" i="78"/>
  <c r="J38" i="78"/>
  <c r="K55" i="77"/>
  <c r="I25" i="77"/>
  <c r="G43" i="78"/>
  <c r="G42" i="78"/>
  <c r="G46" i="78"/>
  <c r="G41" i="78"/>
  <c r="G44" i="78"/>
  <c r="G47" i="78"/>
  <c r="G37" i="78"/>
  <c r="G39" i="78"/>
  <c r="F25" i="78"/>
  <c r="G40" i="77"/>
  <c r="G64" i="77" s="1"/>
  <c r="CQ55" i="77"/>
  <c r="CQ64" i="77" s="1"/>
  <c r="CP40" i="77"/>
  <c r="CP64" i="77" s="1"/>
  <c r="CM40" i="77"/>
  <c r="CN55" i="78"/>
  <c r="CK55" i="77"/>
  <c r="CK64" i="77" s="1"/>
  <c r="CG40" i="77"/>
  <c r="CG64" i="77" s="1"/>
  <c r="CF25" i="77"/>
  <c r="CF64" i="77" s="1"/>
  <c r="CD40" i="77"/>
  <c r="CD64" i="77" s="1"/>
  <c r="CC25" i="77"/>
  <c r="CA40" i="78"/>
  <c r="CA64" i="78" s="1"/>
  <c r="BZ25" i="78"/>
  <c r="BZ64" i="78" s="1"/>
  <c r="CA40" i="77"/>
  <c r="CA64" i="77" s="1"/>
  <c r="BZ25" i="77"/>
  <c r="BX40" i="77"/>
  <c r="BV55" i="78"/>
  <c r="BV64" i="78" s="1"/>
  <c r="BV55" i="77"/>
  <c r="BV64" i="77" s="1"/>
  <c r="BU40" i="77"/>
  <c r="BU40" i="78"/>
  <c r="BU64" i="78" s="1"/>
  <c r="BS55" i="77"/>
  <c r="BO40" i="77"/>
  <c r="BO40" i="78"/>
  <c r="BL40" i="78"/>
  <c r="BL64" i="78" s="1"/>
  <c r="BI40" i="78"/>
  <c r="BI64" i="78" s="1"/>
  <c r="BJ55" i="77"/>
  <c r="BJ64" i="77" s="1"/>
  <c r="BF40" i="78"/>
  <c r="BE25" i="78"/>
  <c r="BG55" i="77"/>
  <c r="BG64" i="77" s="1"/>
  <c r="BC40" i="78"/>
  <c r="BB25" i="77"/>
  <c r="BB64" i="77" s="1"/>
  <c r="AZ40" i="78"/>
  <c r="AY25" i="78"/>
  <c r="BA55" i="77"/>
  <c r="AW40" i="77"/>
  <c r="AT40" i="77"/>
  <c r="AT40" i="78"/>
  <c r="AQ40" i="78"/>
  <c r="AQ64" i="78" s="1"/>
  <c r="AQ40" i="77"/>
  <c r="AQ64" i="77" s="1"/>
  <c r="AP25" i="77"/>
  <c r="AM25" i="77"/>
  <c r="AM64" i="77" s="1"/>
  <c r="AO55" i="77"/>
  <c r="AO64" i="77" s="1"/>
  <c r="AN40" i="77"/>
  <c r="AN64" i="77" s="1"/>
  <c r="AK40" i="77"/>
  <c r="AK64" i="77" s="1"/>
  <c r="AK40" i="78"/>
  <c r="AJ25" i="78"/>
  <c r="AJ64" i="78" s="1"/>
  <c r="AL55" i="77"/>
  <c r="AH40" i="77"/>
  <c r="AH64" i="77" s="1"/>
  <c r="AF55" i="77"/>
  <c r="AE40" i="78"/>
  <c r="AE64" i="78" s="1"/>
  <c r="AD25" i="78"/>
  <c r="AE40" i="77"/>
  <c r="AE64" i="77" s="1"/>
  <c r="AA25" i="78"/>
  <c r="AC55" i="78"/>
  <c r="AC64" i="78" s="1"/>
  <c r="AC55" i="77"/>
  <c r="AC64" i="77" s="1"/>
  <c r="AB40" i="77"/>
  <c r="AB64" i="77" s="1"/>
  <c r="V40" i="78"/>
  <c r="V40" i="77"/>
  <c r="V64" i="77" s="1"/>
  <c r="S40" i="77"/>
  <c r="S64" i="77" s="1"/>
  <c r="T55" i="78"/>
  <c r="S40" i="78"/>
  <c r="S64" i="78" s="1"/>
  <c r="N55" i="78"/>
  <c r="N64" i="78" s="1"/>
  <c r="L25" i="77"/>
  <c r="J40" i="78"/>
  <c r="I25" i="78"/>
  <c r="H55" i="78"/>
  <c r="H64" i="78" s="1"/>
  <c r="G40" i="78"/>
  <c r="H55" i="77"/>
  <c r="H64" i="77" s="1"/>
  <c r="F25" i="77"/>
  <c r="BU64" i="77" l="1"/>
  <c r="CN64" i="78"/>
  <c r="CQ64" i="78"/>
  <c r="AX64" i="78"/>
  <c r="X64" i="77"/>
  <c r="BX64" i="77"/>
  <c r="AK64" i="78"/>
  <c r="AZ64" i="78"/>
  <c r="CI64" i="77"/>
  <c r="AG64" i="78"/>
  <c r="BO64" i="78"/>
  <c r="Y64" i="77"/>
  <c r="AW64" i="78"/>
  <c r="BF64" i="77"/>
  <c r="BI64" i="77"/>
  <c r="BQ64" i="77"/>
  <c r="Z64" i="78"/>
  <c r="BM64" i="77"/>
  <c r="BQ64" i="78"/>
  <c r="AO64" i="78"/>
  <c r="BJ64" i="78"/>
  <c r="L64" i="78"/>
  <c r="O64" i="77"/>
  <c r="BE64" i="78"/>
  <c r="CN64" i="77"/>
  <c r="AT64" i="77"/>
  <c r="AS64" i="78"/>
  <c r="BO64" i="77"/>
  <c r="CM64" i="77"/>
  <c r="BH64" i="78"/>
  <c r="AF64" i="77"/>
  <c r="G64" i="78"/>
  <c r="J64" i="78"/>
  <c r="BR64" i="78"/>
  <c r="BF64" i="78"/>
  <c r="I64" i="77"/>
  <c r="CE64" i="77"/>
  <c r="BP64" i="78"/>
  <c r="CL64" i="78"/>
  <c r="BK64" i="77"/>
  <c r="BT64" i="78"/>
  <c r="U64" i="78"/>
  <c r="AD64" i="78"/>
  <c r="AP64" i="77"/>
  <c r="BD64" i="78"/>
  <c r="BZ64" i="77"/>
  <c r="BC64" i="78"/>
  <c r="K64" i="77"/>
  <c r="I64" i="78"/>
  <c r="BY64" i="77"/>
  <c r="CC64" i="78"/>
  <c r="CO64" i="77"/>
  <c r="CM39" i="78"/>
  <c r="CM64" i="78" s="1"/>
  <c r="CI24" i="78"/>
  <c r="CI64" i="78" s="1"/>
  <c r="CF20" i="78"/>
  <c r="CF64" i="78" s="1"/>
  <c r="CC21" i="77"/>
  <c r="CC64" i="77" s="1"/>
  <c r="BY50" i="78"/>
  <c r="BY64" i="78" s="1"/>
  <c r="BS50" i="77"/>
  <c r="BS64" i="77" s="1"/>
  <c r="BN20" i="78"/>
  <c r="BN64" i="78" s="1"/>
  <c r="BN20" i="77"/>
  <c r="BN64" i="77" s="1"/>
  <c r="BK20" i="78"/>
  <c r="BK64" i="78" s="1"/>
  <c r="BL41" i="77"/>
  <c r="BH20" i="77"/>
  <c r="BH64" i="77" s="1"/>
  <c r="BB20" i="78"/>
  <c r="BB64" i="78" s="1"/>
  <c r="BA50" i="78"/>
  <c r="BA64" i="78" s="1"/>
  <c r="AY20" i="78"/>
  <c r="AY64" i="78" s="1"/>
  <c r="BA50" i="77"/>
  <c r="BA64" i="77" s="1"/>
  <c r="AY20" i="77"/>
  <c r="AY64" i="77" s="1"/>
  <c r="AV20" i="78"/>
  <c r="AV64" i="78" s="1"/>
  <c r="AW38" i="77"/>
  <c r="AW64" i="77" s="1"/>
  <c r="AV20" i="77"/>
  <c r="AV64" i="77" s="1"/>
  <c r="AT47" i="78"/>
  <c r="AT64" i="78" s="1"/>
  <c r="AR50" i="78"/>
  <c r="AR64" i="78" s="1"/>
  <c r="AN35" i="78"/>
  <c r="AN64" i="78" s="1"/>
  <c r="AL50" i="78"/>
  <c r="AL64" i="78" s="1"/>
  <c r="AL50" i="77"/>
  <c r="AL64" i="77" s="1"/>
  <c r="AJ20" i="77"/>
  <c r="AJ64" i="77" s="1"/>
  <c r="AG20" i="77"/>
  <c r="AG64" i="77" s="1"/>
  <c r="AD20" i="77"/>
  <c r="AA20" i="78"/>
  <c r="AA64" i="78" s="1"/>
  <c r="Y35" i="78"/>
  <c r="X20" i="78"/>
  <c r="X64" i="78" s="1"/>
  <c r="V38" i="78"/>
  <c r="V64" i="78" s="1"/>
  <c r="U20" i="77"/>
  <c r="U64" i="77" s="1"/>
  <c r="T50" i="78"/>
  <c r="T64" i="78" s="1"/>
  <c r="R20" i="78"/>
  <c r="R64" i="78" s="1"/>
  <c r="O20" i="78"/>
  <c r="O64" i="78" s="1"/>
  <c r="Q56" i="77"/>
  <c r="Q64" i="77" s="1"/>
  <c r="L21" i="77"/>
  <c r="L64" i="77" s="1"/>
  <c r="K50" i="78"/>
  <c r="K64" i="78" s="1"/>
  <c r="F20" i="78"/>
  <c r="F64" i="78" s="1"/>
  <c r="F20" i="77"/>
  <c r="F64" i="77" s="1"/>
  <c r="CJ40" i="77"/>
  <c r="CJ64" i="77" s="1"/>
  <c r="BX40" i="78"/>
  <c r="BX64" i="78" s="1"/>
  <c r="BW25" i="77"/>
  <c r="BW64" i="77" s="1"/>
  <c r="BP55" i="77"/>
  <c r="BP64" i="77" s="1"/>
  <c r="BL40" i="77"/>
  <c r="BC40" i="77"/>
  <c r="BC64" i="77" s="1"/>
  <c r="AZ40" i="77"/>
  <c r="AZ64" i="77" s="1"/>
  <c r="AM25" i="78"/>
  <c r="AM64" i="78" s="1"/>
  <c r="AH40" i="78"/>
  <c r="AH64" i="78" s="1"/>
  <c r="AD25" i="77"/>
  <c r="AA25" i="77"/>
  <c r="AA64" i="77" s="1"/>
  <c r="Y40" i="78"/>
  <c r="Z55" i="77"/>
  <c r="Z64" i="77" s="1"/>
  <c r="W55" i="77"/>
  <c r="W64" i="77" s="1"/>
  <c r="M40" i="77"/>
  <c r="M64" i="77" s="1"/>
  <c r="J40" i="77"/>
  <c r="J64" i="77" s="1"/>
  <c r="E62" i="78"/>
  <c r="D47" i="78"/>
  <c r="C32" i="78"/>
  <c r="E61" i="78"/>
  <c r="D46" i="78"/>
  <c r="C31" i="78"/>
  <c r="E60" i="78"/>
  <c r="D45" i="78"/>
  <c r="C30" i="78"/>
  <c r="E59" i="78"/>
  <c r="D44" i="78"/>
  <c r="C29" i="78"/>
  <c r="E58" i="78"/>
  <c r="D43" i="78"/>
  <c r="C28" i="78"/>
  <c r="E57" i="78"/>
  <c r="D42" i="78"/>
  <c r="C27" i="78"/>
  <c r="E56" i="78"/>
  <c r="D41" i="78"/>
  <c r="C26" i="78"/>
  <c r="E55" i="78"/>
  <c r="D40" i="78"/>
  <c r="C25" i="78"/>
  <c r="E54" i="78"/>
  <c r="D39" i="78"/>
  <c r="C24" i="78"/>
  <c r="E53" i="78"/>
  <c r="D38" i="78"/>
  <c r="C23" i="78"/>
  <c r="E52" i="78"/>
  <c r="D37" i="78"/>
  <c r="C22" i="78"/>
  <c r="E51" i="78"/>
  <c r="D36" i="78"/>
  <c r="C21" i="78"/>
  <c r="E50" i="78"/>
  <c r="D35" i="78"/>
  <c r="C20" i="78"/>
  <c r="E62" i="77"/>
  <c r="D47" i="77"/>
  <c r="C32" i="77"/>
  <c r="E61" i="77"/>
  <c r="D46" i="77"/>
  <c r="C31" i="77"/>
  <c r="E60" i="77"/>
  <c r="D45" i="77"/>
  <c r="C30" i="77"/>
  <c r="E59" i="77"/>
  <c r="D44" i="77"/>
  <c r="C29" i="77"/>
  <c r="E58" i="77"/>
  <c r="D43" i="77"/>
  <c r="C28" i="77"/>
  <c r="E57" i="77"/>
  <c r="D42" i="77"/>
  <c r="C27" i="77"/>
  <c r="E56" i="77"/>
  <c r="D41" i="77"/>
  <c r="C26" i="77"/>
  <c r="E55" i="77"/>
  <c r="D40" i="77"/>
  <c r="C25" i="77"/>
  <c r="E54" i="77"/>
  <c r="D39" i="77"/>
  <c r="E53" i="77"/>
  <c r="D38" i="77"/>
  <c r="C23" i="77"/>
  <c r="E52" i="77"/>
  <c r="D37" i="77"/>
  <c r="C22" i="77"/>
  <c r="E51" i="77"/>
  <c r="D36" i="77"/>
  <c r="C21" i="77"/>
  <c r="E50" i="77"/>
  <c r="D35" i="77"/>
  <c r="C20" i="77"/>
  <c r="BL64" i="77" l="1"/>
  <c r="D64" i="77"/>
  <c r="C64" i="78"/>
  <c r="E64" i="77"/>
  <c r="D64" i="78"/>
  <c r="Y64" i="78"/>
  <c r="AD64" i="77"/>
  <c r="E64" i="78"/>
  <c r="C24" i="77"/>
  <c r="C64" i="77" s="1"/>
</calcChain>
</file>

<file path=xl/connections.xml><?xml version="1.0" encoding="utf-8"?>
<connections xmlns="http://schemas.openxmlformats.org/spreadsheetml/2006/main">
  <connection id="1" name="920601_amount" type="6" refreshedVersion="4" background="1">
    <textPr codePage="720" sourceFile="D:\My Office\01-Reports\02-Daily\01-Daily Function &amp; Amount Report\1392\06\Data\920601_amount.txt">
      <textFields>
        <textField/>
      </textFields>
    </textPr>
  </connection>
  <connection id="2" name="920601_amount1" type="6" refreshedVersion="4" background="1">
    <textPr codePage="720" sourceFile="D:\My Office\01-Reports\02-Daily\01-Daily Function &amp; Amount Report\1392\06\Data\920601_amount.txt" delimiter="|">
      <textFields count="6">
        <textField/>
        <textField/>
        <textField/>
        <textField/>
        <textField/>
        <textField/>
      </textFields>
    </textPr>
  </connection>
  <connection id="3" name="ACTIVE_NOtrans_state" type="6" refreshedVersion="4" background="1" saveData="1">
    <textPr codePage="1256" sourceFile="D:\My Office\01-Reports\08-Terminal-Acceptor-Cluster-State\State\13920301-13920428\Data\ACTIVE_NOtrans_state.tsv">
      <textFields count="4">
        <textField/>
        <textField/>
        <textField/>
        <textField/>
      </textFields>
    </textPr>
  </connection>
  <connection id="4" name="ACTIVE_state" type="6" refreshedVersion="4" background="1" saveData="1">
    <textPr codePage="1256" sourceFile="D:\My Office\01-Reports\08-Terminal-Acceptor-Cluster-State\State\13920301-13920428\Data\ACTIVE_state.tsv">
      <textFields count="4">
        <textField/>
        <textField/>
        <textField/>
        <textField/>
      </textFields>
    </textPr>
  </connection>
  <connection id="5" name="oastan_count_amnt_ord92" type="6" refreshedVersion="4" background="1" saveData="1">
    <textPr codePage="720" sourceFile="D:\My Office\01-Reports\01-Cbi\02-Cbi State\oastan_count_amnt_ord92.tsv">
      <textFields>
        <textField/>
      </textFields>
    </textPr>
  </connection>
  <connection id="6" name="oastan_terms_ord92" type="6" refreshedVersion="4" background="1" saveData="1">
    <textPr codePage="720" sourceFile="D:\My Office\01-Reports\01-Cbi\02-Cbi State\oastan_terms_ord92.tsv">
      <textFields>
        <textField/>
      </textFields>
    </textPr>
  </connection>
</connections>
</file>

<file path=xl/sharedStrings.xml><?xml version="1.0" encoding="utf-8"?>
<sst xmlns="http://schemas.openxmlformats.org/spreadsheetml/2006/main" count="690" uniqueCount="75">
  <si>
    <t>ردیف</t>
  </si>
  <si>
    <t>مجموع</t>
  </si>
  <si>
    <t>موبایل</t>
  </si>
  <si>
    <t>پایانه فروش</t>
  </si>
  <si>
    <t>اینترنت</t>
  </si>
  <si>
    <t xml:space="preserve">خرید </t>
  </si>
  <si>
    <t>مانده گیری</t>
  </si>
  <si>
    <t>پرداخت قبض و خرید شارژ</t>
  </si>
  <si>
    <t>INT</t>
  </si>
  <si>
    <t>MOB</t>
  </si>
  <si>
    <t>POS</t>
  </si>
  <si>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</si>
  <si>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</si>
  <si>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</si>
  <si>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</si>
  <si>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</si>
  <si>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</si>
  <si>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</si>
  <si>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</si>
  <si>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</si>
  <si>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</si>
  <si>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</si>
  <si>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</si>
  <si>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</si>
  <si>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</si>
  <si>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</si>
  <si>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</si>
  <si>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</si>
  <si>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</si>
  <si>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</si>
  <si>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</si>
  <si>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</si>
  <si>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</si>
  <si>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 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</si>
  <si>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</si>
  <si>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</si>
  <si>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</si>
  <si>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</si>
  <si>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</si>
  <si>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</si>
  <si>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</si>
  <si>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</si>
  <si>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تعداد تراکنش ها در تهران</t>
  </si>
  <si>
    <t>تعداد تراکنش ها در سایر استان ها</t>
  </si>
  <si>
    <t>تعداد تراکنش ها در کل کشور</t>
  </si>
  <si>
    <t>مبالغ تراکنش ها در تهران (میلیون ریال)</t>
  </si>
  <si>
    <t>مبالغ تراکنش ها در سایر استان ها (میلیون ریال)</t>
  </si>
  <si>
    <t>مبالغ تراکنش ها در کل کشور (میلیون ریال)</t>
  </si>
  <si>
    <t>سایر استان ها</t>
  </si>
  <si>
    <t>کل کشور</t>
  </si>
  <si>
    <t>مجموع کل تعداد تراکنش ها</t>
  </si>
  <si>
    <t>مجموع کل مبالغ تراکنش ها (میلیون ریال)</t>
  </si>
  <si>
    <t>تعداد پایانه های تراکنش دار</t>
  </si>
  <si>
    <t>جمع کل</t>
  </si>
  <si>
    <t xml:space="preserve">   جمع کل (میلیون ریال)</t>
  </si>
  <si>
    <t>شهریور</t>
  </si>
  <si>
    <t>ماه</t>
  </si>
  <si>
    <t>فروردین</t>
  </si>
  <si>
    <t>اردیبهشت</t>
  </si>
  <si>
    <t>خرداد</t>
  </si>
  <si>
    <t>تیر</t>
  </si>
  <si>
    <t>مرداد</t>
  </si>
  <si>
    <t>مهر</t>
  </si>
  <si>
    <t>آبان</t>
  </si>
  <si>
    <t>آذر</t>
  </si>
  <si>
    <t>دی</t>
  </si>
  <si>
    <t>بهمن</t>
  </si>
  <si>
    <t>اسفند</t>
  </si>
  <si>
    <t xml:space="preserve"> تعداد تراکنشهای شاپرک در سال 1399 به تفکیک استان تهران و سایر استانها
</t>
  </si>
  <si>
    <t xml:space="preserve"> مبلغ تراکنشهای شاپرک در سال 1399 به تفکیک استان تهران و سایر استانها (مبالغ به میلیون ریال)
</t>
  </si>
  <si>
    <t xml:space="preserve">                                                                تعداد پایانه های فروش تراکنش دار در سال 1399 به                                                                                   تفکیک استان تهران و سایر استانها
</t>
  </si>
  <si>
    <t xml:space="preserve">                  تعداد پایانه های موبایل و اینترنت در سال 1399
</t>
  </si>
  <si>
    <t xml:space="preserve">تعداد تراکنشهای شاپرک در سال 1399 به تفکیک استانها 
</t>
  </si>
  <si>
    <t>مبلغ تراکنشهای شاپرک (میلیون ریال) در سال 1399 به تفکیک استانها</t>
  </si>
  <si>
    <t xml:space="preserve">تعداد پایانه های فروش تراکنش دار در سال1399 به تفکیک استانها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</si>
</sst>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u/>
      <sz val="11"/>
      <color theme="10"/>
      <name val="Calibri"/>
      <family val="2"/>
      <scheme val="minor"/>
    </font>
    <font>
      <sz val="14"/>
      <color rgb="FF2D06BA"/>
      <name val="B Mitra"/>
      <charset val="178"/>
    </font>
    <font>
      <b/>
      <sz val="10"/>
      <color theme="1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B Mitra"/>
      <charset val="178"/>
    </font>
    <font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5CD8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rgb="FFE4ECF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readingOrder="2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10" borderId="3" xfId="0" applyFont="1" applyFill="1" applyBorder="1" applyAlignment="1">
      <alignment horizontal="center" vertical="center" wrapText="1"/>
    </xf>
    <xf numFmtId="164" fontId="0" fillId="0" borderId="0" xfId="2" applyNumberFormat="1" applyFont="1" applyAlignment="1">
      <alignment vertical="center"/>
    </xf>
    <xf numFmtId="0" fontId="4" fillId="10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0" fillId="13" borderId="0" xfId="0" applyFill="1" applyAlignment="1"/>
    <xf numFmtId="0" fontId="3" fillId="4" borderId="0" xfId="1" applyFont="1" applyFill="1" applyBorder="1" applyAlignment="1">
      <alignment horizontal="center" vertical="center" readingOrder="2"/>
    </xf>
    <xf numFmtId="3" fontId="11" fillId="11" borderId="0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3" fontId="11" fillId="11" borderId="17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readingOrder="2"/>
    </xf>
    <xf numFmtId="0" fontId="14" fillId="4" borderId="0" xfId="1" applyFont="1" applyFill="1" applyBorder="1" applyAlignment="1">
      <alignment horizontal="center" vertical="center" readingOrder="2"/>
    </xf>
    <xf numFmtId="0" fontId="14" fillId="4" borderId="25" xfId="1" applyFont="1" applyFill="1" applyBorder="1" applyAlignment="1">
      <alignment horizontal="center" vertical="center" readingOrder="2"/>
    </xf>
    <xf numFmtId="0" fontId="5" fillId="3" borderId="0" xfId="0" applyFont="1" applyFill="1" applyBorder="1" applyAlignment="1">
      <alignment horizontal="center" vertical="center" wrapText="1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8" fillId="6" borderId="7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51"/>
    </xf>
    <xf numFmtId="0" fontId="10" fillId="2" borderId="13" xfId="0" applyFont="1" applyFill="1" applyBorder="1" applyAlignment="1">
      <alignment horizontal="right" vertical="center" indent="51"/>
    </xf>
    <xf numFmtId="0" fontId="10" fillId="2" borderId="14" xfId="0" applyFont="1" applyFill="1" applyBorder="1" applyAlignment="1">
      <alignment horizontal="right" vertical="center" indent="5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 readingOrder="2"/>
    </xf>
    <xf numFmtId="0" fontId="12" fillId="2" borderId="13" xfId="0" applyFont="1" applyFill="1" applyBorder="1" applyAlignment="1">
      <alignment horizontal="center" vertical="center" wrapText="1" readingOrder="2"/>
    </xf>
    <xf numFmtId="0" fontId="12" fillId="2" borderId="14" xfId="0" applyFont="1" applyFill="1" applyBorder="1" applyAlignment="1">
      <alignment horizontal="center" vertical="center" wrapText="1" readingOrder="2"/>
    </xf>
    <xf numFmtId="0" fontId="5" fillId="3" borderId="23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right" vertical="center" wrapText="1" indent="28"/>
    </xf>
    <xf numFmtId="0" fontId="12" fillId="2" borderId="13" xfId="0" applyFont="1" applyFill="1" applyBorder="1" applyAlignment="1">
      <alignment horizontal="right" vertical="center" wrapText="1" indent="28"/>
    </xf>
    <xf numFmtId="0" fontId="12" fillId="2" borderId="14" xfId="0" applyFont="1" applyFill="1" applyBorder="1" applyAlignment="1">
      <alignment horizontal="right" vertical="center" wrapText="1" indent="28"/>
    </xf>
    <xf numFmtId="0" fontId="1" fillId="8" borderId="8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right" vertical="center" wrapText="1" indent="3"/>
    </xf>
    <xf numFmtId="0" fontId="1" fillId="12" borderId="2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 indent="66"/>
    </xf>
    <xf numFmtId="0" fontId="10" fillId="2" borderId="13" xfId="0" applyFont="1" applyFill="1" applyBorder="1" applyAlignment="1">
      <alignment horizontal="right" vertical="center" indent="66"/>
    </xf>
    <xf numFmtId="0" fontId="10" fillId="2" borderId="14" xfId="0" applyFont="1" applyFill="1" applyBorder="1" applyAlignment="1">
      <alignment horizontal="right" vertical="center" indent="66"/>
    </xf>
  </cellXfs>
  <cellStyles count="3">
    <cellStyle name="Comma" xfId="2" builtinId="3"/>
    <cellStyle name="Hyperlink" xfId="1" builtinId="8"/>
    <cellStyle name="Normal" xfId="0" builtinId="0"/>
  </cellStyles>
  <dxfs count="1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FF"/>
      <color rgb="FFE4ECF4"/>
      <color rgb="FF82A5D0"/>
      <color rgb="FF17C334"/>
      <color rgb="FF19D138"/>
      <color rgb="FFB5CD81"/>
      <color rgb="FFEFEF0F"/>
      <color rgb="FFFFFF66"/>
      <color rgb="FFB4C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593;&#1583;&#1575;&#1583; &#1578;&#1585;&#1575;&#1705;&#1606;&#1588; &#1607;&#1575; &#1576;&#1607; &#1578;&#1601;&#1705;&#1740;&#1705; &#1575;&#1587;&#1578;&#1575;&#1606;'!A1"/><Relationship Id="rId3" Type="http://schemas.microsoft.com/office/2007/relationships/hdphoto" Target="../media/hdphoto1.wdp"/><Relationship Id="rId7" Type="http://schemas.openxmlformats.org/officeDocument/2006/relationships/hyperlink" Target="#'&#1578;&#1593;&#1583;&#1575;&#1583; &#1662;&#1575;&#1740;&#1575;&#1606;&#1607; &#1605;&#1608;&#1576;&#1575;&#1740;&#1604; &#1608; &#1575;&#1740;&#1606;&#1578;&#1585;&#1606;&#1578;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&#1578;&#1593;&#1583;&#1575;&#1583; &#1662;&#1575;&#1740;&#1575;&#1606;&#1607; &#1607;&#1575;&#1740; &#1601;&#1585;&#1608;&#1588;'!A1"/><Relationship Id="rId5" Type="http://schemas.openxmlformats.org/officeDocument/2006/relationships/hyperlink" Target="#'&#1605;&#1576;&#1575;&#1604;&#1594; &#1578;&#1585;&#1575;&#1705;&#1606;&#1588; &#1607;&#1575;&#1740; &#1578;&#1607;&#1585;&#1575;&#1606; &#1608; &#1587;&#1575;&#1740;&#1585;'!A1"/><Relationship Id="rId10" Type="http://schemas.openxmlformats.org/officeDocument/2006/relationships/hyperlink" Target="#'&#1578;&#1593;&#1583;&#1575;&#1583; &#1662;&#1575;&#1740;&#1575;&#1606;&#1607; &#1607;&#1575; &#1576;&#1607; &#1578;&#1601;&#1705;&#1740;&#1705; &#1575;&#1587;&#1578;&#1575;&#1606;'!A1"/><Relationship Id="rId4" Type="http://schemas.openxmlformats.org/officeDocument/2006/relationships/hyperlink" Target="#'&#1578;&#1593;&#1583;&#1575;&#1583; &#1578;&#1585;&#1575;&#1705;&#1606;&#1588; &#1607;&#1575;&#1740; &#1578;&#1607;&#1585;&#1575;&#1606; &#1608; &#1587;&#1575;&#1740;&#1585;'!A1"/><Relationship Id="rId9" Type="http://schemas.openxmlformats.org/officeDocument/2006/relationships/hyperlink" Target="#'&#1605;&#1576;&#1575;&#1604;&#1594; &#1578;&#1585;&#1575;&#1705;&#1606;&#1588; &#1607;&#1575; &#1576;&#1607; &#1578;&#1601;&#1705;&#1740;&#1705; &#1575;&#1587;&#1578;&#1575;&#1606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1588;&#1575;&#1662;&#1585;&#1705;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57149</xdr:rowOff>
    </xdr:from>
    <xdr:to>
      <xdr:col>21</xdr:col>
      <xdr:colOff>161925</xdr:colOff>
      <xdr:row>24</xdr:row>
      <xdr:rowOff>47624</xdr:rowOff>
    </xdr:to>
    <xdr:sp macro="" textlink="">
      <xdr:nvSpPr>
        <xdr:cNvPr id="2" name="Round Diagonal Corner Rectangle 1"/>
        <xdr:cNvSpPr/>
      </xdr:nvSpPr>
      <xdr:spPr>
        <a:xfrm>
          <a:off x="828675" y="57149"/>
          <a:ext cx="12868275" cy="4562475"/>
        </a:xfrm>
        <a:prstGeom prst="round2DiagRect">
          <a:avLst/>
        </a:prstGeom>
        <a:gradFill>
          <a:gsLst>
            <a:gs pos="0">
              <a:schemeClr val="accent1">
                <a:tint val="50000"/>
                <a:satMod val="300000"/>
                <a:alpha val="0"/>
                <a:lumMod val="0"/>
                <a:lumOff val="100000"/>
              </a:schemeClr>
            </a:gs>
            <a:gs pos="92000">
              <a:schemeClr val="accent1">
                <a:tint val="37000"/>
                <a:satMod val="300000"/>
                <a:alpha val="84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>
          <a:solidFill>
            <a:schemeClr val="bg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17</xdr:col>
      <xdr:colOff>104775</xdr:colOff>
      <xdr:row>3</xdr:row>
      <xdr:rowOff>47625</xdr:rowOff>
    </xdr:from>
    <xdr:to>
      <xdr:col>19</xdr:col>
      <xdr:colOff>542442</xdr:colOff>
      <xdr:row>8</xdr:row>
      <xdr:rowOff>144671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358" y="619125"/>
          <a:ext cx="1656867" cy="10495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352426</xdr:colOff>
      <xdr:row>6</xdr:row>
      <xdr:rowOff>9525</xdr:rowOff>
    </xdr:from>
    <xdr:to>
      <xdr:col>8</xdr:col>
      <xdr:colOff>409575</xdr:colOff>
      <xdr:row>9</xdr:row>
      <xdr:rowOff>28575</xdr:rowOff>
    </xdr:to>
    <xdr:grpSp>
      <xdr:nvGrpSpPr>
        <xdr:cNvPr id="4" name="Group 3"/>
        <xdr:cNvGrpSpPr/>
      </xdr:nvGrpSpPr>
      <xdr:grpSpPr>
        <a:xfrm>
          <a:off x="8505825" y="1152525"/>
          <a:ext cx="4933949" cy="590550"/>
          <a:chOff x="8620125" y="1152525"/>
          <a:chExt cx="4933949" cy="590550"/>
        </a:xfrm>
      </xdr:grpSpPr>
      <xdr:sp macro="" textlink="">
        <xdr:nvSpPr>
          <xdr:cNvPr id="15" name="TextBox 14"/>
          <xdr:cNvSpPr txBox="1"/>
        </xdr:nvSpPr>
        <xdr:spPr>
          <a:xfrm>
            <a:off x="8620125" y="1152525"/>
            <a:ext cx="4933949" cy="590550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 rtl="1"/>
            <a:r>
              <a:rPr lang="fa-IR" sz="1200" b="1">
                <a:cs typeface="B Mitra" pitchFamily="2" charset="-78"/>
              </a:rPr>
              <a:t>فهرست</a:t>
            </a:r>
          </a:p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a-IR" sz="110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(برای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انتخاب هر گزارش روی عنوان آن و برای بازگشت به صفحه شاپرک روی 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        </a:t>
            </a:r>
            <a:r>
              <a:rPr lang="fa-IR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B Mitra" pitchFamily="2" charset="-78"/>
              </a:rPr>
              <a:t>کلیک نمایید.)</a:t>
            </a:r>
            <a:endParaRPr lang="en-US" sz="1200">
              <a:effectLst/>
              <a:cs typeface="B Mitra" pitchFamily="2" charset="-78"/>
            </a:endParaRPr>
          </a:p>
          <a:p>
            <a:pPr algn="r" rtl="1"/>
            <a:endParaRPr lang="en-US" sz="1200" b="1">
              <a:cs typeface="B Mitra" pitchFamily="2" charset="-78"/>
            </a:endParaRPr>
          </a:p>
        </xdr:txBody>
      </xdr:sp>
      <xdr:pic>
        <xdr:nvPicPr>
          <xdr:cNvPr id="59" name="Picture 5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20906" y="1400174"/>
            <a:ext cx="279349" cy="26949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371475</xdr:colOff>
      <xdr:row>2</xdr:row>
      <xdr:rowOff>9525</xdr:rowOff>
    </xdr:from>
    <xdr:to>
      <xdr:col>13</xdr:col>
      <xdr:colOff>533400</xdr:colOff>
      <xdr:row>4</xdr:row>
      <xdr:rowOff>171450</xdr:rowOff>
    </xdr:to>
    <xdr:sp macro="" textlink="">
      <xdr:nvSpPr>
        <xdr:cNvPr id="7" name="Rounded Rectangle 6"/>
        <xdr:cNvSpPr/>
      </xdr:nvSpPr>
      <xdr:spPr>
        <a:xfrm>
          <a:off x="5334000" y="390525"/>
          <a:ext cx="5038725" cy="542925"/>
        </a:xfrm>
        <a:prstGeom prst="roundRect">
          <a:avLst/>
        </a:prstGeom>
        <a:noFill/>
        <a:ln w="9525">
          <a:solidFill>
            <a:schemeClr val="bg1">
              <a:alpha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600" b="1">
              <a:solidFill>
                <a:schemeClr val="tx1"/>
              </a:solidFill>
              <a:cs typeface="B Nazanin" pitchFamily="2" charset="-78"/>
            </a:rPr>
            <a:t>گزارش</a:t>
          </a:r>
          <a:r>
            <a:rPr lang="fa-IR" sz="1600" b="1" baseline="0">
              <a:solidFill>
                <a:schemeClr val="tx1"/>
              </a:solidFill>
              <a:cs typeface="B Nazanin" pitchFamily="2" charset="-78"/>
            </a:rPr>
            <a:t> عملکرد شاپرک تا اسفند1399 به تفکیک استانها</a:t>
          </a:r>
          <a:endParaRPr lang="en-US" sz="16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0</xdr:col>
      <xdr:colOff>400050</xdr:colOff>
      <xdr:row>10</xdr:row>
      <xdr:rowOff>123825</xdr:rowOff>
    </xdr:from>
    <xdr:to>
      <xdr:col>10</xdr:col>
      <xdr:colOff>19050</xdr:colOff>
      <xdr:row>12</xdr:row>
      <xdr:rowOff>123825</xdr:rowOff>
    </xdr:to>
    <xdr:sp macro="" textlink="">
      <xdr:nvSpPr>
        <xdr:cNvPr id="8" name="Rectangle 7"/>
        <xdr:cNvSpPr/>
      </xdr:nvSpPr>
      <xdr:spPr>
        <a:xfrm>
          <a:off x="7677150" y="2028825"/>
          <a:ext cx="5715000" cy="381000"/>
        </a:xfrm>
        <a:prstGeom prst="rect">
          <a:avLst/>
        </a:prstGeom>
        <a:noFill/>
        <a:ln w="3175">
          <a:solidFill>
            <a:srgbClr val="FFFFFF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2</xdr:col>
      <xdr:colOff>542925</xdr:colOff>
      <xdr:row>10</xdr:row>
      <xdr:rowOff>38100</xdr:rowOff>
    </xdr:from>
    <xdr:to>
      <xdr:col>6</xdr:col>
      <xdr:colOff>438150</xdr:colOff>
      <xdr:row>11</xdr:row>
      <xdr:rowOff>85725</xdr:rowOff>
    </xdr:to>
    <xdr:sp macro="" textlink="">
      <xdr:nvSpPr>
        <xdr:cNvPr id="9" name="Rectangle 8">
          <a:hlinkClick xmlns:r="http://schemas.openxmlformats.org/officeDocument/2006/relationships" r:id="rId4"/>
        </xdr:cNvPr>
        <xdr:cNvSpPr/>
      </xdr:nvSpPr>
      <xdr:spPr>
        <a:xfrm>
          <a:off x="9696450" y="1943100"/>
          <a:ext cx="23336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1-تعداد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تراکنشها به تفکیک ماه 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11</xdr:row>
      <xdr:rowOff>171450</xdr:rowOff>
    </xdr:from>
    <xdr:to>
      <xdr:col>6</xdr:col>
      <xdr:colOff>57150</xdr:colOff>
      <xdr:row>13</xdr:row>
      <xdr:rowOff>9525</xdr:rowOff>
    </xdr:to>
    <xdr:sp macro="" textlink="">
      <xdr:nvSpPr>
        <xdr:cNvPr id="29" name="Rectangle 28">
          <a:hlinkClick xmlns:r="http://schemas.openxmlformats.org/officeDocument/2006/relationships" r:id="rId5"/>
        </xdr:cNvPr>
        <xdr:cNvSpPr/>
      </xdr:nvSpPr>
      <xdr:spPr>
        <a:xfrm>
          <a:off x="10077450" y="2266950"/>
          <a:ext cx="171450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2-مبلغ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تراکنشها به تفکیک ماه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171450</xdr:colOff>
      <xdr:row>13</xdr:row>
      <xdr:rowOff>95250</xdr:rowOff>
    </xdr:from>
    <xdr:to>
      <xdr:col>6</xdr:col>
      <xdr:colOff>333375</xdr:colOff>
      <xdr:row>14</xdr:row>
      <xdr:rowOff>104775</xdr:rowOff>
    </xdr:to>
    <xdr:sp macro="" textlink="">
      <xdr:nvSpPr>
        <xdr:cNvPr id="30" name="Rectangle 29">
          <a:hlinkClick xmlns:r="http://schemas.openxmlformats.org/officeDocument/2006/relationships" r:id="rId6"/>
        </xdr:cNvPr>
        <xdr:cNvSpPr/>
      </xdr:nvSpPr>
      <xdr:spPr>
        <a:xfrm>
          <a:off x="9801225" y="2571750"/>
          <a:ext cx="19907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  <a:cs typeface="B Nazanin" pitchFamily="2" charset="-78"/>
            </a:rPr>
            <a:t>3-تعداد</a:t>
          </a:r>
          <a:r>
            <a:rPr lang="fa-IR" sz="1100" b="1" baseline="0">
              <a:solidFill>
                <a:schemeClr val="tx1"/>
              </a:solidFill>
              <a:cs typeface="B Nazanin" pitchFamily="2" charset="-78"/>
            </a:rPr>
            <a:t> پایانه های فروش تراکنش دار</a:t>
          </a:r>
          <a:endParaRPr lang="en-US" sz="11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133349</xdr:colOff>
      <xdr:row>14</xdr:row>
      <xdr:rowOff>180975</xdr:rowOff>
    </xdr:from>
    <xdr:to>
      <xdr:col>6</xdr:col>
      <xdr:colOff>457199</xdr:colOff>
      <xdr:row>16</xdr:row>
      <xdr:rowOff>28574</xdr:rowOff>
    </xdr:to>
    <xdr:sp macro="" textlink="">
      <xdr:nvSpPr>
        <xdr:cNvPr id="31" name="Rectangle 30">
          <a:hlinkClick xmlns:r="http://schemas.openxmlformats.org/officeDocument/2006/relationships" r:id="rId7"/>
        </xdr:cNvPr>
        <xdr:cNvSpPr/>
      </xdr:nvSpPr>
      <xdr:spPr>
        <a:xfrm>
          <a:off x="9677401" y="2847975"/>
          <a:ext cx="2152650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4- تعداد</a:t>
          </a:r>
          <a:r>
            <a:rPr lang="fa-IR" sz="1200" b="1" baseline="0">
              <a:solidFill>
                <a:schemeClr val="tx1"/>
              </a:solidFill>
              <a:cs typeface="B Nazanin" pitchFamily="2" charset="-78"/>
            </a:rPr>
            <a:t> پایانه های موبایل و اینترنت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66675</xdr:colOff>
      <xdr:row>16</xdr:row>
      <xdr:rowOff>76199</xdr:rowOff>
    </xdr:from>
    <xdr:to>
      <xdr:col>6</xdr:col>
      <xdr:colOff>457200</xdr:colOff>
      <xdr:row>17</xdr:row>
      <xdr:rowOff>152400</xdr:rowOff>
    </xdr:to>
    <xdr:sp macro="" textlink="">
      <xdr:nvSpPr>
        <xdr:cNvPr id="32" name="Rectangle 31">
          <a:hlinkClick xmlns:r="http://schemas.openxmlformats.org/officeDocument/2006/relationships" r:id="rId8"/>
        </xdr:cNvPr>
        <xdr:cNvSpPr/>
      </xdr:nvSpPr>
      <xdr:spPr>
        <a:xfrm>
          <a:off x="9677400" y="3124199"/>
          <a:ext cx="2219325" cy="266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5-تعداد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161925</xdr:colOff>
      <xdr:row>18</xdr:row>
      <xdr:rowOff>38100</xdr:rowOff>
    </xdr:from>
    <xdr:to>
      <xdr:col>6</xdr:col>
      <xdr:colOff>361950</xdr:colOff>
      <xdr:row>19</xdr:row>
      <xdr:rowOff>95250</xdr:rowOff>
    </xdr:to>
    <xdr:sp macro="" textlink="">
      <xdr:nvSpPr>
        <xdr:cNvPr id="33" name="Rectangle 32">
          <a:hlinkClick xmlns:r="http://schemas.openxmlformats.org/officeDocument/2006/relationships" r:id="rId9"/>
        </xdr:cNvPr>
        <xdr:cNvSpPr/>
      </xdr:nvSpPr>
      <xdr:spPr>
        <a:xfrm>
          <a:off x="9772650" y="3467100"/>
          <a:ext cx="202882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6-مبلغ تراکنشها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  <xdr:twoCellAnchor>
    <xdr:from>
      <xdr:col>3</xdr:col>
      <xdr:colOff>123825</xdr:colOff>
      <xdr:row>20</xdr:row>
      <xdr:rowOff>0</xdr:rowOff>
    </xdr:from>
    <xdr:to>
      <xdr:col>7</xdr:col>
      <xdr:colOff>190500</xdr:colOff>
      <xdr:row>21</xdr:row>
      <xdr:rowOff>76200</xdr:rowOff>
    </xdr:to>
    <xdr:sp macro="" textlink="">
      <xdr:nvSpPr>
        <xdr:cNvPr id="34" name="Rectangle 33">
          <a:hlinkClick xmlns:r="http://schemas.openxmlformats.org/officeDocument/2006/relationships" r:id="rId10"/>
        </xdr:cNvPr>
        <xdr:cNvSpPr/>
      </xdr:nvSpPr>
      <xdr:spPr>
        <a:xfrm>
          <a:off x="9334500" y="3810000"/>
          <a:ext cx="25050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200" b="1">
              <a:solidFill>
                <a:schemeClr val="tx1"/>
              </a:solidFill>
              <a:cs typeface="B Nazanin" pitchFamily="2" charset="-78"/>
            </a:rPr>
            <a:t>7- تعداد پایانه های فروش به تفکیک استان</a:t>
          </a:r>
          <a:endParaRPr lang="en-US" sz="1200" b="1">
            <a:solidFill>
              <a:schemeClr val="tx1"/>
            </a:solidFill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190499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898720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11907</xdr:colOff>
      <xdr:row>0</xdr:row>
      <xdr:rowOff>23812</xdr:rowOff>
    </xdr:from>
    <xdr:to>
      <xdr:col>3</xdr:col>
      <xdr:colOff>282776</xdr:colOff>
      <xdr:row>0</xdr:row>
      <xdr:rowOff>625370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11068" y="23812"/>
          <a:ext cx="604244" cy="60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3</xdr:col>
      <xdr:colOff>190499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1486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23814</xdr:colOff>
      <xdr:row>0</xdr:row>
      <xdr:rowOff>23815</xdr:rowOff>
    </xdr:from>
    <xdr:to>
      <xdr:col>3</xdr:col>
      <xdr:colOff>294683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984786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386751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2</xdr:col>
      <xdr:colOff>599482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377569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6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73056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8202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23815</xdr:rowOff>
    </xdr:from>
    <xdr:to>
      <xdr:col>2</xdr:col>
      <xdr:colOff>616154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544128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246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23814</xdr:rowOff>
    </xdr:from>
    <xdr:to>
      <xdr:col>2</xdr:col>
      <xdr:colOff>616154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722721" y="23814"/>
          <a:ext cx="604244" cy="6015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2</xdr:col>
      <xdr:colOff>523874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913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23815</xdr:colOff>
      <xdr:row>0</xdr:row>
      <xdr:rowOff>23814</xdr:rowOff>
    </xdr:from>
    <xdr:to>
      <xdr:col>2</xdr:col>
      <xdr:colOff>628059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901191" y="23814"/>
          <a:ext cx="604244" cy="60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/>
  </sheetPr>
  <dimension ref="A1:V1"/>
  <sheetViews>
    <sheetView showGridLines="0" showRowColHeaders="0" rightToLeft="1" zoomScaleNormal="100" workbookViewId="0">
      <selection sqref="A1:V1048576"/>
    </sheetView>
  </sheetViews>
  <sheetFormatPr defaultColWidth="0" defaultRowHeight="15" x14ac:dyDescent="0.25"/>
  <cols>
    <col min="1" max="21" width="9.140625" style="67" customWidth="1"/>
    <col min="22" max="22" width="14.85546875" style="67" customWidth="1"/>
    <col min="23" max="16384" width="9.140625" style="23" hidden="1"/>
  </cols>
  <sheetData/>
  <sheetProtection algorithmName="SHA-512" hashValue="JcTUSGoJTBGQPPjv4mHMjL8+tXu4DhFqimPOl7IHDjzzh8ETm5eOdmQBuAx75d8h2roMsmhA2HCmQkJCFyECZw==" saltValue="i9YpPvsg5qVABXLeFG3f/A==" spinCount="100000" sheet="1" objects="1" scenarios="1"/>
  <mergeCells count="1">
    <mergeCell ref="A1:V104857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1:AF19"/>
  <sheetViews>
    <sheetView showGridLines="0" rightToLeft="1" zoomScale="80" zoomScaleNormal="80" workbookViewId="0">
      <pane xSplit="2" ySplit="4" topLeftCell="C11" activePane="bottomRight" state="frozen"/>
      <selection sqref="A1:V1048576"/>
      <selection pane="topRight" sqref="A1:V1048576"/>
      <selection pane="bottomLeft" sqref="A1:V1048576"/>
      <selection pane="bottomRight" activeCell="AC19" sqref="AC19"/>
    </sheetView>
  </sheetViews>
  <sheetFormatPr defaultColWidth="15.85546875" defaultRowHeight="15" x14ac:dyDescent="0.25"/>
  <cols>
    <col min="1" max="1" width="8.140625" style="5" bestFit="1" customWidth="1"/>
    <col min="2" max="2" width="8.5703125" style="5" bestFit="1" customWidth="1"/>
    <col min="3" max="3" width="5" style="5" bestFit="1" customWidth="1"/>
    <col min="4" max="4" width="8.85546875" style="5" bestFit="1" customWidth="1"/>
    <col min="5" max="5" width="15.7109375" style="5" bestFit="1" customWidth="1"/>
    <col min="6" max="6" width="13.5703125" style="5" bestFit="1" customWidth="1"/>
    <col min="7" max="7" width="12" style="5" bestFit="1" customWidth="1"/>
    <col min="8" max="8" width="17.7109375" style="5" bestFit="1" customWidth="1"/>
    <col min="9" max="9" width="13.5703125" style="5" bestFit="1" customWidth="1"/>
    <col min="10" max="10" width="10.85546875" style="5" bestFit="1" customWidth="1"/>
    <col min="11" max="11" width="17.7109375" style="5" bestFit="1" customWidth="1"/>
    <col min="12" max="12" width="6" style="5" bestFit="1" customWidth="1"/>
    <col min="13" max="13" width="8.85546875" style="5" bestFit="1" customWidth="1"/>
    <col min="14" max="14" width="17.7109375" style="5" bestFit="1" customWidth="1"/>
    <col min="15" max="15" width="14.85546875" style="5" bestFit="1" customWidth="1"/>
    <col min="16" max="16" width="13.5703125" style="5" bestFit="1" customWidth="1"/>
    <col min="17" max="17" width="17.7109375" style="5" bestFit="1" customWidth="1"/>
    <col min="18" max="18" width="12" style="5" bestFit="1" customWidth="1"/>
    <col min="19" max="19" width="8.85546875" style="5" bestFit="1" customWidth="1"/>
    <col min="20" max="20" width="17.7109375" style="5" bestFit="1" customWidth="1"/>
    <col min="21" max="21" width="6" style="5" bestFit="1" customWidth="1"/>
    <col min="22" max="22" width="8.85546875" style="5" bestFit="1" customWidth="1"/>
    <col min="23" max="23" width="15.7109375" style="5" bestFit="1" customWidth="1"/>
    <col min="24" max="24" width="14.85546875" style="5" bestFit="1" customWidth="1"/>
    <col min="25" max="25" width="13.5703125" style="5" bestFit="1" customWidth="1"/>
    <col min="26" max="26" width="17.7109375" style="5" bestFit="1" customWidth="1"/>
    <col min="27" max="27" width="13.5703125" style="5" bestFit="1" customWidth="1"/>
    <col min="28" max="28" width="10.85546875" style="5" bestFit="1" customWidth="1"/>
    <col min="29" max="29" width="17.7109375" style="5" bestFit="1" customWidth="1"/>
    <col min="30" max="30" width="13.5703125" style="5" bestFit="1" customWidth="1"/>
    <col min="31" max="32" width="14.85546875" style="5" bestFit="1" customWidth="1"/>
    <col min="33" max="16384" width="15.85546875" style="5"/>
  </cols>
  <sheetData>
    <row r="1" spans="1:32" ht="57.75" customHeight="1" x14ac:dyDescent="0.25">
      <c r="A1" s="80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6.25" customHeight="1" x14ac:dyDescent="0.25">
      <c r="A2" s="78" t="s">
        <v>0</v>
      </c>
      <c r="B2" s="79" t="s">
        <v>56</v>
      </c>
      <c r="C2" s="70" t="s">
        <v>42</v>
      </c>
      <c r="D2" s="71"/>
      <c r="E2" s="71"/>
      <c r="F2" s="71"/>
      <c r="G2" s="71"/>
      <c r="H2" s="71"/>
      <c r="I2" s="71"/>
      <c r="J2" s="71"/>
      <c r="K2" s="72"/>
      <c r="L2" s="70" t="s">
        <v>43</v>
      </c>
      <c r="M2" s="71"/>
      <c r="N2" s="71"/>
      <c r="O2" s="71"/>
      <c r="P2" s="71"/>
      <c r="Q2" s="71"/>
      <c r="R2" s="71"/>
      <c r="S2" s="71"/>
      <c r="T2" s="72"/>
      <c r="U2" s="70" t="s">
        <v>44</v>
      </c>
      <c r="V2" s="71"/>
      <c r="W2" s="71"/>
      <c r="X2" s="71"/>
      <c r="Y2" s="71"/>
      <c r="Z2" s="71"/>
      <c r="AA2" s="71"/>
      <c r="AB2" s="71"/>
      <c r="AC2" s="72"/>
      <c r="AD2" s="84" t="s">
        <v>50</v>
      </c>
      <c r="AE2" s="85"/>
      <c r="AF2" s="86"/>
    </row>
    <row r="3" spans="1:32" ht="21" customHeight="1" x14ac:dyDescent="0.25">
      <c r="A3" s="78"/>
      <c r="B3" s="79"/>
      <c r="C3" s="73" t="s">
        <v>2</v>
      </c>
      <c r="D3" s="73"/>
      <c r="E3" s="73"/>
      <c r="F3" s="74" t="s">
        <v>3</v>
      </c>
      <c r="G3" s="74"/>
      <c r="H3" s="74"/>
      <c r="I3" s="75" t="s">
        <v>4</v>
      </c>
      <c r="J3" s="76"/>
      <c r="K3" s="77"/>
      <c r="L3" s="73" t="s">
        <v>2</v>
      </c>
      <c r="M3" s="73"/>
      <c r="N3" s="73"/>
      <c r="O3" s="74" t="s">
        <v>3</v>
      </c>
      <c r="P3" s="74"/>
      <c r="Q3" s="74"/>
      <c r="R3" s="75" t="s">
        <v>4</v>
      </c>
      <c r="S3" s="76"/>
      <c r="T3" s="77"/>
      <c r="U3" s="73" t="s">
        <v>2</v>
      </c>
      <c r="V3" s="73"/>
      <c r="W3" s="73"/>
      <c r="X3" s="74" t="s">
        <v>3</v>
      </c>
      <c r="Y3" s="74"/>
      <c r="Z3" s="74"/>
      <c r="AA3" s="75" t="s">
        <v>4</v>
      </c>
      <c r="AB3" s="76"/>
      <c r="AC3" s="77"/>
      <c r="AD3" s="83" t="s">
        <v>18</v>
      </c>
      <c r="AE3" s="87" t="s">
        <v>48</v>
      </c>
      <c r="AF3" s="88" t="s">
        <v>49</v>
      </c>
    </row>
    <row r="4" spans="1:32" ht="34.5" customHeight="1" x14ac:dyDescent="0.25">
      <c r="A4" s="78"/>
      <c r="B4" s="79"/>
      <c r="C4" s="6" t="s">
        <v>5</v>
      </c>
      <c r="D4" s="6" t="s">
        <v>6</v>
      </c>
      <c r="E4" s="6" t="s">
        <v>7</v>
      </c>
      <c r="F4" s="7" t="s">
        <v>5</v>
      </c>
      <c r="G4" s="7" t="s">
        <v>6</v>
      </c>
      <c r="H4" s="7" t="s">
        <v>7</v>
      </c>
      <c r="I4" s="13" t="s">
        <v>5</v>
      </c>
      <c r="J4" s="13" t="s">
        <v>6</v>
      </c>
      <c r="K4" s="15" t="s">
        <v>7</v>
      </c>
      <c r="L4" s="6" t="s">
        <v>5</v>
      </c>
      <c r="M4" s="6" t="s">
        <v>6</v>
      </c>
      <c r="N4" s="6" t="s">
        <v>7</v>
      </c>
      <c r="O4" s="7" t="s">
        <v>5</v>
      </c>
      <c r="P4" s="7" t="s">
        <v>6</v>
      </c>
      <c r="Q4" s="7" t="s">
        <v>7</v>
      </c>
      <c r="R4" s="13" t="s">
        <v>5</v>
      </c>
      <c r="S4" s="13" t="s">
        <v>6</v>
      </c>
      <c r="T4" s="15" t="s">
        <v>7</v>
      </c>
      <c r="U4" s="6" t="s">
        <v>5</v>
      </c>
      <c r="V4" s="6" t="s">
        <v>6</v>
      </c>
      <c r="W4" s="6" t="s">
        <v>7</v>
      </c>
      <c r="X4" s="7" t="s">
        <v>5</v>
      </c>
      <c r="Y4" s="7" t="s">
        <v>6</v>
      </c>
      <c r="Z4" s="7" t="s">
        <v>7</v>
      </c>
      <c r="AA4" s="13" t="s">
        <v>5</v>
      </c>
      <c r="AB4" s="13" t="s">
        <v>6</v>
      </c>
      <c r="AC4" s="15" t="s">
        <v>7</v>
      </c>
      <c r="AD4" s="83"/>
      <c r="AE4" s="87"/>
      <c r="AF4" s="88"/>
    </row>
    <row r="5" spans="1:32" ht="26.45" customHeight="1" x14ac:dyDescent="0.25">
      <c r="A5" s="1">
        <v>1</v>
      </c>
      <c r="B5" s="8" t="s">
        <v>57</v>
      </c>
      <c r="C5" s="37">
        <v>73</v>
      </c>
      <c r="D5" s="37">
        <v>0</v>
      </c>
      <c r="E5" s="37">
        <v>93396114</v>
      </c>
      <c r="F5" s="37">
        <v>275643397</v>
      </c>
      <c r="G5" s="37">
        <v>11416612</v>
      </c>
      <c r="H5" s="37">
        <v>10483627</v>
      </c>
      <c r="I5" s="37">
        <v>73901673</v>
      </c>
      <c r="J5" s="37">
        <v>2336213</v>
      </c>
      <c r="K5" s="40">
        <v>26671926</v>
      </c>
      <c r="L5" s="37">
        <v>925</v>
      </c>
      <c r="M5" s="37">
        <v>0</v>
      </c>
      <c r="N5" s="37">
        <v>1861586</v>
      </c>
      <c r="O5" s="37">
        <v>1265158541</v>
      </c>
      <c r="P5" s="37">
        <v>85151891</v>
      </c>
      <c r="Q5" s="37">
        <v>61859802</v>
      </c>
      <c r="R5" s="37">
        <v>13415664</v>
      </c>
      <c r="S5" s="37">
        <v>0</v>
      </c>
      <c r="T5" s="37">
        <v>284928</v>
      </c>
      <c r="U5" s="37">
        <v>998</v>
      </c>
      <c r="V5" s="37">
        <v>0</v>
      </c>
      <c r="W5" s="37">
        <v>95257700</v>
      </c>
      <c r="X5" s="37">
        <v>1540801938</v>
      </c>
      <c r="Y5" s="37">
        <v>96568503</v>
      </c>
      <c r="Z5" s="37">
        <v>72343429</v>
      </c>
      <c r="AA5" s="37">
        <v>87317337</v>
      </c>
      <c r="AB5" s="37">
        <v>2336213</v>
      </c>
      <c r="AC5" s="37">
        <v>26956854</v>
      </c>
      <c r="AD5" s="39">
        <v>493849635</v>
      </c>
      <c r="AE5" s="39">
        <v>1427733337</v>
      </c>
      <c r="AF5" s="38">
        <v>1921582972</v>
      </c>
    </row>
    <row r="6" spans="1:32" ht="26.45" customHeight="1" x14ac:dyDescent="0.25">
      <c r="A6" s="1">
        <v>2</v>
      </c>
      <c r="B6" s="8" t="s">
        <v>58</v>
      </c>
      <c r="C6" s="9">
        <v>67</v>
      </c>
      <c r="D6" s="9">
        <v>0</v>
      </c>
      <c r="E6" s="9">
        <v>102897447</v>
      </c>
      <c r="F6" s="9">
        <v>397717365</v>
      </c>
      <c r="G6" s="9">
        <v>17989263</v>
      </c>
      <c r="H6" s="9">
        <v>13618717</v>
      </c>
      <c r="I6" s="9">
        <v>108416141</v>
      </c>
      <c r="J6" s="9">
        <v>3032710</v>
      </c>
      <c r="K6" s="16">
        <v>27802708</v>
      </c>
      <c r="L6" s="9">
        <v>825</v>
      </c>
      <c r="M6" s="9">
        <v>0</v>
      </c>
      <c r="N6" s="9">
        <v>2002053</v>
      </c>
      <c r="O6" s="9">
        <v>1720531361</v>
      </c>
      <c r="P6" s="9">
        <v>118403657</v>
      </c>
      <c r="Q6" s="9">
        <v>76828300</v>
      </c>
      <c r="R6" s="9">
        <v>16164467</v>
      </c>
      <c r="S6" s="9">
        <v>0</v>
      </c>
      <c r="T6" s="9">
        <v>733465</v>
      </c>
      <c r="U6" s="9">
        <v>892</v>
      </c>
      <c r="V6" s="9">
        <v>0</v>
      </c>
      <c r="W6" s="9">
        <v>104899500</v>
      </c>
      <c r="X6" s="9">
        <v>2118248726</v>
      </c>
      <c r="Y6" s="9">
        <v>136392920</v>
      </c>
      <c r="Z6" s="9">
        <v>90447017</v>
      </c>
      <c r="AA6" s="9">
        <v>124580608</v>
      </c>
      <c r="AB6" s="9">
        <v>3032710</v>
      </c>
      <c r="AC6" s="16">
        <v>28536173</v>
      </c>
      <c r="AD6" s="35">
        <v>671474418</v>
      </c>
      <c r="AE6" s="35">
        <v>1934664128</v>
      </c>
      <c r="AF6" s="34">
        <v>2606138546</v>
      </c>
    </row>
    <row r="7" spans="1:32" ht="26.45" customHeight="1" x14ac:dyDescent="0.25">
      <c r="A7" s="1">
        <v>3</v>
      </c>
      <c r="B7" s="8" t="s">
        <v>59</v>
      </c>
      <c r="C7" s="44">
        <v>54</v>
      </c>
      <c r="D7" s="44">
        <v>0</v>
      </c>
      <c r="E7" s="44">
        <v>103780611</v>
      </c>
      <c r="F7" s="44">
        <v>424593230</v>
      </c>
      <c r="G7" s="44">
        <v>17544618</v>
      </c>
      <c r="H7" s="44">
        <v>13306400</v>
      </c>
      <c r="I7" s="44">
        <v>104181742</v>
      </c>
      <c r="J7" s="44">
        <v>2975157</v>
      </c>
      <c r="K7" s="47">
        <v>27366808</v>
      </c>
      <c r="L7" s="44">
        <v>835</v>
      </c>
      <c r="M7" s="44">
        <v>0</v>
      </c>
      <c r="N7" s="44">
        <v>1915088</v>
      </c>
      <c r="O7" s="44">
        <v>1836964863</v>
      </c>
      <c r="P7" s="44">
        <v>108180161</v>
      </c>
      <c r="Q7" s="44">
        <v>74733394</v>
      </c>
      <c r="R7" s="44">
        <v>15422305</v>
      </c>
      <c r="S7" s="44">
        <v>0</v>
      </c>
      <c r="T7" s="44">
        <v>671762</v>
      </c>
      <c r="U7" s="44">
        <v>889</v>
      </c>
      <c r="V7" s="44">
        <v>0</v>
      </c>
      <c r="W7" s="44">
        <v>105695699</v>
      </c>
      <c r="X7" s="44">
        <v>2261558093</v>
      </c>
      <c r="Y7" s="44">
        <v>125724779</v>
      </c>
      <c r="Z7" s="44">
        <v>88039794</v>
      </c>
      <c r="AA7" s="44">
        <v>119604047</v>
      </c>
      <c r="AB7" s="44">
        <v>2975157</v>
      </c>
      <c r="AC7" s="47">
        <v>28038570</v>
      </c>
      <c r="AD7" s="46">
        <v>693748620</v>
      </c>
      <c r="AE7" s="46">
        <v>2037888408</v>
      </c>
      <c r="AF7" s="45">
        <v>2731637028</v>
      </c>
    </row>
    <row r="8" spans="1:32" ht="21.75" x14ac:dyDescent="0.25">
      <c r="A8" s="1">
        <v>4</v>
      </c>
      <c r="B8" s="8" t="s">
        <v>60</v>
      </c>
      <c r="C8" s="51">
        <v>28</v>
      </c>
      <c r="D8" s="51">
        <v>0</v>
      </c>
      <c r="E8" s="51">
        <v>112486205</v>
      </c>
      <c r="F8" s="51">
        <v>457310360</v>
      </c>
      <c r="G8" s="51">
        <v>19149300</v>
      </c>
      <c r="H8" s="51">
        <v>14187831</v>
      </c>
      <c r="I8" s="51">
        <v>125688005</v>
      </c>
      <c r="J8" s="51">
        <v>3066717</v>
      </c>
      <c r="K8" s="54">
        <v>29346715</v>
      </c>
      <c r="L8" s="51">
        <v>671</v>
      </c>
      <c r="M8" s="51">
        <v>0</v>
      </c>
      <c r="N8" s="51">
        <v>905478</v>
      </c>
      <c r="O8" s="51">
        <v>1898553427</v>
      </c>
      <c r="P8" s="51">
        <v>115939969</v>
      </c>
      <c r="Q8" s="51">
        <v>78171537</v>
      </c>
      <c r="R8" s="51">
        <v>15188617</v>
      </c>
      <c r="S8" s="51">
        <v>0</v>
      </c>
      <c r="T8" s="51">
        <v>806027</v>
      </c>
      <c r="U8" s="51">
        <v>699</v>
      </c>
      <c r="V8" s="51">
        <v>0</v>
      </c>
      <c r="W8" s="51">
        <v>113391683</v>
      </c>
      <c r="X8" s="51">
        <v>2355863787</v>
      </c>
      <c r="Y8" s="51">
        <v>135089269</v>
      </c>
      <c r="Z8" s="51">
        <v>92359368</v>
      </c>
      <c r="AA8" s="51">
        <v>140876622</v>
      </c>
      <c r="AB8" s="51">
        <v>3066717</v>
      </c>
      <c r="AC8" s="54">
        <v>30152742</v>
      </c>
      <c r="AD8" s="53">
        <v>761235161</v>
      </c>
      <c r="AE8" s="53">
        <v>2109565726</v>
      </c>
      <c r="AF8" s="52">
        <v>2870800887</v>
      </c>
    </row>
    <row r="9" spans="1:32" ht="21.75" x14ac:dyDescent="0.25">
      <c r="A9" s="1">
        <v>5</v>
      </c>
      <c r="B9" s="8" t="s">
        <v>61</v>
      </c>
      <c r="C9" s="55">
        <v>0</v>
      </c>
      <c r="D9" s="55">
        <v>0</v>
      </c>
      <c r="E9" s="55">
        <v>118063889</v>
      </c>
      <c r="F9" s="55">
        <v>454197718</v>
      </c>
      <c r="G9" s="55">
        <v>18437445</v>
      </c>
      <c r="H9" s="55">
        <v>13920370</v>
      </c>
      <c r="I9" s="55">
        <v>133925378</v>
      </c>
      <c r="J9" s="55">
        <v>3126390</v>
      </c>
      <c r="K9" s="58">
        <v>30518798</v>
      </c>
      <c r="L9" s="55">
        <v>0</v>
      </c>
      <c r="M9" s="55">
        <v>0</v>
      </c>
      <c r="N9" s="55">
        <v>824610</v>
      </c>
      <c r="O9" s="55">
        <v>1914226051</v>
      </c>
      <c r="P9" s="55">
        <v>115672288</v>
      </c>
      <c r="Q9" s="55">
        <v>78689792</v>
      </c>
      <c r="R9" s="55">
        <v>15831813</v>
      </c>
      <c r="S9" s="55">
        <v>0</v>
      </c>
      <c r="T9" s="55">
        <v>743734</v>
      </c>
      <c r="U9" s="55">
        <v>0</v>
      </c>
      <c r="V9" s="55">
        <v>0</v>
      </c>
      <c r="W9" s="55">
        <v>118888499</v>
      </c>
      <c r="X9" s="55">
        <v>2368423769</v>
      </c>
      <c r="Y9" s="55">
        <v>134109733</v>
      </c>
      <c r="Z9" s="55">
        <v>92610162</v>
      </c>
      <c r="AA9" s="55">
        <v>149757191</v>
      </c>
      <c r="AB9" s="55">
        <v>3126390</v>
      </c>
      <c r="AC9" s="58">
        <v>31262532</v>
      </c>
      <c r="AD9" s="57">
        <v>772189988</v>
      </c>
      <c r="AE9" s="57">
        <v>2125988288</v>
      </c>
      <c r="AF9" s="56">
        <v>2898178276</v>
      </c>
    </row>
    <row r="10" spans="1:32" ht="26.45" customHeight="1" x14ac:dyDescent="0.25">
      <c r="A10" s="1">
        <v>6</v>
      </c>
      <c r="B10" s="8" t="s">
        <v>55</v>
      </c>
      <c r="C10" s="59">
        <v>0</v>
      </c>
      <c r="D10" s="59">
        <v>0</v>
      </c>
      <c r="E10" s="59">
        <v>115340475</v>
      </c>
      <c r="F10" s="59">
        <v>451123523</v>
      </c>
      <c r="G10" s="59">
        <v>18271280</v>
      </c>
      <c r="H10" s="59">
        <v>13724457</v>
      </c>
      <c r="I10" s="59">
        <v>127329308</v>
      </c>
      <c r="J10" s="59">
        <v>2952939</v>
      </c>
      <c r="K10" s="62">
        <v>32946683</v>
      </c>
      <c r="L10" s="59">
        <v>0</v>
      </c>
      <c r="M10" s="59">
        <v>0</v>
      </c>
      <c r="N10" s="59">
        <v>728458</v>
      </c>
      <c r="O10" s="59">
        <v>1947439525</v>
      </c>
      <c r="P10" s="59">
        <v>116466289</v>
      </c>
      <c r="Q10" s="59">
        <v>78968270</v>
      </c>
      <c r="R10" s="59">
        <v>16032012</v>
      </c>
      <c r="S10" s="59">
        <v>0</v>
      </c>
      <c r="T10" s="59">
        <v>728112</v>
      </c>
      <c r="U10" s="59">
        <v>0</v>
      </c>
      <c r="V10" s="59">
        <v>0</v>
      </c>
      <c r="W10" s="59">
        <v>116068933</v>
      </c>
      <c r="X10" s="59">
        <v>2398563048</v>
      </c>
      <c r="Y10" s="59">
        <v>134737569</v>
      </c>
      <c r="Z10" s="59">
        <v>92692727</v>
      </c>
      <c r="AA10" s="59">
        <v>143361320</v>
      </c>
      <c r="AB10" s="59">
        <v>2952939</v>
      </c>
      <c r="AC10" s="62">
        <v>33674795</v>
      </c>
      <c r="AD10" s="61">
        <v>761688665</v>
      </c>
      <c r="AE10" s="61">
        <v>2160362666</v>
      </c>
      <c r="AF10" s="60">
        <v>2922051331</v>
      </c>
    </row>
    <row r="11" spans="1:32" ht="26.45" customHeight="1" x14ac:dyDescent="0.25">
      <c r="A11" s="1">
        <v>7</v>
      </c>
      <c r="B11" s="8" t="s">
        <v>62</v>
      </c>
      <c r="C11" s="59">
        <v>0</v>
      </c>
      <c r="D11" s="59">
        <v>0</v>
      </c>
      <c r="E11" s="59">
        <v>110214926</v>
      </c>
      <c r="F11" s="59">
        <v>448356727</v>
      </c>
      <c r="G11" s="59">
        <v>18071158</v>
      </c>
      <c r="H11" s="59">
        <v>13041881</v>
      </c>
      <c r="I11" s="59">
        <v>108841497</v>
      </c>
      <c r="J11" s="59">
        <v>2751750</v>
      </c>
      <c r="K11" s="62">
        <v>32375606</v>
      </c>
      <c r="L11" s="59">
        <v>0</v>
      </c>
      <c r="M11" s="59">
        <v>0</v>
      </c>
      <c r="N11" s="59">
        <v>693961</v>
      </c>
      <c r="O11" s="59">
        <v>1865582040</v>
      </c>
      <c r="P11" s="59">
        <v>111725333</v>
      </c>
      <c r="Q11" s="59">
        <v>75258345</v>
      </c>
      <c r="R11" s="59">
        <v>14000384</v>
      </c>
      <c r="S11" s="59">
        <v>0</v>
      </c>
      <c r="T11" s="59">
        <v>711357</v>
      </c>
      <c r="U11" s="59">
        <v>0</v>
      </c>
      <c r="V11" s="59">
        <v>0</v>
      </c>
      <c r="W11" s="59">
        <v>110908887</v>
      </c>
      <c r="X11" s="59">
        <v>2313938767</v>
      </c>
      <c r="Y11" s="59">
        <v>129796491</v>
      </c>
      <c r="Z11" s="59">
        <v>88300226</v>
      </c>
      <c r="AA11" s="59">
        <v>122841881</v>
      </c>
      <c r="AB11" s="59">
        <v>2751750</v>
      </c>
      <c r="AC11" s="62">
        <v>33086963</v>
      </c>
      <c r="AD11" s="61">
        <v>733653545</v>
      </c>
      <c r="AE11" s="61">
        <v>2067971420</v>
      </c>
      <c r="AF11" s="60">
        <v>2801624965</v>
      </c>
    </row>
    <row r="12" spans="1:32" ht="26.45" customHeight="1" x14ac:dyDescent="0.25">
      <c r="A12" s="1">
        <v>8</v>
      </c>
      <c r="B12" s="8" t="s">
        <v>63</v>
      </c>
      <c r="C12" s="63">
        <v>38</v>
      </c>
      <c r="D12" s="63">
        <v>0</v>
      </c>
      <c r="E12" s="63">
        <v>110075613</v>
      </c>
      <c r="F12" s="63">
        <v>447868937</v>
      </c>
      <c r="G12" s="63">
        <v>17965760</v>
      </c>
      <c r="H12" s="63">
        <v>12495202</v>
      </c>
      <c r="I12" s="63">
        <v>105148854</v>
      </c>
      <c r="J12" s="63">
        <v>2949140</v>
      </c>
      <c r="K12" s="66">
        <v>33578230</v>
      </c>
      <c r="L12" s="63">
        <v>131</v>
      </c>
      <c r="M12" s="63">
        <v>0</v>
      </c>
      <c r="N12" s="63">
        <v>819777</v>
      </c>
      <c r="O12" s="63">
        <v>1831572296</v>
      </c>
      <c r="P12" s="63">
        <v>108370474</v>
      </c>
      <c r="Q12" s="63">
        <v>73890772</v>
      </c>
      <c r="R12" s="63">
        <v>13815912</v>
      </c>
      <c r="S12" s="63">
        <v>0</v>
      </c>
      <c r="T12" s="63">
        <v>737102</v>
      </c>
      <c r="U12" s="63">
        <v>169</v>
      </c>
      <c r="V12" s="63">
        <v>0</v>
      </c>
      <c r="W12" s="63">
        <v>110895390</v>
      </c>
      <c r="X12" s="63">
        <v>2279441233</v>
      </c>
      <c r="Y12" s="63">
        <v>126336234</v>
      </c>
      <c r="Z12" s="63">
        <v>86385974</v>
      </c>
      <c r="AA12" s="63">
        <v>118964766</v>
      </c>
      <c r="AB12" s="63">
        <v>2949140</v>
      </c>
      <c r="AC12" s="66">
        <v>34315332</v>
      </c>
      <c r="AD12" s="65">
        <v>730081774</v>
      </c>
      <c r="AE12" s="65">
        <v>2029206464</v>
      </c>
      <c r="AF12" s="64">
        <v>2759288238</v>
      </c>
    </row>
    <row r="13" spans="1:32" ht="26.45" customHeight="1" x14ac:dyDescent="0.25">
      <c r="A13" s="1">
        <v>9</v>
      </c>
      <c r="B13" s="8" t="s">
        <v>64</v>
      </c>
      <c r="C13" s="63">
        <v>48</v>
      </c>
      <c r="D13" s="63">
        <v>0</v>
      </c>
      <c r="E13" s="63">
        <v>109249728</v>
      </c>
      <c r="F13" s="63">
        <v>418958488</v>
      </c>
      <c r="G13" s="63">
        <v>18246758</v>
      </c>
      <c r="H13" s="63">
        <v>12620647</v>
      </c>
      <c r="I13" s="63">
        <v>119179491</v>
      </c>
      <c r="J13" s="63">
        <v>3572642</v>
      </c>
      <c r="K13" s="66">
        <v>34908462</v>
      </c>
      <c r="L13" s="63">
        <v>294</v>
      </c>
      <c r="M13" s="63">
        <v>0</v>
      </c>
      <c r="N13" s="63">
        <v>783752</v>
      </c>
      <c r="O13" s="63">
        <v>1764341769</v>
      </c>
      <c r="P13" s="63">
        <v>118082272</v>
      </c>
      <c r="Q13" s="63">
        <v>75753789</v>
      </c>
      <c r="R13" s="63">
        <v>15070180</v>
      </c>
      <c r="S13" s="63">
        <v>0</v>
      </c>
      <c r="T13" s="63">
        <v>684016</v>
      </c>
      <c r="U13" s="63">
        <v>342</v>
      </c>
      <c r="V13" s="63">
        <v>0</v>
      </c>
      <c r="W13" s="63">
        <v>110033480</v>
      </c>
      <c r="X13" s="63">
        <v>2183300257</v>
      </c>
      <c r="Y13" s="63">
        <v>136329030</v>
      </c>
      <c r="Z13" s="63">
        <v>88374436</v>
      </c>
      <c r="AA13" s="63">
        <v>134249671</v>
      </c>
      <c r="AB13" s="63">
        <v>3572642</v>
      </c>
      <c r="AC13" s="66">
        <v>35592478</v>
      </c>
      <c r="AD13" s="65">
        <v>716736264</v>
      </c>
      <c r="AE13" s="65">
        <v>1974716072</v>
      </c>
      <c r="AF13" s="64">
        <v>2691452336</v>
      </c>
    </row>
    <row r="14" spans="1:32" ht="26.45" customHeight="1" x14ac:dyDescent="0.25">
      <c r="A14" s="1">
        <v>10</v>
      </c>
      <c r="B14" s="8" t="s">
        <v>65</v>
      </c>
      <c r="C14" s="63">
        <v>55</v>
      </c>
      <c r="D14" s="63">
        <v>0</v>
      </c>
      <c r="E14" s="63">
        <v>107515415</v>
      </c>
      <c r="F14" s="63">
        <v>439098076</v>
      </c>
      <c r="G14" s="63">
        <v>18490743</v>
      </c>
      <c r="H14" s="63">
        <v>13475588</v>
      </c>
      <c r="I14" s="63">
        <v>126702324</v>
      </c>
      <c r="J14" s="63">
        <v>3382727</v>
      </c>
      <c r="K14" s="66">
        <v>35883505</v>
      </c>
      <c r="L14" s="63">
        <v>376</v>
      </c>
      <c r="M14" s="63">
        <v>0</v>
      </c>
      <c r="N14" s="63">
        <v>721109</v>
      </c>
      <c r="O14" s="63">
        <v>1840496847</v>
      </c>
      <c r="P14" s="63">
        <v>115897365</v>
      </c>
      <c r="Q14" s="63">
        <v>77098831</v>
      </c>
      <c r="R14" s="63">
        <v>18681042</v>
      </c>
      <c r="S14" s="63">
        <v>0</v>
      </c>
      <c r="T14" s="63">
        <v>521701</v>
      </c>
      <c r="U14" s="63">
        <v>431</v>
      </c>
      <c r="V14" s="63">
        <v>0</v>
      </c>
      <c r="W14" s="63">
        <v>108236524</v>
      </c>
      <c r="X14" s="63">
        <v>2279594923</v>
      </c>
      <c r="Y14" s="63">
        <v>134388108</v>
      </c>
      <c r="Z14" s="63">
        <v>90574419</v>
      </c>
      <c r="AA14" s="63">
        <v>145383366</v>
      </c>
      <c r="AB14" s="63">
        <v>3382727</v>
      </c>
      <c r="AC14" s="66">
        <v>36405206</v>
      </c>
      <c r="AD14" s="65">
        <v>744548433</v>
      </c>
      <c r="AE14" s="65">
        <v>2053417271</v>
      </c>
      <c r="AF14" s="64">
        <v>2797965704</v>
      </c>
    </row>
    <row r="15" spans="1:32" ht="26.45" customHeight="1" x14ac:dyDescent="0.25">
      <c r="A15" s="1">
        <v>11</v>
      </c>
      <c r="B15" s="8" t="s">
        <v>66</v>
      </c>
      <c r="C15" s="9">
        <v>71</v>
      </c>
      <c r="D15" s="9">
        <v>3</v>
      </c>
      <c r="E15" s="9">
        <v>109347789</v>
      </c>
      <c r="F15" s="9">
        <v>479766135</v>
      </c>
      <c r="G15" s="9">
        <v>19733629</v>
      </c>
      <c r="H15" s="9">
        <v>13758949</v>
      </c>
      <c r="I15" s="9">
        <v>127685407</v>
      </c>
      <c r="J15" s="9">
        <v>3662234</v>
      </c>
      <c r="K15" s="16">
        <v>40394576</v>
      </c>
      <c r="L15" s="9">
        <v>472</v>
      </c>
      <c r="M15" s="9">
        <v>0</v>
      </c>
      <c r="N15" s="9">
        <v>793211</v>
      </c>
      <c r="O15" s="9">
        <v>1925781955</v>
      </c>
      <c r="P15" s="9">
        <v>119071283</v>
      </c>
      <c r="Q15" s="9">
        <v>77999293</v>
      </c>
      <c r="R15" s="9">
        <v>19953580</v>
      </c>
      <c r="S15" s="9">
        <v>0</v>
      </c>
      <c r="T15" s="9">
        <v>267606</v>
      </c>
      <c r="U15" s="33">
        <v>543</v>
      </c>
      <c r="V15" s="33">
        <v>3</v>
      </c>
      <c r="W15" s="33">
        <v>110141000</v>
      </c>
      <c r="X15" s="33">
        <v>2405548090</v>
      </c>
      <c r="Y15" s="33">
        <v>138804912</v>
      </c>
      <c r="Z15" s="33">
        <v>91758242</v>
      </c>
      <c r="AA15" s="33">
        <v>147638987</v>
      </c>
      <c r="AB15" s="33">
        <v>3662234</v>
      </c>
      <c r="AC15" s="36">
        <v>40662182</v>
      </c>
      <c r="AD15" s="35">
        <v>794348793</v>
      </c>
      <c r="AE15" s="35">
        <v>2143867400</v>
      </c>
      <c r="AF15" s="34">
        <v>2938216193</v>
      </c>
    </row>
    <row r="16" spans="1:32" ht="26.45" customHeight="1" x14ac:dyDescent="0.25">
      <c r="A16" s="1">
        <v>12</v>
      </c>
      <c r="B16" s="8" t="s">
        <v>67</v>
      </c>
      <c r="C16" s="9">
        <v>66</v>
      </c>
      <c r="D16" s="9">
        <v>0</v>
      </c>
      <c r="E16" s="9">
        <v>111206328</v>
      </c>
      <c r="F16" s="9">
        <v>530932852</v>
      </c>
      <c r="G16" s="9">
        <v>21974283</v>
      </c>
      <c r="H16" s="9">
        <v>14394096</v>
      </c>
      <c r="I16" s="9">
        <v>122592577</v>
      </c>
      <c r="J16" s="9">
        <v>4307031</v>
      </c>
      <c r="K16" s="16">
        <v>41918741</v>
      </c>
      <c r="L16" s="9">
        <v>637</v>
      </c>
      <c r="M16" s="9">
        <v>0</v>
      </c>
      <c r="N16" s="9">
        <v>753624</v>
      </c>
      <c r="O16" s="9">
        <v>2145219510</v>
      </c>
      <c r="P16" s="9">
        <v>136351475</v>
      </c>
      <c r="Q16" s="9">
        <v>79451052</v>
      </c>
      <c r="R16" s="9">
        <v>20774420</v>
      </c>
      <c r="S16" s="9">
        <v>0</v>
      </c>
      <c r="T16" s="9">
        <v>326174</v>
      </c>
      <c r="U16" s="9">
        <v>703</v>
      </c>
      <c r="V16" s="9">
        <v>0</v>
      </c>
      <c r="W16" s="9">
        <v>111959952</v>
      </c>
      <c r="X16" s="9">
        <v>2676152362</v>
      </c>
      <c r="Y16" s="9">
        <v>158325758</v>
      </c>
      <c r="Z16" s="9">
        <v>93845148</v>
      </c>
      <c r="AA16" s="9">
        <v>143366997</v>
      </c>
      <c r="AB16" s="9">
        <v>4307031</v>
      </c>
      <c r="AC16" s="16">
        <v>42244915</v>
      </c>
      <c r="AD16" s="35">
        <v>847325974</v>
      </c>
      <c r="AE16" s="35">
        <v>2382876892</v>
      </c>
      <c r="AF16" s="34">
        <v>3230202866</v>
      </c>
    </row>
    <row r="17" spans="1:32" ht="27" customHeight="1" thickBot="1" x14ac:dyDescent="0.3">
      <c r="A17" s="68" t="s">
        <v>1</v>
      </c>
      <c r="B17" s="69"/>
      <c r="C17" s="2">
        <f>SUM(C5:C16)</f>
        <v>500</v>
      </c>
      <c r="D17" s="2">
        <f t="shared" ref="D17:AF17" si="0">SUM(D5:D16)</f>
        <v>3</v>
      </c>
      <c r="E17" s="2">
        <f t="shared" si="0"/>
        <v>1303574540</v>
      </c>
      <c r="F17" s="2">
        <f t="shared" si="0"/>
        <v>5225566808</v>
      </c>
      <c r="G17" s="2">
        <f t="shared" si="0"/>
        <v>217290849</v>
      </c>
      <c r="H17" s="2">
        <f t="shared" si="0"/>
        <v>159027765</v>
      </c>
      <c r="I17" s="2">
        <f t="shared" si="0"/>
        <v>1383592397</v>
      </c>
      <c r="J17" s="2">
        <f t="shared" si="0"/>
        <v>38115650</v>
      </c>
      <c r="K17" s="17">
        <f t="shared" si="0"/>
        <v>393712758</v>
      </c>
      <c r="L17" s="2">
        <f t="shared" si="0"/>
        <v>5166</v>
      </c>
      <c r="M17" s="2">
        <f t="shared" si="0"/>
        <v>0</v>
      </c>
      <c r="N17" s="2">
        <f t="shared" si="0"/>
        <v>12802707</v>
      </c>
      <c r="O17" s="2">
        <f t="shared" si="0"/>
        <v>21955868185</v>
      </c>
      <c r="P17" s="2">
        <f t="shared" si="0"/>
        <v>1369312457</v>
      </c>
      <c r="Q17" s="2">
        <f t="shared" si="0"/>
        <v>908703177</v>
      </c>
      <c r="R17" s="2">
        <f t="shared" si="0"/>
        <v>194350396</v>
      </c>
      <c r="S17" s="2">
        <f t="shared" si="0"/>
        <v>0</v>
      </c>
      <c r="T17" s="17">
        <f t="shared" si="0"/>
        <v>7215984</v>
      </c>
      <c r="U17" s="2">
        <f t="shared" si="0"/>
        <v>5666</v>
      </c>
      <c r="V17" s="2">
        <f t="shared" si="0"/>
        <v>3</v>
      </c>
      <c r="W17" s="2">
        <f t="shared" si="0"/>
        <v>1316377247</v>
      </c>
      <c r="X17" s="2">
        <f t="shared" si="0"/>
        <v>27181434993</v>
      </c>
      <c r="Y17" s="2">
        <f t="shared" si="0"/>
        <v>1586603306</v>
      </c>
      <c r="Z17" s="2">
        <f t="shared" si="0"/>
        <v>1067730942</v>
      </c>
      <c r="AA17" s="2">
        <f t="shared" si="0"/>
        <v>1577942793</v>
      </c>
      <c r="AB17" s="2">
        <f t="shared" si="0"/>
        <v>38115650</v>
      </c>
      <c r="AC17" s="17">
        <f t="shared" si="0"/>
        <v>400928742</v>
      </c>
      <c r="AD17" s="2">
        <f t="shared" si="0"/>
        <v>8720881270</v>
      </c>
      <c r="AE17" s="2">
        <f t="shared" si="0"/>
        <v>24448258072</v>
      </c>
      <c r="AF17" s="3">
        <f t="shared" si="0"/>
        <v>33169139342</v>
      </c>
    </row>
    <row r="18" spans="1:32" s="4" customFormat="1" x14ac:dyDescent="0.25">
      <c r="C18" s="11"/>
      <c r="D18" s="11"/>
      <c r="E18" s="11"/>
      <c r="F18" s="11"/>
      <c r="G18" s="11"/>
      <c r="H18" s="11"/>
      <c r="I18" s="11"/>
      <c r="J18" s="11"/>
      <c r="K18" s="11"/>
    </row>
    <row r="19" spans="1:32" x14ac:dyDescent="0.25"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algorithmName="SHA-512" hashValue="W97vDKNVz+/0TM/nJ4EvCiBDmWsPqXM+/lUgYyI4RMF1wAgIEVRMnVVSzmgk6BqgZy5zu/bnCaZca/vPcejqXw==" saltValue="+BmE9OctRtKQoI+SeSBCYA==" spinCount="100000" sheet="1" objects="1" scenarios="1"/>
  <mergeCells count="20">
    <mergeCell ref="A1:AF1"/>
    <mergeCell ref="AD3:AD4"/>
    <mergeCell ref="AD2:AF2"/>
    <mergeCell ref="AE3:AE4"/>
    <mergeCell ref="AF3:AF4"/>
    <mergeCell ref="R3:T3"/>
    <mergeCell ref="U2:AC2"/>
    <mergeCell ref="U3:W3"/>
    <mergeCell ref="X3:Z3"/>
    <mergeCell ref="AA3:AC3"/>
    <mergeCell ref="A17:B17"/>
    <mergeCell ref="L2:T2"/>
    <mergeCell ref="L3:N3"/>
    <mergeCell ref="O3:Q3"/>
    <mergeCell ref="F3:H3"/>
    <mergeCell ref="I3:K3"/>
    <mergeCell ref="A2:A4"/>
    <mergeCell ref="B2:B4"/>
    <mergeCell ref="C2:K2"/>
    <mergeCell ref="C3:E3"/>
  </mergeCells>
  <conditionalFormatting sqref="E19:K19">
    <cfRule type="cellIs" dxfId="120" priority="12" operator="equal">
      <formula>FALSE</formula>
    </cfRule>
  </conditionalFormatting>
  <conditionalFormatting sqref="C19:D19">
    <cfRule type="cellIs" dxfId="119" priority="13" operator="equal">
      <formula>FALSE</formula>
    </cfRule>
  </conditionalFormatting>
  <conditionalFormatting sqref="AD5:AD16">
    <cfRule type="dataBar" priority="8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{B9FF545B-2807-4499-9C6E-8687482C9D3A}</x14:id>
        </ext>
      </extLst>
    </cfRule>
  </conditionalFormatting>
  <conditionalFormatting sqref="AE5:AE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{324BF15A-42FA-408A-A43F-5B8C5DD7733B}</x14:id>
        </ext>
      </extLst>
    </cfRule>
  </conditionalFormatting>
  <conditionalFormatting sqref="AF5:AF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{82E940EF-7867-44AD-AFE5-95EC5EA32EE5}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FF545B-2807-4499-9C6E-8687482C9D3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AD5:AD16</xm:sqref>
        </x14:conditionalFormatting>
        <x14:conditionalFormatting xmlns:xm="http://schemas.microsoft.com/office/excel/2006/main">
          <x14:cfRule type="dataBar" id="{324BF15A-42FA-408A-A43F-5B8C5DD7733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AE5:AE16</xm:sqref>
        </x14:conditionalFormatting>
        <x14:conditionalFormatting xmlns:xm="http://schemas.microsoft.com/office/excel/2006/main">
          <x14:cfRule type="dataBar" id="{82E940EF-7867-44AD-AFE5-95EC5EA32EE5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AF5:AF16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</sheetPr>
  <dimension ref="A1:AC19"/>
  <sheetViews>
    <sheetView showGridLines="0" rightToLeft="1" zoomScale="80" zoomScaleNormal="80" workbookViewId="0">
      <pane xSplit="2" ySplit="4" topLeftCell="C5" activePane="bottomRight" state="frozen"/>
      <selection sqref="A1:V1048576"/>
      <selection pane="topRight" sqref="A1:V1048576"/>
      <selection pane="bottomLeft" sqref="A1:V1048576"/>
      <selection pane="bottomRight" activeCell="C17" sqref="C17"/>
    </sheetView>
  </sheetViews>
  <sheetFormatPr defaultColWidth="9.140625" defaultRowHeight="15" x14ac:dyDescent="0.25"/>
  <cols>
    <col min="1" max="1" width="8.140625" style="5" bestFit="1" customWidth="1"/>
    <col min="2" max="2" width="8.5703125" style="5" bestFit="1" customWidth="1"/>
    <col min="3" max="3" width="5" style="5" bestFit="1" customWidth="1"/>
    <col min="4" max="4" width="12" style="5" bestFit="1" customWidth="1"/>
    <col min="5" max="5" width="14.85546875" style="5" bestFit="1" customWidth="1"/>
    <col min="6" max="6" width="12" style="5" bestFit="1" customWidth="1"/>
    <col min="7" max="7" width="13.5703125" style="5" bestFit="1" customWidth="1"/>
    <col min="8" max="8" width="12" style="5" bestFit="1" customWidth="1"/>
    <col min="9" max="9" width="6" style="5" bestFit="1" customWidth="1"/>
    <col min="10" max="10" width="21.5703125" style="5" bestFit="1" customWidth="1"/>
    <col min="11" max="11" width="14.85546875" style="5" bestFit="1" customWidth="1"/>
    <col min="12" max="13" width="12" style="5" bestFit="1" customWidth="1"/>
    <col min="14" max="14" width="21.5703125" style="5" bestFit="1" customWidth="1"/>
    <col min="15" max="15" width="6" style="5" bestFit="1" customWidth="1"/>
    <col min="16" max="16" width="21.5703125" style="5" bestFit="1" customWidth="1"/>
    <col min="17" max="17" width="14.85546875" style="5" bestFit="1" customWidth="1"/>
    <col min="18" max="18" width="12" style="5" bestFit="1" customWidth="1"/>
    <col min="19" max="19" width="13.5703125" style="5" bestFit="1" customWidth="1"/>
    <col min="20" max="20" width="12" style="5" bestFit="1" customWidth="1"/>
    <col min="21" max="23" width="14.85546875" style="5" bestFit="1" customWidth="1"/>
    <col min="24" max="28" width="9.140625" style="5"/>
    <col min="29" max="29" width="2.28515625" style="5" bestFit="1" customWidth="1"/>
    <col min="30" max="16384" width="9.140625" style="5"/>
  </cols>
  <sheetData>
    <row r="1" spans="1:29" ht="57.75" customHeight="1" x14ac:dyDescent="0.25">
      <c r="A1" s="89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</row>
    <row r="2" spans="1:29" ht="26.25" customHeight="1" x14ac:dyDescent="0.25">
      <c r="A2" s="78" t="s">
        <v>0</v>
      </c>
      <c r="B2" s="79" t="s">
        <v>56</v>
      </c>
      <c r="C2" s="70" t="s">
        <v>45</v>
      </c>
      <c r="D2" s="71"/>
      <c r="E2" s="71"/>
      <c r="F2" s="71"/>
      <c r="G2" s="71"/>
      <c r="H2" s="72"/>
      <c r="I2" s="70" t="s">
        <v>46</v>
      </c>
      <c r="J2" s="71"/>
      <c r="K2" s="71"/>
      <c r="L2" s="71"/>
      <c r="M2" s="71"/>
      <c r="N2" s="72"/>
      <c r="O2" s="70" t="s">
        <v>47</v>
      </c>
      <c r="P2" s="71"/>
      <c r="Q2" s="71"/>
      <c r="R2" s="71"/>
      <c r="S2" s="71"/>
      <c r="T2" s="72"/>
      <c r="U2" s="84" t="s">
        <v>51</v>
      </c>
      <c r="V2" s="85"/>
      <c r="W2" s="86"/>
    </row>
    <row r="3" spans="1:29" ht="21" customHeight="1" x14ac:dyDescent="0.25">
      <c r="A3" s="78"/>
      <c r="B3" s="79"/>
      <c r="C3" s="73" t="s">
        <v>2</v>
      </c>
      <c r="D3" s="73"/>
      <c r="E3" s="74" t="s">
        <v>3</v>
      </c>
      <c r="F3" s="74"/>
      <c r="G3" s="75" t="s">
        <v>4</v>
      </c>
      <c r="H3" s="77"/>
      <c r="I3" s="73" t="s">
        <v>2</v>
      </c>
      <c r="J3" s="73"/>
      <c r="K3" s="74" t="s">
        <v>3</v>
      </c>
      <c r="L3" s="74"/>
      <c r="M3" s="75" t="s">
        <v>4</v>
      </c>
      <c r="N3" s="77"/>
      <c r="O3" s="73" t="s">
        <v>2</v>
      </c>
      <c r="P3" s="73"/>
      <c r="Q3" s="74" t="s">
        <v>3</v>
      </c>
      <c r="R3" s="74"/>
      <c r="S3" s="75" t="s">
        <v>4</v>
      </c>
      <c r="T3" s="77"/>
      <c r="U3" s="83" t="s">
        <v>18</v>
      </c>
      <c r="V3" s="87" t="s">
        <v>48</v>
      </c>
      <c r="W3" s="88" t="s">
        <v>49</v>
      </c>
    </row>
    <row r="4" spans="1:29" ht="34.5" customHeight="1" x14ac:dyDescent="0.25">
      <c r="A4" s="78"/>
      <c r="B4" s="79"/>
      <c r="C4" s="6" t="s">
        <v>5</v>
      </c>
      <c r="D4" s="6" t="s">
        <v>7</v>
      </c>
      <c r="E4" s="7" t="s">
        <v>5</v>
      </c>
      <c r="F4" s="7" t="s">
        <v>7</v>
      </c>
      <c r="G4" s="13" t="s">
        <v>5</v>
      </c>
      <c r="H4" s="15" t="s">
        <v>7</v>
      </c>
      <c r="I4" s="6" t="s">
        <v>5</v>
      </c>
      <c r="J4" s="6" t="s">
        <v>7</v>
      </c>
      <c r="K4" s="7" t="s">
        <v>5</v>
      </c>
      <c r="L4" s="7" t="s">
        <v>7</v>
      </c>
      <c r="M4" s="13" t="s">
        <v>5</v>
      </c>
      <c r="N4" s="15" t="s">
        <v>7</v>
      </c>
      <c r="O4" s="6" t="s">
        <v>5</v>
      </c>
      <c r="P4" s="6" t="s">
        <v>7</v>
      </c>
      <c r="Q4" s="7" t="s">
        <v>5</v>
      </c>
      <c r="R4" s="7" t="s">
        <v>7</v>
      </c>
      <c r="S4" s="13" t="s">
        <v>5</v>
      </c>
      <c r="T4" s="15" t="s">
        <v>7</v>
      </c>
      <c r="U4" s="83"/>
      <c r="V4" s="87"/>
      <c r="W4" s="88"/>
    </row>
    <row r="5" spans="1:29" ht="26.45" customHeight="1" x14ac:dyDescent="0.25">
      <c r="A5" s="1">
        <v>1</v>
      </c>
      <c r="B5" s="8" t="s">
        <v>57</v>
      </c>
      <c r="C5" s="37">
        <v>26.788253999999998</v>
      </c>
      <c r="D5" s="37">
        <v>8253429.875159</v>
      </c>
      <c r="E5" s="37">
        <v>304798318.79639304</v>
      </c>
      <c r="F5" s="37">
        <v>3784529.5073569999</v>
      </c>
      <c r="G5" s="37">
        <v>364025920.99868697</v>
      </c>
      <c r="H5" s="40">
        <v>23373815.728737004</v>
      </c>
      <c r="I5" s="37">
        <v>166.13226299999994</v>
      </c>
      <c r="J5" s="37">
        <v>222282.10405999998</v>
      </c>
      <c r="K5" s="37">
        <v>1229007814.936985</v>
      </c>
      <c r="L5" s="37">
        <v>11245049.263153998</v>
      </c>
      <c r="M5" s="37">
        <v>33683244.183890991</v>
      </c>
      <c r="N5" s="37">
        <v>185707.36349600001</v>
      </c>
      <c r="O5" s="37">
        <v>192.92051699999993</v>
      </c>
      <c r="P5" s="37">
        <v>8475711.9792189989</v>
      </c>
      <c r="Q5" s="37">
        <v>1533806133.7333779</v>
      </c>
      <c r="R5" s="37">
        <v>15029578.770510998</v>
      </c>
      <c r="S5" s="37">
        <v>397709165.18257803</v>
      </c>
      <c r="T5" s="37">
        <v>23559523.092233002</v>
      </c>
      <c r="U5" s="39">
        <v>704236041.69458699</v>
      </c>
      <c r="V5" s="39">
        <v>1274344263.983849</v>
      </c>
      <c r="W5" s="38">
        <v>1978580305.6784358</v>
      </c>
    </row>
    <row r="6" spans="1:29" ht="26.45" customHeight="1" x14ac:dyDescent="0.25">
      <c r="A6" s="1">
        <v>2</v>
      </c>
      <c r="B6" s="8" t="s">
        <v>58</v>
      </c>
      <c r="C6" s="9">
        <v>18.941500000000001</v>
      </c>
      <c r="D6" s="9">
        <v>8694061.5906619988</v>
      </c>
      <c r="E6" s="9">
        <v>765250929.697577</v>
      </c>
      <c r="F6" s="9">
        <v>10511548.573519001</v>
      </c>
      <c r="G6" s="9">
        <v>742969699.81237984</v>
      </c>
      <c r="H6" s="16">
        <v>45152395.825382009</v>
      </c>
      <c r="I6" s="9">
        <v>225.69432999999998</v>
      </c>
      <c r="J6" s="9">
        <v>244418.42495000002</v>
      </c>
      <c r="K6" s="9">
        <v>2326452835.3539371</v>
      </c>
      <c r="L6" s="9">
        <v>25765890.498617996</v>
      </c>
      <c r="M6" s="9">
        <v>51814120.412214987</v>
      </c>
      <c r="N6" s="9">
        <v>558881.76458399999</v>
      </c>
      <c r="O6" s="33">
        <v>244.63582999999997</v>
      </c>
      <c r="P6" s="33">
        <v>8938480.0156119987</v>
      </c>
      <c r="Q6" s="33">
        <v>3091703765.0515141</v>
      </c>
      <c r="R6" s="33">
        <v>36277439.072136998</v>
      </c>
      <c r="S6" s="33">
        <v>794783820.22459495</v>
      </c>
      <c r="T6" s="33">
        <v>45711277.589965999</v>
      </c>
      <c r="U6" s="35">
        <v>1572578654.4410203</v>
      </c>
      <c r="V6" s="35">
        <v>2404836372.148634</v>
      </c>
      <c r="W6" s="34">
        <v>3977415026.5896544</v>
      </c>
    </row>
    <row r="7" spans="1:29" ht="26.45" customHeight="1" x14ac:dyDescent="0.25">
      <c r="A7" s="1">
        <v>3</v>
      </c>
      <c r="B7" s="8" t="s">
        <v>59</v>
      </c>
      <c r="C7" s="44">
        <v>13.032959999999999</v>
      </c>
      <c r="D7" s="44">
        <v>8493441.4594930001</v>
      </c>
      <c r="E7" s="44">
        <v>803854887.18753588</v>
      </c>
      <c r="F7" s="44">
        <v>10527759.555728</v>
      </c>
      <c r="G7" s="44">
        <v>535062047.08053899</v>
      </c>
      <c r="H7" s="47">
        <v>46313099.371374004</v>
      </c>
      <c r="I7" s="44">
        <v>347.84646299999991</v>
      </c>
      <c r="J7" s="44">
        <v>219148.07549399996</v>
      </c>
      <c r="K7" s="44">
        <v>2402263445.9961963</v>
      </c>
      <c r="L7" s="44">
        <v>27259889.974748999</v>
      </c>
      <c r="M7" s="44">
        <v>51828351.867948994</v>
      </c>
      <c r="N7" s="44">
        <v>557765.25069000002</v>
      </c>
      <c r="O7" s="44">
        <v>360.87942299999992</v>
      </c>
      <c r="P7" s="44">
        <v>8712589.5349870007</v>
      </c>
      <c r="Q7" s="44">
        <v>3206118333.1837325</v>
      </c>
      <c r="R7" s="44">
        <v>37787649.530476987</v>
      </c>
      <c r="S7" s="44">
        <v>586890398.948488</v>
      </c>
      <c r="T7" s="44">
        <v>46870864.622064002</v>
      </c>
      <c r="U7" s="46">
        <v>1404251247.6876299</v>
      </c>
      <c r="V7" s="46">
        <v>2482128949.0115404</v>
      </c>
      <c r="W7" s="45">
        <v>3886380196.6991715</v>
      </c>
    </row>
    <row r="8" spans="1:29" ht="21.75" x14ac:dyDescent="0.25">
      <c r="A8" s="1">
        <v>4</v>
      </c>
      <c r="B8" s="8" t="s">
        <v>60</v>
      </c>
      <c r="C8" s="51">
        <v>15.901199999999999</v>
      </c>
      <c r="D8" s="51">
        <v>8962187.3960120007</v>
      </c>
      <c r="E8" s="51">
        <v>1031832854.5832191</v>
      </c>
      <c r="F8" s="51">
        <v>13378381.411581</v>
      </c>
      <c r="G8" s="51">
        <v>1013649858.8101829</v>
      </c>
      <c r="H8" s="54">
        <v>64829545.099264994</v>
      </c>
      <c r="I8" s="51">
        <v>153.72376600000001</v>
      </c>
      <c r="J8" s="51">
        <v>164947.78411400001</v>
      </c>
      <c r="K8" s="51">
        <v>2970377900.2925019</v>
      </c>
      <c r="L8" s="51">
        <v>34253305.686494</v>
      </c>
      <c r="M8" s="51">
        <v>61064945.419170007</v>
      </c>
      <c r="N8" s="51">
        <v>771423.70268499991</v>
      </c>
      <c r="O8" s="51">
        <v>169.624966</v>
      </c>
      <c r="P8" s="51">
        <v>9127135.1801260002</v>
      </c>
      <c r="Q8" s="51">
        <v>4002210754.8757215</v>
      </c>
      <c r="R8" s="51">
        <v>47631687.098075002</v>
      </c>
      <c r="S8" s="51">
        <v>1074714804.229353</v>
      </c>
      <c r="T8" s="51">
        <v>65600968.801949993</v>
      </c>
      <c r="U8" s="53">
        <v>2132652843.2014601</v>
      </c>
      <c r="V8" s="53">
        <v>3066632676.6087317</v>
      </c>
      <c r="W8" s="52">
        <v>5199285519.8101921</v>
      </c>
    </row>
    <row r="9" spans="1:29" ht="21.75" x14ac:dyDescent="0.25">
      <c r="A9" s="1">
        <v>5</v>
      </c>
      <c r="B9" s="8" t="s">
        <v>61</v>
      </c>
      <c r="C9" s="55">
        <v>0</v>
      </c>
      <c r="D9" s="55">
        <v>9366654.981815001</v>
      </c>
      <c r="E9" s="55">
        <v>937931265.71660292</v>
      </c>
      <c r="F9" s="55">
        <v>14762799.147204001</v>
      </c>
      <c r="G9" s="55">
        <v>851526264.00517893</v>
      </c>
      <c r="H9" s="58">
        <v>51912188.475096993</v>
      </c>
      <c r="I9" s="55">
        <v>0</v>
      </c>
      <c r="J9" s="55">
        <v>283158.65594900004</v>
      </c>
      <c r="K9" s="55">
        <v>2806306541.9453511</v>
      </c>
      <c r="L9" s="55">
        <v>35864907.184192002</v>
      </c>
      <c r="M9" s="55">
        <v>60390016.18238201</v>
      </c>
      <c r="N9" s="55">
        <v>667362.74667900009</v>
      </c>
      <c r="O9" s="55">
        <v>0</v>
      </c>
      <c r="P9" s="55">
        <v>9649813.6377640013</v>
      </c>
      <c r="Q9" s="55">
        <v>3744237807.6619549</v>
      </c>
      <c r="R9" s="55">
        <v>50627706.331396006</v>
      </c>
      <c r="S9" s="55">
        <v>911916280.18756127</v>
      </c>
      <c r="T9" s="55">
        <v>52579551.221776001</v>
      </c>
      <c r="U9" s="57">
        <v>1865499172.3258982</v>
      </c>
      <c r="V9" s="57">
        <v>2903511986.7145538</v>
      </c>
      <c r="W9" s="56">
        <v>4769011159.040452</v>
      </c>
    </row>
    <row r="10" spans="1:29" ht="26.45" customHeight="1" x14ac:dyDescent="0.25">
      <c r="A10" s="1">
        <v>6</v>
      </c>
      <c r="B10" s="8" t="s">
        <v>55</v>
      </c>
      <c r="C10" s="59">
        <v>0</v>
      </c>
      <c r="D10" s="59">
        <v>9621271.8492450006</v>
      </c>
      <c r="E10" s="59">
        <v>994818360.57872903</v>
      </c>
      <c r="F10" s="59">
        <v>14304437.940367999</v>
      </c>
      <c r="G10" s="59">
        <v>650325624.27792001</v>
      </c>
      <c r="H10" s="62">
        <v>55584943.192561001</v>
      </c>
      <c r="I10" s="59">
        <v>0</v>
      </c>
      <c r="J10" s="59">
        <v>242629.140728</v>
      </c>
      <c r="K10" s="59">
        <v>3051810850.0958514</v>
      </c>
      <c r="L10" s="59">
        <v>38910304.963752002</v>
      </c>
      <c r="M10" s="59">
        <v>58912298.218934007</v>
      </c>
      <c r="N10" s="59">
        <v>590979.59207699995</v>
      </c>
      <c r="O10" s="59">
        <v>0</v>
      </c>
      <c r="P10" s="59">
        <v>9863900.9899729993</v>
      </c>
      <c r="Q10" s="59">
        <v>4046629210.6745806</v>
      </c>
      <c r="R10" s="59">
        <v>53214742.904119998</v>
      </c>
      <c r="S10" s="59">
        <v>709237922.49685407</v>
      </c>
      <c r="T10" s="59">
        <v>56175922.78463801</v>
      </c>
      <c r="U10" s="61">
        <v>1724654637.8388231</v>
      </c>
      <c r="V10" s="61">
        <v>3150467062.0113435</v>
      </c>
      <c r="W10" s="60">
        <v>4875121699.8501663</v>
      </c>
      <c r="AC10" s="5">
        <v>1</v>
      </c>
    </row>
    <row r="11" spans="1:29" ht="26.45" customHeight="1" x14ac:dyDescent="0.25">
      <c r="A11" s="1">
        <v>7</v>
      </c>
      <c r="B11" s="8" t="s">
        <v>62</v>
      </c>
      <c r="C11" s="59">
        <v>0</v>
      </c>
      <c r="D11" s="59">
        <v>9359107.1995880008</v>
      </c>
      <c r="E11" s="59">
        <v>1053583699.2370139</v>
      </c>
      <c r="F11" s="59">
        <v>13350607.941937998</v>
      </c>
      <c r="G11" s="59">
        <v>390848596.32496709</v>
      </c>
      <c r="H11" s="62">
        <v>49820828.790988997</v>
      </c>
      <c r="I11" s="59">
        <v>0</v>
      </c>
      <c r="J11" s="59">
        <v>213007.67758399999</v>
      </c>
      <c r="K11" s="59">
        <v>3230399656.0130043</v>
      </c>
      <c r="L11" s="59">
        <v>35366304.224142998</v>
      </c>
      <c r="M11" s="59">
        <v>55730611.526582986</v>
      </c>
      <c r="N11" s="59">
        <v>522349.23401699989</v>
      </c>
      <c r="O11" s="59">
        <v>0</v>
      </c>
      <c r="P11" s="59">
        <v>9572114.8771720007</v>
      </c>
      <c r="Q11" s="59">
        <v>4283983355.2500167</v>
      </c>
      <c r="R11" s="59">
        <v>48716912.166080996</v>
      </c>
      <c r="S11" s="59">
        <v>446579207.85155004</v>
      </c>
      <c r="T11" s="59">
        <v>50343178.025006004</v>
      </c>
      <c r="U11" s="61">
        <v>1516962839.4944961</v>
      </c>
      <c r="V11" s="61">
        <v>3322231928.6753306</v>
      </c>
      <c r="W11" s="60">
        <v>4839194768.1698275</v>
      </c>
    </row>
    <row r="12" spans="1:29" ht="26.45" customHeight="1" x14ac:dyDescent="0.25">
      <c r="A12" s="1">
        <v>8</v>
      </c>
      <c r="B12" s="8" t="s">
        <v>63</v>
      </c>
      <c r="C12" s="63">
        <v>6.1870000000000003</v>
      </c>
      <c r="D12" s="63">
        <v>9666301.3232010007</v>
      </c>
      <c r="E12" s="63">
        <v>947998281.59325409</v>
      </c>
      <c r="F12" s="63">
        <v>11689724.424683001</v>
      </c>
      <c r="G12" s="63">
        <v>382588218.89796591</v>
      </c>
      <c r="H12" s="66">
        <v>43902921.111956</v>
      </c>
      <c r="I12" s="63">
        <v>42.314500000000002</v>
      </c>
      <c r="J12" s="63">
        <v>254616.70542099999</v>
      </c>
      <c r="K12" s="63">
        <v>2904832173.3886814</v>
      </c>
      <c r="L12" s="63">
        <v>31984937.370474</v>
      </c>
      <c r="M12" s="63">
        <v>46099766.561643988</v>
      </c>
      <c r="N12" s="63">
        <v>535318.07904900005</v>
      </c>
      <c r="O12" s="63">
        <v>48.5015</v>
      </c>
      <c r="P12" s="63">
        <v>9920918.0286220014</v>
      </c>
      <c r="Q12" s="63">
        <v>3852830454.981935</v>
      </c>
      <c r="R12" s="63">
        <v>43674661.795157</v>
      </c>
      <c r="S12" s="63">
        <v>428687985.45961004</v>
      </c>
      <c r="T12" s="63">
        <v>44438239.191004999</v>
      </c>
      <c r="U12" s="65">
        <v>1395845453.5380602</v>
      </c>
      <c r="V12" s="65">
        <v>2983706854.4197698</v>
      </c>
      <c r="W12" s="64">
        <v>4379552307.9578304</v>
      </c>
    </row>
    <row r="13" spans="1:29" ht="26.45" customHeight="1" x14ac:dyDescent="0.25">
      <c r="A13" s="1">
        <v>9</v>
      </c>
      <c r="B13" s="8" t="s">
        <v>64</v>
      </c>
      <c r="C13" s="63">
        <v>12.457000000000001</v>
      </c>
      <c r="D13" s="63">
        <v>9992651.6357780024</v>
      </c>
      <c r="E13" s="63">
        <v>830795419.88930714</v>
      </c>
      <c r="F13" s="63">
        <v>11028588.431356</v>
      </c>
      <c r="G13" s="63">
        <v>517101276.36550903</v>
      </c>
      <c r="H13" s="66">
        <v>43936855.022777997</v>
      </c>
      <c r="I13" s="63">
        <v>65.929000999999985</v>
      </c>
      <c r="J13" s="63">
        <v>249996.77754700001</v>
      </c>
      <c r="K13" s="63">
        <v>2689543452.7894258</v>
      </c>
      <c r="L13" s="63">
        <v>32760311.488953002</v>
      </c>
      <c r="M13" s="63">
        <v>54905498.965095006</v>
      </c>
      <c r="N13" s="63">
        <v>494280.47394899995</v>
      </c>
      <c r="O13" s="63">
        <v>78.386000999999993</v>
      </c>
      <c r="P13" s="63">
        <v>10242648.413325001</v>
      </c>
      <c r="Q13" s="63">
        <v>3520338872.6787338</v>
      </c>
      <c r="R13" s="63">
        <v>43788899.920308992</v>
      </c>
      <c r="S13" s="63">
        <v>572006775.33060408</v>
      </c>
      <c r="T13" s="63">
        <v>44431135.496726997</v>
      </c>
      <c r="U13" s="65">
        <v>1412854803.8017278</v>
      </c>
      <c r="V13" s="65">
        <v>2777953606.4239707</v>
      </c>
      <c r="W13" s="64">
        <v>4190808410.225698</v>
      </c>
    </row>
    <row r="14" spans="1:29" ht="26.45" customHeight="1" x14ac:dyDescent="0.25">
      <c r="A14" s="1">
        <v>10</v>
      </c>
      <c r="B14" s="8" t="s">
        <v>65</v>
      </c>
      <c r="C14" s="63">
        <v>12.407</v>
      </c>
      <c r="D14" s="63">
        <v>9787181.6013390012</v>
      </c>
      <c r="E14" s="63">
        <v>963839162.85240304</v>
      </c>
      <c r="F14" s="63">
        <v>11903315.669510998</v>
      </c>
      <c r="G14" s="63">
        <v>464174001.20243108</v>
      </c>
      <c r="H14" s="66">
        <v>49388842.864009999</v>
      </c>
      <c r="I14" s="63">
        <v>119.76886</v>
      </c>
      <c r="J14" s="63">
        <v>233134.406219</v>
      </c>
      <c r="K14" s="63">
        <v>2965566120.9953413</v>
      </c>
      <c r="L14" s="63">
        <v>34859475.277383</v>
      </c>
      <c r="M14" s="63">
        <v>62309316.749765009</v>
      </c>
      <c r="N14" s="63">
        <v>399097.58411200007</v>
      </c>
      <c r="O14" s="63">
        <v>132.17586</v>
      </c>
      <c r="P14" s="63">
        <v>10020316.007558001</v>
      </c>
      <c r="Q14" s="63">
        <v>3929405283.8477445</v>
      </c>
      <c r="R14" s="63">
        <v>46762790.946894005</v>
      </c>
      <c r="S14" s="63">
        <v>526483317.95219606</v>
      </c>
      <c r="T14" s="63">
        <v>49787940.448122002</v>
      </c>
      <c r="U14" s="65">
        <v>1499092516.596694</v>
      </c>
      <c r="V14" s="65">
        <v>3063367264.7816801</v>
      </c>
      <c r="W14" s="64">
        <v>4562459781.3783741</v>
      </c>
    </row>
    <row r="15" spans="1:29" ht="26.45" customHeight="1" x14ac:dyDescent="0.25">
      <c r="A15" s="1">
        <v>11</v>
      </c>
      <c r="B15" s="8" t="s">
        <v>66</v>
      </c>
      <c r="C15" s="9">
        <v>12.26595</v>
      </c>
      <c r="D15" s="9">
        <v>10028179.105419001</v>
      </c>
      <c r="E15" s="9">
        <v>1120272849.6757863</v>
      </c>
      <c r="F15" s="9">
        <v>13340311.146041</v>
      </c>
      <c r="G15" s="9">
        <v>571278862.05654097</v>
      </c>
      <c r="H15" s="16">
        <v>49236864.161207005</v>
      </c>
      <c r="I15" s="9">
        <v>129.86087299999997</v>
      </c>
      <c r="J15" s="9">
        <v>260582.25008199998</v>
      </c>
      <c r="K15" s="9">
        <v>3225926131.3397632</v>
      </c>
      <c r="L15" s="9">
        <v>37258919.119731002</v>
      </c>
      <c r="M15" s="9">
        <v>63385612.829204991</v>
      </c>
      <c r="N15" s="9">
        <v>324451.76293899998</v>
      </c>
      <c r="O15" s="33">
        <v>142.12682299999997</v>
      </c>
      <c r="P15" s="33">
        <v>10288761.355501</v>
      </c>
      <c r="Q15" s="33">
        <v>4346198981.0155487</v>
      </c>
      <c r="R15" s="33">
        <v>50599230.265771993</v>
      </c>
      <c r="S15" s="33">
        <v>634664474.88574588</v>
      </c>
      <c r="T15" s="33">
        <v>49561315.924145989</v>
      </c>
      <c r="U15" s="35">
        <v>1764157078.4109437</v>
      </c>
      <c r="V15" s="35">
        <v>3327155827.1625924</v>
      </c>
      <c r="W15" s="34">
        <v>5091312905.5735378</v>
      </c>
    </row>
    <row r="16" spans="1:29" ht="26.45" customHeight="1" x14ac:dyDescent="0.25">
      <c r="A16" s="1">
        <v>12</v>
      </c>
      <c r="B16" s="8" t="s">
        <v>67</v>
      </c>
      <c r="C16" s="9">
        <v>16.219000000000001</v>
      </c>
      <c r="D16" s="9">
        <v>10583157.257026002</v>
      </c>
      <c r="E16" s="9">
        <v>1310061852.4553678</v>
      </c>
      <c r="F16" s="9">
        <v>20435854.087466996</v>
      </c>
      <c r="G16" s="9">
        <v>520804102.5365929</v>
      </c>
      <c r="H16" s="16">
        <v>62991292.371965006</v>
      </c>
      <c r="I16" s="9">
        <v>181.97558100000001</v>
      </c>
      <c r="J16" s="9">
        <v>250247.43403500004</v>
      </c>
      <c r="K16" s="9">
        <v>3778636740.3769755</v>
      </c>
      <c r="L16" s="9">
        <v>43755211.242052004</v>
      </c>
      <c r="M16" s="9">
        <v>74190686.797451004</v>
      </c>
      <c r="N16" s="9">
        <v>352396.108114</v>
      </c>
      <c r="O16" s="9">
        <v>198.194581</v>
      </c>
      <c r="P16" s="9">
        <v>10833404.691061001</v>
      </c>
      <c r="Q16" s="9">
        <v>5088698592.8323431</v>
      </c>
      <c r="R16" s="9">
        <v>64191065.329519011</v>
      </c>
      <c r="S16" s="9">
        <v>594994789.33404398</v>
      </c>
      <c r="T16" s="16">
        <v>63343688.480079003</v>
      </c>
      <c r="U16" s="35">
        <v>1924876274.9274192</v>
      </c>
      <c r="V16" s="35">
        <v>3897185463.9342084</v>
      </c>
      <c r="W16" s="34">
        <v>5822061738.8616266</v>
      </c>
    </row>
    <row r="17" spans="1:23" ht="27" customHeight="1" thickBot="1" x14ac:dyDescent="0.3">
      <c r="A17" s="68" t="s">
        <v>1</v>
      </c>
      <c r="B17" s="69"/>
      <c r="C17" s="2">
        <f>SUM(C5:C16)</f>
        <v>134.19986400000002</v>
      </c>
      <c r="D17" s="2">
        <f t="shared" ref="D17:W17" si="0">SUM(D5:D16)</f>
        <v>112807625.27473702</v>
      </c>
      <c r="E17" s="2">
        <f t="shared" si="0"/>
        <v>11065037882.263189</v>
      </c>
      <c r="F17" s="2">
        <f t="shared" si="0"/>
        <v>149017857.83675298</v>
      </c>
      <c r="G17" s="2">
        <f t="shared" si="0"/>
        <v>7004354472.3688946</v>
      </c>
      <c r="H17" s="17">
        <f t="shared" si="0"/>
        <v>586443592.01532102</v>
      </c>
      <c r="I17" s="2">
        <f t="shared" si="0"/>
        <v>1433.2456369999998</v>
      </c>
      <c r="J17" s="2">
        <f t="shared" si="0"/>
        <v>2838169.4361830004</v>
      </c>
      <c r="K17" s="2">
        <f t="shared" si="0"/>
        <v>33581123663.524014</v>
      </c>
      <c r="L17" s="2">
        <f t="shared" si="0"/>
        <v>389284506.29369509</v>
      </c>
      <c r="M17" s="2">
        <f t="shared" si="0"/>
        <v>674314469.71428394</v>
      </c>
      <c r="N17" s="17">
        <f t="shared" si="0"/>
        <v>5960013.6623910004</v>
      </c>
      <c r="O17" s="2">
        <f t="shared" si="0"/>
        <v>1567.4455009999999</v>
      </c>
      <c r="P17" s="2">
        <f t="shared" si="0"/>
        <v>115645794.71091999</v>
      </c>
      <c r="Q17" s="2">
        <f t="shared" si="0"/>
        <v>44646161545.787201</v>
      </c>
      <c r="R17" s="2">
        <f t="shared" si="0"/>
        <v>538302364.13044798</v>
      </c>
      <c r="S17" s="2">
        <f t="shared" si="0"/>
        <v>7678668942.0831795</v>
      </c>
      <c r="T17" s="17">
        <f t="shared" si="0"/>
        <v>592403605.67771196</v>
      </c>
      <c r="U17" s="2">
        <f t="shared" si="0"/>
        <v>18917661563.958759</v>
      </c>
      <c r="V17" s="2">
        <f t="shared" si="0"/>
        <v>34653522255.876205</v>
      </c>
      <c r="W17" s="3">
        <f t="shared" si="0"/>
        <v>53571183819.834969</v>
      </c>
    </row>
    <row r="18" spans="1:23" s="4" customFormat="1" x14ac:dyDescent="0.25">
      <c r="C18" s="11"/>
      <c r="D18" s="11"/>
      <c r="E18" s="11"/>
      <c r="F18" s="11"/>
      <c r="G18" s="11"/>
      <c r="H18" s="11"/>
    </row>
    <row r="19" spans="1:23" x14ac:dyDescent="0.25">
      <c r="C19" s="12"/>
      <c r="D19" s="12"/>
      <c r="E19" s="12"/>
      <c r="F19" s="12"/>
      <c r="G19" s="12"/>
      <c r="H19" s="12"/>
    </row>
  </sheetData>
  <sheetProtection algorithmName="SHA-512" hashValue="2nuJhEU0W7/H2F7prObxDQNzYOkf9tTZ6YYB9WqStGtj+OCeFCAcWX7NzMcIGd3T81ZAWx5DF+usTfh54ZkEHQ==" saltValue="wcpIhspC798drSXgX07j9Q==" spinCount="100000" sheet="1" objects="1" scenarios="1"/>
  <mergeCells count="20">
    <mergeCell ref="A17:B17"/>
    <mergeCell ref="U2:W2"/>
    <mergeCell ref="U3:U4"/>
    <mergeCell ref="V3:V4"/>
    <mergeCell ref="W3:W4"/>
    <mergeCell ref="E3:F3"/>
    <mergeCell ref="G3:H3"/>
    <mergeCell ref="I3:J3"/>
    <mergeCell ref="K3:L3"/>
    <mergeCell ref="M3:N3"/>
    <mergeCell ref="O3:P3"/>
    <mergeCell ref="A1:W1"/>
    <mergeCell ref="A2:A4"/>
    <mergeCell ref="B2:B4"/>
    <mergeCell ref="C2:H2"/>
    <mergeCell ref="I2:N2"/>
    <mergeCell ref="O2:T2"/>
    <mergeCell ref="C3:D3"/>
    <mergeCell ref="Q3:R3"/>
    <mergeCell ref="S3:T3"/>
  </mergeCells>
  <conditionalFormatting sqref="D19:H19">
    <cfRule type="cellIs" dxfId="118" priority="4" operator="equal">
      <formula>FALSE</formula>
    </cfRule>
  </conditionalFormatting>
  <conditionalFormatting sqref="C19">
    <cfRule type="cellIs" dxfId="117" priority="5" operator="equal">
      <formula>FALSE</formula>
    </cfRule>
  </conditionalFormatting>
  <conditionalFormatting sqref="U5:U16">
    <cfRule type="dataBar" priority="3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{DDBD43A8-381C-439E-BB2D-3E923E3D472E}</x14:id>
        </ext>
      </extLst>
    </cfRule>
  </conditionalFormatting>
  <conditionalFormatting sqref="V5:V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{755634CE-FFD0-446C-AAB3-DE369B84F063}</x14:id>
        </ext>
      </extLst>
    </cfRule>
  </conditionalFormatting>
  <conditionalFormatting sqref="W5:W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{3C2AF54D-3807-4205-AF9E-ABE84F082058}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BD43A8-381C-439E-BB2D-3E923E3D472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U5:U16</xm:sqref>
        </x14:conditionalFormatting>
        <x14:conditionalFormatting xmlns:xm="http://schemas.microsoft.com/office/excel/2006/main">
          <x14:cfRule type="dataBar" id="{755634CE-FFD0-446C-AAB3-DE369B84F063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V5:V16</xm:sqref>
        </x14:conditionalFormatting>
        <x14:conditionalFormatting xmlns:xm="http://schemas.microsoft.com/office/excel/2006/main">
          <x14:cfRule type="dataBar" id="{3C2AF54D-3807-4205-AF9E-ABE84F082058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W5:W16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</sheetPr>
  <dimension ref="A1:G16"/>
  <sheetViews>
    <sheetView showGridLines="0" rightToLeft="1" topLeftCell="A4" zoomScale="80" zoomScaleNormal="80" workbookViewId="0">
      <selection activeCell="G14" sqref="G14"/>
    </sheetView>
  </sheetViews>
  <sheetFormatPr defaultColWidth="16.7109375" defaultRowHeight="15" x14ac:dyDescent="0.25"/>
  <cols>
    <col min="1" max="2" width="16.7109375" style="5"/>
    <col min="3" max="3" width="16.7109375" style="5" customWidth="1"/>
    <col min="4" max="16384" width="16.7109375" style="5"/>
  </cols>
  <sheetData>
    <row r="1" spans="1:7" ht="69.75" customHeight="1" x14ac:dyDescent="0.25">
      <c r="A1" s="94" t="s">
        <v>70</v>
      </c>
      <c r="B1" s="95"/>
      <c r="C1" s="95"/>
      <c r="D1" s="95"/>
      <c r="E1" s="96"/>
    </row>
    <row r="2" spans="1:7" ht="26.25" customHeight="1" x14ac:dyDescent="0.25">
      <c r="A2" s="97" t="s">
        <v>0</v>
      </c>
      <c r="B2" s="92" t="s">
        <v>56</v>
      </c>
      <c r="C2" s="85" t="s">
        <v>52</v>
      </c>
      <c r="D2" s="85"/>
      <c r="E2" s="86"/>
    </row>
    <row r="3" spans="1:7" ht="21" customHeight="1" x14ac:dyDescent="0.25">
      <c r="A3" s="97"/>
      <c r="B3" s="92"/>
      <c r="C3" s="92" t="s">
        <v>18</v>
      </c>
      <c r="D3" s="92" t="s">
        <v>48</v>
      </c>
      <c r="E3" s="93" t="s">
        <v>49</v>
      </c>
    </row>
    <row r="4" spans="1:7" ht="16.5" customHeight="1" x14ac:dyDescent="0.25">
      <c r="A4" s="97"/>
      <c r="B4" s="92"/>
      <c r="C4" s="92"/>
      <c r="D4" s="92"/>
      <c r="E4" s="93"/>
    </row>
    <row r="5" spans="1:7" ht="26.45" customHeight="1" x14ac:dyDescent="0.25">
      <c r="A5" s="26">
        <v>1</v>
      </c>
      <c r="B5" s="24" t="s">
        <v>57</v>
      </c>
      <c r="C5" s="25">
        <v>1014675</v>
      </c>
      <c r="D5" s="25">
        <v>4717516</v>
      </c>
      <c r="E5" s="27">
        <v>5732191</v>
      </c>
      <c r="G5" s="14"/>
    </row>
    <row r="6" spans="1:7" ht="26.45" customHeight="1" x14ac:dyDescent="0.25">
      <c r="A6" s="26">
        <v>2</v>
      </c>
      <c r="B6" s="24" t="s">
        <v>58</v>
      </c>
      <c r="C6" s="25">
        <v>1254143</v>
      </c>
      <c r="D6" s="25">
        <v>5319602</v>
      </c>
      <c r="E6" s="27">
        <v>6573745</v>
      </c>
      <c r="G6" s="14"/>
    </row>
    <row r="7" spans="1:7" ht="26.45" customHeight="1" x14ac:dyDescent="0.25">
      <c r="A7" s="26">
        <v>3</v>
      </c>
      <c r="B7" s="24" t="s">
        <v>59</v>
      </c>
      <c r="C7" s="25">
        <v>1274385</v>
      </c>
      <c r="D7" s="25">
        <v>5403771</v>
      </c>
      <c r="E7" s="27">
        <v>6678156</v>
      </c>
      <c r="G7" s="14"/>
    </row>
    <row r="8" spans="1:7" ht="21.75" x14ac:dyDescent="0.25">
      <c r="A8" s="26">
        <v>4</v>
      </c>
      <c r="B8" s="24" t="s">
        <v>60</v>
      </c>
      <c r="C8" s="25">
        <v>1299082</v>
      </c>
      <c r="D8" s="25">
        <v>5498021</v>
      </c>
      <c r="E8" s="27">
        <v>6797103</v>
      </c>
      <c r="G8" s="14"/>
    </row>
    <row r="9" spans="1:7" ht="21.75" x14ac:dyDescent="0.25">
      <c r="A9" s="26">
        <v>5</v>
      </c>
      <c r="B9" s="24" t="s">
        <v>61</v>
      </c>
      <c r="C9" s="25">
        <v>1289634</v>
      </c>
      <c r="D9" s="25">
        <v>5494104</v>
      </c>
      <c r="E9" s="27">
        <v>6783738</v>
      </c>
      <c r="G9" s="14"/>
    </row>
    <row r="10" spans="1:7" ht="21.75" x14ac:dyDescent="0.25">
      <c r="A10" s="26">
        <v>6</v>
      </c>
      <c r="B10" s="24" t="s">
        <v>55</v>
      </c>
      <c r="C10" s="25">
        <v>1303392</v>
      </c>
      <c r="D10" s="25">
        <v>5581652</v>
      </c>
      <c r="E10" s="27">
        <v>6885044</v>
      </c>
      <c r="G10" s="14"/>
    </row>
    <row r="11" spans="1:7" ht="21.75" x14ac:dyDescent="0.25">
      <c r="A11" s="26">
        <v>7</v>
      </c>
      <c r="B11" s="24" t="s">
        <v>62</v>
      </c>
      <c r="C11" s="25">
        <v>1316581</v>
      </c>
      <c r="D11" s="25">
        <v>5635938</v>
      </c>
      <c r="E11" s="27">
        <v>6952519</v>
      </c>
      <c r="G11" s="14"/>
    </row>
    <row r="12" spans="1:7" s="4" customFormat="1" ht="21.75" x14ac:dyDescent="0.25">
      <c r="A12" s="26">
        <v>8</v>
      </c>
      <c r="B12" s="24" t="s">
        <v>63</v>
      </c>
      <c r="C12" s="25">
        <v>1326696</v>
      </c>
      <c r="D12" s="25">
        <v>5666734</v>
      </c>
      <c r="E12" s="27">
        <v>6993430</v>
      </c>
    </row>
    <row r="13" spans="1:7" s="4" customFormat="1" ht="21.75" x14ac:dyDescent="0.25">
      <c r="A13" s="26">
        <v>9</v>
      </c>
      <c r="B13" s="24" t="s">
        <v>64</v>
      </c>
      <c r="C13" s="25">
        <v>1309233</v>
      </c>
      <c r="D13" s="25">
        <v>5703495</v>
      </c>
      <c r="E13" s="27">
        <v>7012728</v>
      </c>
    </row>
    <row r="14" spans="1:7" s="4" customFormat="1" ht="21.75" x14ac:dyDescent="0.25">
      <c r="A14" s="26">
        <v>10</v>
      </c>
      <c r="B14" s="24" t="s">
        <v>65</v>
      </c>
      <c r="C14" s="25">
        <v>1338646</v>
      </c>
      <c r="D14" s="25">
        <v>5811840</v>
      </c>
      <c r="E14" s="27">
        <v>7150486</v>
      </c>
    </row>
    <row r="15" spans="1:7" s="4" customFormat="1" ht="21.75" x14ac:dyDescent="0.25">
      <c r="A15" s="26">
        <v>11</v>
      </c>
      <c r="B15" s="24" t="s">
        <v>66</v>
      </c>
      <c r="C15" s="25">
        <v>1355242</v>
      </c>
      <c r="D15" s="25">
        <v>5802697</v>
      </c>
      <c r="E15" s="27">
        <v>7157939</v>
      </c>
    </row>
    <row r="16" spans="1:7" s="4" customFormat="1" ht="22.5" thickBot="1" x14ac:dyDescent="0.3">
      <c r="A16" s="28">
        <v>12</v>
      </c>
      <c r="B16" s="29" t="s">
        <v>67</v>
      </c>
      <c r="C16" s="25">
        <v>1355216</v>
      </c>
      <c r="D16" s="25">
        <v>5864679</v>
      </c>
      <c r="E16" s="25">
        <v>7219895</v>
      </c>
    </row>
  </sheetData>
  <sheetProtection algorithmName="SHA-512" hashValue="0ryttHbnPSdj3Qm+k6IhEhlSIbX6pifn1/vxnQH+0UzZ4vIeBgYM/GvK6nLGqXpCYi9zQS81fXNYYjN8QnNdeQ==" saltValue="nFWmVlek7aUvio3aDV3n2Q==" spinCount="100000" sheet="1" objects="1" scenarios="1"/>
  <mergeCells count="7">
    <mergeCell ref="C3:C4"/>
    <mergeCell ref="D3:D4"/>
    <mergeCell ref="E3:E4"/>
    <mergeCell ref="A1:E1"/>
    <mergeCell ref="A2:A4"/>
    <mergeCell ref="B2:B4"/>
    <mergeCell ref="C2:E2"/>
  </mergeCells>
  <conditionalFormatting sqref="C5:E11">
    <cfRule type="dataBar" priority="68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{50ACEAD6-EBED-4DC3-B193-6F15C33D4487}</x14:id>
        </ext>
      </extLst>
    </cfRule>
  </conditionalFormatting>
  <conditionalFormatting sqref="C14:E1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{10F9E555-5417-4BFC-B301-68CA9711098D}</x14:id>
        </ext>
      </extLst>
    </cfRule>
  </conditionalFormatting>
  <conditionalFormatting sqref="C12:E1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{6FB51CE1-BC13-4C9B-9FD6-0B784629DE9E}</x14:id>
        </ext>
      </extLst>
    </cfRule>
  </conditionalFormatting>
  <conditionalFormatting sqref="C16:E16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{3D6A77D4-F236-43CB-A402-9D528DA53EEE}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CEAD6-EBED-4DC3-B193-6F15C33D448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C5:E11</xm:sqref>
        </x14:conditionalFormatting>
        <x14:conditionalFormatting xmlns:xm="http://schemas.microsoft.com/office/excel/2006/main">
          <x14:cfRule type="dataBar" id="{10F9E555-5417-4BFC-B301-68CA971109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C14:E15</xm:sqref>
        </x14:conditionalFormatting>
        <x14:conditionalFormatting xmlns:xm="http://schemas.microsoft.com/office/excel/2006/main">
          <x14:cfRule type="dataBar" id="{6FB51CE1-BC13-4C9B-9FD6-0B784629DE9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C12:E13</xm:sqref>
        </x14:conditionalFormatting>
        <x14:conditionalFormatting xmlns:xm="http://schemas.microsoft.com/office/excel/2006/main">
          <x14:cfRule type="dataBar" id="{3D6A77D4-F236-43CB-A402-9D528DA53EE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C16:E16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</sheetPr>
  <dimension ref="A1:E16"/>
  <sheetViews>
    <sheetView showGridLines="0" rightToLeft="1" topLeftCell="A7" zoomScale="80" zoomScaleNormal="80" workbookViewId="0">
      <selection activeCell="E20" sqref="E20"/>
    </sheetView>
  </sheetViews>
  <sheetFormatPr defaultColWidth="9.140625" defaultRowHeight="15" x14ac:dyDescent="0.25"/>
  <cols>
    <col min="1" max="1" width="5" style="5" customWidth="1"/>
    <col min="2" max="2" width="32" style="5" customWidth="1"/>
    <col min="3" max="3" width="20.140625" style="5" hidden="1" customWidth="1"/>
    <col min="4" max="4" width="26.85546875" style="5" customWidth="1"/>
    <col min="5" max="5" width="29" style="5" customWidth="1"/>
    <col min="6" max="16384" width="9.140625" style="5"/>
  </cols>
  <sheetData>
    <row r="1" spans="1:5" ht="77.25" customHeight="1" x14ac:dyDescent="0.25">
      <c r="A1" s="98" t="s">
        <v>71</v>
      </c>
      <c r="B1" s="99"/>
      <c r="C1" s="99"/>
      <c r="D1" s="99"/>
      <c r="E1" s="100"/>
    </row>
    <row r="2" spans="1:5" ht="26.25" hidden="1" customHeight="1" x14ac:dyDescent="0.25">
      <c r="A2" s="97" t="s">
        <v>0</v>
      </c>
      <c r="B2" s="92" t="s">
        <v>56</v>
      </c>
      <c r="C2" s="32"/>
      <c r="D2" s="85"/>
      <c r="E2" s="86"/>
    </row>
    <row r="3" spans="1:5" ht="21" customHeight="1" x14ac:dyDescent="0.25">
      <c r="A3" s="97"/>
      <c r="B3" s="92"/>
      <c r="C3" s="92"/>
      <c r="D3" s="92" t="s">
        <v>2</v>
      </c>
      <c r="E3" s="93" t="s">
        <v>4</v>
      </c>
    </row>
    <row r="4" spans="1:5" ht="16.5" customHeight="1" x14ac:dyDescent="0.25">
      <c r="A4" s="97"/>
      <c r="B4" s="92"/>
      <c r="C4" s="92"/>
      <c r="D4" s="92"/>
      <c r="E4" s="93"/>
    </row>
    <row r="5" spans="1:5" ht="27" customHeight="1" x14ac:dyDescent="0.25">
      <c r="A5" s="26">
        <v>1</v>
      </c>
      <c r="B5" s="24" t="s">
        <v>57</v>
      </c>
      <c r="C5" s="30"/>
      <c r="D5" s="25">
        <v>1120</v>
      </c>
      <c r="E5" s="27">
        <v>54227</v>
      </c>
    </row>
    <row r="6" spans="1:5" ht="27" customHeight="1" x14ac:dyDescent="0.25">
      <c r="A6" s="26">
        <v>2</v>
      </c>
      <c r="B6" s="24" t="s">
        <v>58</v>
      </c>
      <c r="C6" s="30"/>
      <c r="D6" s="25">
        <v>1229</v>
      </c>
      <c r="E6" s="27">
        <v>72385</v>
      </c>
    </row>
    <row r="7" spans="1:5" ht="21.75" x14ac:dyDescent="0.25">
      <c r="A7" s="26">
        <v>3</v>
      </c>
      <c r="B7" s="24" t="s">
        <v>59</v>
      </c>
      <c r="C7" s="30"/>
      <c r="D7" s="25">
        <v>1256</v>
      </c>
      <c r="E7" s="27">
        <v>72242</v>
      </c>
    </row>
    <row r="8" spans="1:5" ht="21.75" x14ac:dyDescent="0.25">
      <c r="A8" s="26">
        <v>4</v>
      </c>
      <c r="B8" s="24" t="s">
        <v>60</v>
      </c>
      <c r="C8" s="30"/>
      <c r="D8" s="25">
        <v>1080</v>
      </c>
      <c r="E8" s="27">
        <v>72192</v>
      </c>
    </row>
    <row r="9" spans="1:5" ht="21.75" x14ac:dyDescent="0.25">
      <c r="A9" s="26">
        <v>5</v>
      </c>
      <c r="B9" s="24" t="s">
        <v>61</v>
      </c>
      <c r="C9" s="30"/>
      <c r="D9" s="25">
        <v>833</v>
      </c>
      <c r="E9" s="27">
        <v>78817</v>
      </c>
    </row>
    <row r="10" spans="1:5" ht="21.75" x14ac:dyDescent="0.25">
      <c r="A10" s="26">
        <v>6</v>
      </c>
      <c r="B10" s="24" t="s">
        <v>55</v>
      </c>
      <c r="C10" s="30"/>
      <c r="D10" s="25">
        <v>847</v>
      </c>
      <c r="E10" s="27">
        <v>81428</v>
      </c>
    </row>
    <row r="11" spans="1:5" ht="21.75" x14ac:dyDescent="0.25">
      <c r="A11" s="26">
        <v>7</v>
      </c>
      <c r="B11" s="24" t="s">
        <v>62</v>
      </c>
      <c r="C11" s="30"/>
      <c r="D11" s="25">
        <v>823</v>
      </c>
      <c r="E11" s="27">
        <v>87120</v>
      </c>
    </row>
    <row r="12" spans="1:5" s="4" customFormat="1" ht="21.75" x14ac:dyDescent="0.25">
      <c r="A12" s="26">
        <v>8</v>
      </c>
      <c r="B12" s="24" t="s">
        <v>63</v>
      </c>
      <c r="C12" s="30"/>
      <c r="D12" s="25">
        <v>866</v>
      </c>
      <c r="E12" s="27">
        <v>89569</v>
      </c>
    </row>
    <row r="13" spans="1:5" s="4" customFormat="1" ht="21.75" x14ac:dyDescent="0.25">
      <c r="A13" s="26">
        <v>9</v>
      </c>
      <c r="B13" s="24" t="s">
        <v>64</v>
      </c>
      <c r="C13" s="30"/>
      <c r="D13" s="25">
        <v>965</v>
      </c>
      <c r="E13" s="27">
        <v>94640</v>
      </c>
    </row>
    <row r="14" spans="1:5" s="4" customFormat="1" ht="21.75" x14ac:dyDescent="0.25">
      <c r="A14" s="26">
        <v>10</v>
      </c>
      <c r="B14" s="24" t="s">
        <v>65</v>
      </c>
      <c r="C14" s="30"/>
      <c r="D14" s="25">
        <v>975</v>
      </c>
      <c r="E14" s="27">
        <v>92526</v>
      </c>
    </row>
    <row r="15" spans="1:5" s="4" customFormat="1" ht="21.75" x14ac:dyDescent="0.25">
      <c r="A15" s="26">
        <v>11</v>
      </c>
      <c r="B15" s="24" t="s">
        <v>66</v>
      </c>
      <c r="C15" s="30"/>
      <c r="D15" s="25">
        <v>1019</v>
      </c>
      <c r="E15" s="27">
        <v>107402</v>
      </c>
    </row>
    <row r="16" spans="1:5" s="4" customFormat="1" ht="22.5" thickBot="1" x14ac:dyDescent="0.3">
      <c r="A16" s="28">
        <v>12</v>
      </c>
      <c r="B16" s="29" t="s">
        <v>67</v>
      </c>
      <c r="C16" s="31"/>
      <c r="D16" s="25">
        <v>1028</v>
      </c>
      <c r="E16" s="27">
        <v>101467</v>
      </c>
    </row>
  </sheetData>
  <sheetProtection algorithmName="SHA-512" hashValue="ilkzS2tqPnIsHlPlNSQ5QaU+d4T5zhigJ3vEedOL6kd1Hag9rVgqBmC35D/a05aDfZXvUIUVYSxfea7Erltswg==" saltValue="edXb5+ijLmU1P/0W4XNfHA==" spinCount="100000" sheet="1" objects="1" scenarios="1"/>
  <mergeCells count="7">
    <mergeCell ref="C3:C4"/>
    <mergeCell ref="A1:E1"/>
    <mergeCell ref="A2:A4"/>
    <mergeCell ref="B2:B4"/>
    <mergeCell ref="D2:E2"/>
    <mergeCell ref="D3:D4"/>
    <mergeCell ref="E3:E4"/>
  </mergeCells>
  <conditionalFormatting sqref="D5:E11">
    <cfRule type="dataBar" priority="69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{A67E54DD-9855-43F9-ACB8-917AE3902C9D}</x14:id>
        </ext>
      </extLst>
    </cfRule>
  </conditionalFormatting>
  <conditionalFormatting sqref="D14:E1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{88ABA5E4-3C7B-439A-B06A-04F8D80E9C47}</x14:id>
        </ext>
      </extLst>
    </cfRule>
  </conditionalFormatting>
  <conditionalFormatting sqref="D12:E1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{6B1EDDE4-36F3-4368-8D68-E65F5272E020}</x14:id>
        </ext>
      </extLst>
    </cfRule>
  </conditionalFormatting>
  <conditionalFormatting sqref="D16:E16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{15E78308-E1FE-4441-B841-178C7C704291}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7E54DD-9855-43F9-ACB8-917AE3902C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D5:E11</xm:sqref>
        </x14:conditionalFormatting>
        <x14:conditionalFormatting xmlns:xm="http://schemas.microsoft.com/office/excel/2006/main">
          <x14:cfRule type="dataBar" id="{88ABA5E4-3C7B-439A-B06A-04F8D80E9C4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D14:E15</xm:sqref>
        </x14:conditionalFormatting>
        <x14:conditionalFormatting xmlns:xm="http://schemas.microsoft.com/office/excel/2006/main">
          <x14:cfRule type="dataBar" id="{6B1EDDE4-36F3-4368-8D68-E65F5272E0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D12:E13</xm:sqref>
        </x14:conditionalFormatting>
        <x14:conditionalFormatting xmlns:xm="http://schemas.microsoft.com/office/excel/2006/main">
          <x14:cfRule type="dataBar" id="{15E78308-E1FE-4441-B841-178C7C70429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D16:E16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-0.249977111117893"/>
  </sheetPr>
  <dimension ref="A1:CR64"/>
  <sheetViews>
    <sheetView showGridLines="0" rightToLeft="1" zoomScale="80" zoomScaleNormal="80" workbookViewId="0">
      <pane xSplit="2" ySplit="4" topLeftCell="C5" activePane="bottomRight" state="frozen"/>
      <selection sqref="A1:V1048576"/>
      <selection pane="topRight" sqref="A1:V1048576"/>
      <selection pane="bottomLeft" sqref="A1:V1048576"/>
      <selection pane="bottomRight" activeCell="CR23" sqref="CR23"/>
    </sheetView>
  </sheetViews>
  <sheetFormatPr defaultColWidth="9.140625" defaultRowHeight="15" x14ac:dyDescent="0.25"/>
  <cols>
    <col min="1" max="1" width="8.28515625" style="5" bestFit="1" customWidth="1"/>
    <col min="2" max="2" width="8.5703125" style="5" bestFit="1" customWidth="1"/>
    <col min="3" max="5" width="13.5703125" style="5" bestFit="1" customWidth="1"/>
    <col min="6" max="6" width="7.7109375" style="5" bestFit="1" customWidth="1"/>
    <col min="7" max="7" width="13.5703125" style="5" bestFit="1" customWidth="1"/>
    <col min="8" max="8" width="9.85546875" style="5" bestFit="1" customWidth="1"/>
    <col min="9" max="9" width="7.7109375" style="5" bestFit="1" customWidth="1"/>
    <col min="10" max="10" width="12.7109375" style="5" bestFit="1" customWidth="1"/>
    <col min="11" max="11" width="9.85546875" style="5" bestFit="1" customWidth="1"/>
    <col min="12" max="12" width="7.7109375" style="5" bestFit="1" customWidth="1"/>
    <col min="13" max="13" width="12.7109375" style="5" bestFit="1" customWidth="1"/>
    <col min="14" max="14" width="8.140625" style="5" bestFit="1" customWidth="1"/>
    <col min="15" max="15" width="7.7109375" style="5" bestFit="1" customWidth="1"/>
    <col min="16" max="16" width="13.5703125" style="5" bestFit="1" customWidth="1"/>
    <col min="17" max="17" width="9.85546875" style="5" bestFit="1" customWidth="1"/>
    <col min="18" max="18" width="7.7109375" style="5" bestFit="1" customWidth="1"/>
    <col min="19" max="19" width="13.5703125" style="5" bestFit="1" customWidth="1"/>
    <col min="20" max="20" width="10.85546875" style="5" bestFit="1" customWidth="1"/>
    <col min="21" max="21" width="7.7109375" style="5" bestFit="1" customWidth="1"/>
    <col min="22" max="22" width="12.7109375" style="5" bestFit="1" customWidth="1"/>
    <col min="23" max="23" width="8.140625" style="5" bestFit="1" customWidth="1"/>
    <col min="24" max="24" width="7.7109375" style="5" bestFit="1" customWidth="1"/>
    <col min="25" max="25" width="12.7109375" style="5" bestFit="1" customWidth="1"/>
    <col min="26" max="26" width="10.85546875" style="5" bestFit="1" customWidth="1"/>
    <col min="27" max="27" width="7.7109375" style="5" bestFit="1" customWidth="1"/>
    <col min="28" max="28" width="12.7109375" style="5" bestFit="1" customWidth="1"/>
    <col min="29" max="29" width="8.140625" style="5" bestFit="1" customWidth="1"/>
    <col min="30" max="30" width="7.7109375" style="5" bestFit="1" customWidth="1"/>
    <col min="31" max="31" width="12.7109375" style="5" bestFit="1" customWidth="1"/>
    <col min="32" max="33" width="8.140625" style="5" bestFit="1" customWidth="1"/>
    <col min="34" max="34" width="13.5703125" style="5" bestFit="1" customWidth="1"/>
    <col min="35" max="35" width="10.85546875" style="5" bestFit="1" customWidth="1"/>
    <col min="36" max="36" width="7.7109375" style="5" bestFit="1" customWidth="1"/>
    <col min="37" max="37" width="12.7109375" style="5" bestFit="1" customWidth="1"/>
    <col min="38" max="38" width="8.140625" style="5" bestFit="1" customWidth="1"/>
    <col min="39" max="39" width="7.7109375" style="5" bestFit="1" customWidth="1"/>
    <col min="40" max="40" width="13.5703125" style="5" bestFit="1" customWidth="1"/>
    <col min="41" max="41" width="9.85546875" style="5" bestFit="1" customWidth="1"/>
    <col min="42" max="42" width="8.140625" style="5" bestFit="1" customWidth="1"/>
    <col min="43" max="43" width="12.7109375" style="5" bestFit="1" customWidth="1"/>
    <col min="44" max="44" width="9.85546875" style="5" bestFit="1" customWidth="1"/>
    <col min="45" max="45" width="7.7109375" style="5" bestFit="1" customWidth="1"/>
    <col min="46" max="46" width="12.7109375" style="5" bestFit="1" customWidth="1"/>
    <col min="47" max="47" width="8.140625" style="5" bestFit="1" customWidth="1"/>
    <col min="48" max="48" width="7.7109375" style="5" bestFit="1" customWidth="1"/>
    <col min="49" max="49" width="12.7109375" style="5" bestFit="1" customWidth="1"/>
    <col min="50" max="50" width="8.140625" style="5" bestFit="1" customWidth="1"/>
    <col min="51" max="51" width="7.7109375" style="5" bestFit="1" customWidth="1"/>
    <col min="52" max="52" width="13.5703125" style="5" bestFit="1" customWidth="1"/>
    <col min="53" max="53" width="9.85546875" style="5" bestFit="1" customWidth="1"/>
    <col min="54" max="54" width="7.7109375" style="5" bestFit="1" customWidth="1"/>
    <col min="55" max="55" width="12.7109375" style="5" bestFit="1" customWidth="1"/>
    <col min="56" max="56" width="9.85546875" style="5" bestFit="1" customWidth="1"/>
    <col min="57" max="57" width="8.140625" style="5" bestFit="1" customWidth="1"/>
    <col min="58" max="58" width="12.7109375" style="5" bestFit="1" customWidth="1"/>
    <col min="59" max="59" width="9.85546875" style="5" bestFit="1" customWidth="1"/>
    <col min="60" max="60" width="7.7109375" style="5" bestFit="1" customWidth="1"/>
    <col min="61" max="61" width="12.7109375" style="5" bestFit="1" customWidth="1"/>
    <col min="62" max="62" width="8.140625" style="5" bestFit="1" customWidth="1"/>
    <col min="63" max="63" width="7.7109375" style="5" bestFit="1" customWidth="1"/>
    <col min="64" max="64" width="13.5703125" style="5" bestFit="1" customWidth="1"/>
    <col min="65" max="65" width="9.85546875" style="5" bestFit="1" customWidth="1"/>
    <col min="66" max="66" width="7.7109375" style="5" bestFit="1" customWidth="1"/>
    <col min="67" max="67" width="12.7109375" style="5" bestFit="1" customWidth="1"/>
    <col min="68" max="68" width="8.140625" style="5" bestFit="1" customWidth="1"/>
    <col min="69" max="69" width="7.7109375" style="5" bestFit="1" customWidth="1"/>
    <col min="70" max="70" width="12.7109375" style="5" bestFit="1" customWidth="1"/>
    <col min="71" max="71" width="9.85546875" style="5" bestFit="1" customWidth="1"/>
    <col min="72" max="72" width="7.7109375" style="5" bestFit="1" customWidth="1"/>
    <col min="73" max="73" width="12.7109375" style="5" bestFit="1" customWidth="1"/>
    <col min="74" max="74" width="9.85546875" style="5" bestFit="1" customWidth="1"/>
    <col min="75" max="75" width="7.7109375" style="5" bestFit="1" customWidth="1"/>
    <col min="76" max="76" width="12.7109375" style="5" bestFit="1" customWidth="1"/>
    <col min="77" max="77" width="10.85546875" style="5" bestFit="1" customWidth="1"/>
    <col min="78" max="78" width="7.7109375" style="5" bestFit="1" customWidth="1"/>
    <col min="79" max="79" width="12.7109375" style="5" bestFit="1" customWidth="1"/>
    <col min="80" max="80" width="8.140625" style="5" bestFit="1" customWidth="1"/>
    <col min="81" max="81" width="7.7109375" style="5" bestFit="1" customWidth="1"/>
    <col min="82" max="82" width="13.5703125" style="5" bestFit="1" customWidth="1"/>
    <col min="83" max="83" width="9.85546875" style="5" bestFit="1" customWidth="1"/>
    <col min="84" max="84" width="7.7109375" style="5" bestFit="1" customWidth="1"/>
    <col min="85" max="85" width="12.7109375" style="5" bestFit="1" customWidth="1"/>
    <col min="86" max="86" width="8.140625" style="5" bestFit="1" customWidth="1"/>
    <col min="87" max="87" width="10.85546875" style="5" bestFit="1" customWidth="1"/>
    <col min="88" max="88" width="12.7109375" style="5" bestFit="1" customWidth="1"/>
    <col min="89" max="89" width="9.85546875" style="5" bestFit="1" customWidth="1"/>
    <col min="90" max="90" width="7.7109375" style="5" bestFit="1" customWidth="1"/>
    <col min="91" max="91" width="12.7109375" style="5" bestFit="1" customWidth="1"/>
    <col min="92" max="92" width="8.140625" style="5" bestFit="1" customWidth="1"/>
    <col min="93" max="93" width="7.7109375" style="5" bestFit="1" customWidth="1"/>
    <col min="94" max="94" width="12.7109375" style="5" bestFit="1" customWidth="1"/>
    <col min="95" max="95" width="9.85546875" style="5" bestFit="1" customWidth="1"/>
    <col min="96" max="96" width="14.85546875" style="5" bestFit="1" customWidth="1"/>
    <col min="97" max="16384" width="9.140625" style="5"/>
  </cols>
  <sheetData>
    <row r="1" spans="1:96" ht="57.75" customHeight="1" x14ac:dyDescent="0.25">
      <c r="A1" s="80" t="s">
        <v>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2"/>
    </row>
    <row r="2" spans="1:96" ht="26.25" customHeight="1" x14ac:dyDescent="0.25">
      <c r="A2" s="78" t="s">
        <v>0</v>
      </c>
      <c r="B2" s="79" t="s">
        <v>56</v>
      </c>
      <c r="C2" s="103" t="s">
        <v>18</v>
      </c>
      <c r="D2" s="103"/>
      <c r="E2" s="104"/>
      <c r="F2" s="105" t="s">
        <v>11</v>
      </c>
      <c r="G2" s="103"/>
      <c r="H2" s="104"/>
      <c r="I2" s="105" t="s">
        <v>12</v>
      </c>
      <c r="J2" s="103"/>
      <c r="K2" s="104"/>
      <c r="L2" s="105" t="s">
        <v>13</v>
      </c>
      <c r="M2" s="103"/>
      <c r="N2" s="104"/>
      <c r="O2" s="105" t="s">
        <v>14</v>
      </c>
      <c r="P2" s="103"/>
      <c r="Q2" s="104"/>
      <c r="R2" s="105" t="s">
        <v>15</v>
      </c>
      <c r="S2" s="103"/>
      <c r="T2" s="104"/>
      <c r="U2" s="105" t="s">
        <v>16</v>
      </c>
      <c r="V2" s="103"/>
      <c r="W2" s="104"/>
      <c r="X2" s="105" t="s">
        <v>17</v>
      </c>
      <c r="Y2" s="103"/>
      <c r="Z2" s="104"/>
      <c r="AA2" s="105" t="s">
        <v>19</v>
      </c>
      <c r="AB2" s="103"/>
      <c r="AC2" s="104"/>
      <c r="AD2" s="105" t="s">
        <v>20</v>
      </c>
      <c r="AE2" s="103"/>
      <c r="AF2" s="104"/>
      <c r="AG2" s="105" t="s">
        <v>21</v>
      </c>
      <c r="AH2" s="103"/>
      <c r="AI2" s="104"/>
      <c r="AJ2" s="105" t="s">
        <v>22</v>
      </c>
      <c r="AK2" s="103"/>
      <c r="AL2" s="104"/>
      <c r="AM2" s="105" t="s">
        <v>23</v>
      </c>
      <c r="AN2" s="103"/>
      <c r="AO2" s="104"/>
      <c r="AP2" s="105" t="s">
        <v>24</v>
      </c>
      <c r="AQ2" s="103"/>
      <c r="AR2" s="104"/>
      <c r="AS2" s="105" t="s">
        <v>25</v>
      </c>
      <c r="AT2" s="103"/>
      <c r="AU2" s="104"/>
      <c r="AV2" s="105" t="s">
        <v>26</v>
      </c>
      <c r="AW2" s="103"/>
      <c r="AX2" s="104"/>
      <c r="AY2" s="105" t="s">
        <v>27</v>
      </c>
      <c r="AZ2" s="103"/>
      <c r="BA2" s="104"/>
      <c r="BB2" s="105" t="s">
        <v>28</v>
      </c>
      <c r="BC2" s="103"/>
      <c r="BD2" s="104"/>
      <c r="BE2" s="105" t="s">
        <v>29</v>
      </c>
      <c r="BF2" s="103"/>
      <c r="BG2" s="104"/>
      <c r="BH2" s="105" t="s">
        <v>30</v>
      </c>
      <c r="BI2" s="103"/>
      <c r="BJ2" s="104"/>
      <c r="BK2" s="105" t="s">
        <v>31</v>
      </c>
      <c r="BL2" s="103"/>
      <c r="BM2" s="104"/>
      <c r="BN2" s="105" t="s">
        <v>32</v>
      </c>
      <c r="BO2" s="103"/>
      <c r="BP2" s="104"/>
      <c r="BQ2" s="105" t="s">
        <v>33</v>
      </c>
      <c r="BR2" s="103"/>
      <c r="BS2" s="104"/>
      <c r="BT2" s="105" t="s">
        <v>34</v>
      </c>
      <c r="BU2" s="103"/>
      <c r="BV2" s="104"/>
      <c r="BW2" s="105" t="s">
        <v>35</v>
      </c>
      <c r="BX2" s="103"/>
      <c r="BY2" s="104"/>
      <c r="BZ2" s="105" t="s">
        <v>36</v>
      </c>
      <c r="CA2" s="103"/>
      <c r="CB2" s="104"/>
      <c r="CC2" s="105" t="s">
        <v>37</v>
      </c>
      <c r="CD2" s="103"/>
      <c r="CE2" s="104"/>
      <c r="CF2" s="105" t="s">
        <v>38</v>
      </c>
      <c r="CG2" s="103"/>
      <c r="CH2" s="104"/>
      <c r="CI2" s="105" t="s">
        <v>39</v>
      </c>
      <c r="CJ2" s="103"/>
      <c r="CK2" s="104"/>
      <c r="CL2" s="105" t="s">
        <v>40</v>
      </c>
      <c r="CM2" s="103"/>
      <c r="CN2" s="104"/>
      <c r="CO2" s="105" t="s">
        <v>41</v>
      </c>
      <c r="CP2" s="103"/>
      <c r="CQ2" s="104"/>
      <c r="CR2" s="106" t="s">
        <v>53</v>
      </c>
    </row>
    <row r="3" spans="1:96" ht="21" customHeight="1" x14ac:dyDescent="0.25">
      <c r="A3" s="78"/>
      <c r="B3" s="79"/>
      <c r="C3" s="101" t="s">
        <v>2</v>
      </c>
      <c r="D3" s="74" t="s">
        <v>3</v>
      </c>
      <c r="E3" s="102" t="s">
        <v>4</v>
      </c>
      <c r="F3" s="73" t="s">
        <v>2</v>
      </c>
      <c r="G3" s="74" t="s">
        <v>3</v>
      </c>
      <c r="H3" s="102" t="s">
        <v>4</v>
      </c>
      <c r="I3" s="73" t="s">
        <v>2</v>
      </c>
      <c r="J3" s="74" t="s">
        <v>3</v>
      </c>
      <c r="K3" s="102" t="s">
        <v>4</v>
      </c>
      <c r="L3" s="73" t="s">
        <v>2</v>
      </c>
      <c r="M3" s="74" t="s">
        <v>3</v>
      </c>
      <c r="N3" s="102" t="s">
        <v>4</v>
      </c>
      <c r="O3" s="73" t="s">
        <v>2</v>
      </c>
      <c r="P3" s="74" t="s">
        <v>3</v>
      </c>
      <c r="Q3" s="102" t="s">
        <v>4</v>
      </c>
      <c r="R3" s="73" t="s">
        <v>2</v>
      </c>
      <c r="S3" s="74" t="s">
        <v>3</v>
      </c>
      <c r="T3" s="102" t="s">
        <v>4</v>
      </c>
      <c r="U3" s="73" t="s">
        <v>2</v>
      </c>
      <c r="V3" s="74" t="s">
        <v>3</v>
      </c>
      <c r="W3" s="102" t="s">
        <v>4</v>
      </c>
      <c r="X3" s="73" t="s">
        <v>2</v>
      </c>
      <c r="Y3" s="74" t="s">
        <v>3</v>
      </c>
      <c r="Z3" s="102" t="s">
        <v>4</v>
      </c>
      <c r="AA3" s="73" t="s">
        <v>2</v>
      </c>
      <c r="AB3" s="74" t="s">
        <v>3</v>
      </c>
      <c r="AC3" s="102" t="s">
        <v>4</v>
      </c>
      <c r="AD3" s="73" t="s">
        <v>2</v>
      </c>
      <c r="AE3" s="74" t="s">
        <v>3</v>
      </c>
      <c r="AF3" s="102" t="s">
        <v>4</v>
      </c>
      <c r="AG3" s="73" t="s">
        <v>2</v>
      </c>
      <c r="AH3" s="74" t="s">
        <v>3</v>
      </c>
      <c r="AI3" s="102" t="s">
        <v>4</v>
      </c>
      <c r="AJ3" s="73" t="s">
        <v>2</v>
      </c>
      <c r="AK3" s="74" t="s">
        <v>3</v>
      </c>
      <c r="AL3" s="102" t="s">
        <v>4</v>
      </c>
      <c r="AM3" s="73" t="s">
        <v>2</v>
      </c>
      <c r="AN3" s="74" t="s">
        <v>3</v>
      </c>
      <c r="AO3" s="102" t="s">
        <v>4</v>
      </c>
      <c r="AP3" s="73" t="s">
        <v>2</v>
      </c>
      <c r="AQ3" s="74" t="s">
        <v>3</v>
      </c>
      <c r="AR3" s="102" t="s">
        <v>4</v>
      </c>
      <c r="AS3" s="73" t="s">
        <v>2</v>
      </c>
      <c r="AT3" s="74" t="s">
        <v>3</v>
      </c>
      <c r="AU3" s="102" t="s">
        <v>4</v>
      </c>
      <c r="AV3" s="73" t="s">
        <v>2</v>
      </c>
      <c r="AW3" s="74" t="s">
        <v>3</v>
      </c>
      <c r="AX3" s="102" t="s">
        <v>4</v>
      </c>
      <c r="AY3" s="73" t="s">
        <v>2</v>
      </c>
      <c r="AZ3" s="74" t="s">
        <v>3</v>
      </c>
      <c r="BA3" s="102" t="s">
        <v>4</v>
      </c>
      <c r="BB3" s="73" t="s">
        <v>2</v>
      </c>
      <c r="BC3" s="74" t="s">
        <v>3</v>
      </c>
      <c r="BD3" s="102" t="s">
        <v>4</v>
      </c>
      <c r="BE3" s="73" t="s">
        <v>2</v>
      </c>
      <c r="BF3" s="74" t="s">
        <v>3</v>
      </c>
      <c r="BG3" s="102" t="s">
        <v>4</v>
      </c>
      <c r="BH3" s="73" t="s">
        <v>2</v>
      </c>
      <c r="BI3" s="74" t="s">
        <v>3</v>
      </c>
      <c r="BJ3" s="102" t="s">
        <v>4</v>
      </c>
      <c r="BK3" s="73" t="s">
        <v>2</v>
      </c>
      <c r="BL3" s="74" t="s">
        <v>3</v>
      </c>
      <c r="BM3" s="102" t="s">
        <v>4</v>
      </c>
      <c r="BN3" s="73" t="s">
        <v>2</v>
      </c>
      <c r="BO3" s="74" t="s">
        <v>3</v>
      </c>
      <c r="BP3" s="102" t="s">
        <v>4</v>
      </c>
      <c r="BQ3" s="73" t="s">
        <v>2</v>
      </c>
      <c r="BR3" s="74" t="s">
        <v>3</v>
      </c>
      <c r="BS3" s="102" t="s">
        <v>4</v>
      </c>
      <c r="BT3" s="73" t="s">
        <v>2</v>
      </c>
      <c r="BU3" s="74" t="s">
        <v>3</v>
      </c>
      <c r="BV3" s="102" t="s">
        <v>4</v>
      </c>
      <c r="BW3" s="73" t="s">
        <v>2</v>
      </c>
      <c r="BX3" s="74" t="s">
        <v>3</v>
      </c>
      <c r="BY3" s="102" t="s">
        <v>4</v>
      </c>
      <c r="BZ3" s="73" t="s">
        <v>2</v>
      </c>
      <c r="CA3" s="74" t="s">
        <v>3</v>
      </c>
      <c r="CB3" s="102" t="s">
        <v>4</v>
      </c>
      <c r="CC3" s="73" t="s">
        <v>2</v>
      </c>
      <c r="CD3" s="74" t="s">
        <v>3</v>
      </c>
      <c r="CE3" s="102" t="s">
        <v>4</v>
      </c>
      <c r="CF3" s="73" t="s">
        <v>2</v>
      </c>
      <c r="CG3" s="74" t="s">
        <v>3</v>
      </c>
      <c r="CH3" s="102" t="s">
        <v>4</v>
      </c>
      <c r="CI3" s="73" t="s">
        <v>2</v>
      </c>
      <c r="CJ3" s="74" t="s">
        <v>3</v>
      </c>
      <c r="CK3" s="102" t="s">
        <v>4</v>
      </c>
      <c r="CL3" s="73" t="s">
        <v>2</v>
      </c>
      <c r="CM3" s="74" t="s">
        <v>3</v>
      </c>
      <c r="CN3" s="102" t="s">
        <v>4</v>
      </c>
      <c r="CO3" s="73" t="s">
        <v>2</v>
      </c>
      <c r="CP3" s="74" t="s">
        <v>3</v>
      </c>
      <c r="CQ3" s="102" t="s">
        <v>4</v>
      </c>
      <c r="CR3" s="106"/>
    </row>
    <row r="4" spans="1:96" ht="34.5" customHeight="1" x14ac:dyDescent="0.25">
      <c r="A4" s="78"/>
      <c r="B4" s="79"/>
      <c r="C4" s="101"/>
      <c r="D4" s="74"/>
      <c r="E4" s="102"/>
      <c r="F4" s="73"/>
      <c r="G4" s="74"/>
      <c r="H4" s="102"/>
      <c r="I4" s="73"/>
      <c r="J4" s="74"/>
      <c r="K4" s="102"/>
      <c r="L4" s="73"/>
      <c r="M4" s="74"/>
      <c r="N4" s="102"/>
      <c r="O4" s="73"/>
      <c r="P4" s="74"/>
      <c r="Q4" s="102"/>
      <c r="R4" s="73"/>
      <c r="S4" s="74"/>
      <c r="T4" s="102"/>
      <c r="U4" s="73"/>
      <c r="V4" s="74"/>
      <c r="W4" s="102"/>
      <c r="X4" s="73"/>
      <c r="Y4" s="74"/>
      <c r="Z4" s="102"/>
      <c r="AA4" s="73"/>
      <c r="AB4" s="74"/>
      <c r="AC4" s="102"/>
      <c r="AD4" s="73"/>
      <c r="AE4" s="74"/>
      <c r="AF4" s="102"/>
      <c r="AG4" s="73"/>
      <c r="AH4" s="74"/>
      <c r="AI4" s="102"/>
      <c r="AJ4" s="73"/>
      <c r="AK4" s="74"/>
      <c r="AL4" s="102"/>
      <c r="AM4" s="73"/>
      <c r="AN4" s="74"/>
      <c r="AO4" s="102"/>
      <c r="AP4" s="73"/>
      <c r="AQ4" s="74"/>
      <c r="AR4" s="102"/>
      <c r="AS4" s="73"/>
      <c r="AT4" s="74"/>
      <c r="AU4" s="102"/>
      <c r="AV4" s="73"/>
      <c r="AW4" s="74"/>
      <c r="AX4" s="102"/>
      <c r="AY4" s="73"/>
      <c r="AZ4" s="74"/>
      <c r="BA4" s="102"/>
      <c r="BB4" s="73"/>
      <c r="BC4" s="74"/>
      <c r="BD4" s="102"/>
      <c r="BE4" s="73"/>
      <c r="BF4" s="74"/>
      <c r="BG4" s="102"/>
      <c r="BH4" s="73"/>
      <c r="BI4" s="74"/>
      <c r="BJ4" s="102"/>
      <c r="BK4" s="73"/>
      <c r="BL4" s="74"/>
      <c r="BM4" s="102"/>
      <c r="BN4" s="73"/>
      <c r="BO4" s="74"/>
      <c r="BP4" s="102"/>
      <c r="BQ4" s="73"/>
      <c r="BR4" s="74"/>
      <c r="BS4" s="102"/>
      <c r="BT4" s="73"/>
      <c r="BU4" s="74"/>
      <c r="BV4" s="102"/>
      <c r="BW4" s="73"/>
      <c r="BX4" s="74"/>
      <c r="BY4" s="102"/>
      <c r="BZ4" s="73"/>
      <c r="CA4" s="74"/>
      <c r="CB4" s="102"/>
      <c r="CC4" s="73"/>
      <c r="CD4" s="74"/>
      <c r="CE4" s="102"/>
      <c r="CF4" s="73"/>
      <c r="CG4" s="74"/>
      <c r="CH4" s="102"/>
      <c r="CI4" s="73"/>
      <c r="CJ4" s="74"/>
      <c r="CK4" s="102"/>
      <c r="CL4" s="73"/>
      <c r="CM4" s="74"/>
      <c r="CN4" s="102"/>
      <c r="CO4" s="73"/>
      <c r="CP4" s="74"/>
      <c r="CQ4" s="102"/>
      <c r="CR4" s="106"/>
    </row>
    <row r="5" spans="1:96" ht="26.45" customHeight="1" x14ac:dyDescent="0.25">
      <c r="A5" s="1">
        <v>1</v>
      </c>
      <c r="B5" s="8" t="s">
        <v>57</v>
      </c>
      <c r="C5" s="41">
        <v>93396187</v>
      </c>
      <c r="D5" s="41">
        <v>297543636</v>
      </c>
      <c r="E5" s="43">
        <v>102909812</v>
      </c>
      <c r="F5" s="41">
        <v>187</v>
      </c>
      <c r="G5" s="41">
        <v>70877137</v>
      </c>
      <c r="H5" s="43">
        <v>208227</v>
      </c>
      <c r="I5" s="41">
        <v>150</v>
      </c>
      <c r="J5" s="41">
        <v>58647603</v>
      </c>
      <c r="K5" s="43">
        <v>45740</v>
      </c>
      <c r="L5" s="41">
        <v>152</v>
      </c>
      <c r="M5" s="41">
        <v>22921210</v>
      </c>
      <c r="N5" s="43">
        <v>21214</v>
      </c>
      <c r="O5" s="41">
        <v>1377</v>
      </c>
      <c r="P5" s="41">
        <v>112875816</v>
      </c>
      <c r="Q5" s="43">
        <v>311089</v>
      </c>
      <c r="R5" s="41">
        <v>936</v>
      </c>
      <c r="S5" s="41">
        <v>66222767</v>
      </c>
      <c r="T5" s="43">
        <v>7073292</v>
      </c>
      <c r="U5" s="41">
        <v>570</v>
      </c>
      <c r="V5" s="41">
        <v>13572016</v>
      </c>
      <c r="W5" s="43">
        <v>7277</v>
      </c>
      <c r="X5" s="41">
        <v>119</v>
      </c>
      <c r="Y5" s="41">
        <v>31084906</v>
      </c>
      <c r="Z5" s="43">
        <v>1222589</v>
      </c>
      <c r="AA5" s="41">
        <v>449</v>
      </c>
      <c r="AB5" s="41">
        <v>19233434</v>
      </c>
      <c r="AC5" s="43">
        <v>8741</v>
      </c>
      <c r="AD5" s="41">
        <v>23</v>
      </c>
      <c r="AE5" s="41">
        <v>14184886</v>
      </c>
      <c r="AF5" s="43">
        <v>32877</v>
      </c>
      <c r="AG5" s="41">
        <v>16450</v>
      </c>
      <c r="AH5" s="41">
        <v>138353760</v>
      </c>
      <c r="AI5" s="43">
        <v>465490</v>
      </c>
      <c r="AJ5" s="41">
        <v>18</v>
      </c>
      <c r="AK5" s="41">
        <v>16684150</v>
      </c>
      <c r="AL5" s="43">
        <v>14018</v>
      </c>
      <c r="AM5" s="41">
        <v>257</v>
      </c>
      <c r="AN5" s="41">
        <v>117462668</v>
      </c>
      <c r="AO5" s="43">
        <v>153174</v>
      </c>
      <c r="AP5" s="41">
        <v>6602</v>
      </c>
      <c r="AQ5" s="41">
        <v>20395004</v>
      </c>
      <c r="AR5" s="43">
        <v>60546</v>
      </c>
      <c r="AS5" s="41">
        <v>60</v>
      </c>
      <c r="AT5" s="41">
        <v>14642115</v>
      </c>
      <c r="AU5" s="43">
        <v>44634</v>
      </c>
      <c r="AV5" s="41">
        <v>50</v>
      </c>
      <c r="AW5" s="41">
        <v>56468284</v>
      </c>
      <c r="AX5" s="43">
        <v>14549</v>
      </c>
      <c r="AY5" s="41">
        <v>881</v>
      </c>
      <c r="AZ5" s="41">
        <v>113365597</v>
      </c>
      <c r="BA5" s="43">
        <v>231496</v>
      </c>
      <c r="BB5" s="41">
        <v>108</v>
      </c>
      <c r="BC5" s="41">
        <v>28214449</v>
      </c>
      <c r="BD5" s="43">
        <v>48214</v>
      </c>
      <c r="BE5" s="41">
        <v>24403</v>
      </c>
      <c r="BF5" s="41">
        <v>28631207</v>
      </c>
      <c r="BG5" s="43">
        <v>178038</v>
      </c>
      <c r="BH5" s="41">
        <v>274</v>
      </c>
      <c r="BI5" s="41">
        <v>30385651</v>
      </c>
      <c r="BJ5" s="43">
        <v>43091</v>
      </c>
      <c r="BK5" s="41">
        <v>2396</v>
      </c>
      <c r="BL5" s="41">
        <v>71365839</v>
      </c>
      <c r="BM5" s="43">
        <v>39566</v>
      </c>
      <c r="BN5" s="41">
        <v>4731</v>
      </c>
      <c r="BO5" s="41">
        <v>34638694</v>
      </c>
      <c r="BP5" s="43">
        <v>52495</v>
      </c>
      <c r="BQ5" s="41">
        <v>24</v>
      </c>
      <c r="BR5" s="41">
        <v>16485948</v>
      </c>
      <c r="BS5" s="43">
        <v>18960</v>
      </c>
      <c r="BT5" s="41">
        <v>199</v>
      </c>
      <c r="BU5" s="41">
        <v>36417324</v>
      </c>
      <c r="BV5" s="43">
        <v>51060</v>
      </c>
      <c r="BW5" s="41">
        <v>248</v>
      </c>
      <c r="BX5" s="41">
        <v>47097996</v>
      </c>
      <c r="BY5" s="43">
        <v>2593932</v>
      </c>
      <c r="BZ5" s="41">
        <v>161</v>
      </c>
      <c r="CA5" s="41">
        <v>30563494</v>
      </c>
      <c r="CB5" s="43">
        <v>12981</v>
      </c>
      <c r="CC5" s="41">
        <v>304</v>
      </c>
      <c r="CD5" s="41">
        <v>65400239</v>
      </c>
      <c r="CE5" s="43">
        <v>175801</v>
      </c>
      <c r="CF5" s="41">
        <v>180</v>
      </c>
      <c r="CG5" s="41">
        <v>30012868</v>
      </c>
      <c r="CH5" s="43">
        <v>47153</v>
      </c>
      <c r="CI5" s="41">
        <v>1800744</v>
      </c>
      <c r="CJ5" s="41">
        <v>47139639</v>
      </c>
      <c r="CK5" s="43">
        <v>380081</v>
      </c>
      <c r="CL5" s="41">
        <v>222</v>
      </c>
      <c r="CM5" s="41">
        <v>32254572</v>
      </c>
      <c r="CN5" s="43">
        <v>26757</v>
      </c>
      <c r="CO5" s="41">
        <v>236</v>
      </c>
      <c r="CP5" s="41">
        <v>26570961</v>
      </c>
      <c r="CQ5" s="43">
        <v>117510</v>
      </c>
      <c r="CR5" s="42">
        <v>1921582972</v>
      </c>
    </row>
    <row r="6" spans="1:96" ht="26.45" customHeight="1" x14ac:dyDescent="0.25">
      <c r="A6" s="1">
        <v>2</v>
      </c>
      <c r="B6" s="8" t="s">
        <v>58</v>
      </c>
      <c r="C6" s="9">
        <v>102897514</v>
      </c>
      <c r="D6" s="9">
        <v>429325345</v>
      </c>
      <c r="E6" s="16">
        <v>139251559</v>
      </c>
      <c r="F6" s="9">
        <v>199</v>
      </c>
      <c r="G6" s="9">
        <v>94182729</v>
      </c>
      <c r="H6" s="16">
        <v>309327</v>
      </c>
      <c r="I6" s="9">
        <v>147</v>
      </c>
      <c r="J6" s="9">
        <v>79621571</v>
      </c>
      <c r="K6" s="16">
        <v>75057</v>
      </c>
      <c r="L6" s="9">
        <v>191</v>
      </c>
      <c r="M6" s="9">
        <v>30570150</v>
      </c>
      <c r="N6" s="16">
        <v>30348</v>
      </c>
      <c r="O6" s="9">
        <v>1391</v>
      </c>
      <c r="P6" s="9">
        <v>159850795</v>
      </c>
      <c r="Q6" s="16">
        <v>427346</v>
      </c>
      <c r="R6" s="9">
        <v>621</v>
      </c>
      <c r="S6" s="9">
        <v>94158573</v>
      </c>
      <c r="T6" s="16">
        <v>8618096</v>
      </c>
      <c r="U6" s="9">
        <v>1346</v>
      </c>
      <c r="V6" s="9">
        <v>18033890</v>
      </c>
      <c r="W6" s="16">
        <v>6883</v>
      </c>
      <c r="X6" s="9">
        <v>123</v>
      </c>
      <c r="Y6" s="9">
        <v>40250944</v>
      </c>
      <c r="Z6" s="16">
        <v>1181676</v>
      </c>
      <c r="AA6" s="9">
        <v>467</v>
      </c>
      <c r="AB6" s="9">
        <v>26864772</v>
      </c>
      <c r="AC6" s="16">
        <v>11808</v>
      </c>
      <c r="AD6" s="9">
        <v>20</v>
      </c>
      <c r="AE6" s="9">
        <v>18838127</v>
      </c>
      <c r="AF6" s="16">
        <v>38531</v>
      </c>
      <c r="AG6" s="9">
        <v>13812</v>
      </c>
      <c r="AH6" s="9">
        <v>185751416</v>
      </c>
      <c r="AI6" s="16">
        <v>631495</v>
      </c>
      <c r="AJ6" s="9">
        <v>48</v>
      </c>
      <c r="AK6" s="9">
        <v>22324724</v>
      </c>
      <c r="AL6" s="16">
        <v>22085</v>
      </c>
      <c r="AM6" s="9">
        <v>355</v>
      </c>
      <c r="AN6" s="9">
        <v>143597748</v>
      </c>
      <c r="AO6" s="16">
        <v>204883</v>
      </c>
      <c r="AP6" s="9">
        <v>8689</v>
      </c>
      <c r="AQ6" s="9">
        <v>27678182</v>
      </c>
      <c r="AR6" s="16">
        <v>122807</v>
      </c>
      <c r="AS6" s="9">
        <v>66</v>
      </c>
      <c r="AT6" s="9">
        <v>20289266</v>
      </c>
      <c r="AU6" s="16">
        <v>45450</v>
      </c>
      <c r="AV6" s="9">
        <v>107</v>
      </c>
      <c r="AW6" s="9">
        <v>68772394</v>
      </c>
      <c r="AX6" s="16">
        <v>15430</v>
      </c>
      <c r="AY6" s="9">
        <v>967</v>
      </c>
      <c r="AZ6" s="9">
        <v>164539394</v>
      </c>
      <c r="BA6" s="16">
        <v>310276</v>
      </c>
      <c r="BB6" s="9">
        <v>130</v>
      </c>
      <c r="BC6" s="9">
        <v>38986410</v>
      </c>
      <c r="BD6" s="16">
        <v>66259</v>
      </c>
      <c r="BE6" s="9">
        <v>14423</v>
      </c>
      <c r="BF6" s="9">
        <v>36492999</v>
      </c>
      <c r="BG6" s="16">
        <v>231877</v>
      </c>
      <c r="BH6" s="9">
        <v>262</v>
      </c>
      <c r="BI6" s="9">
        <v>42330399</v>
      </c>
      <c r="BJ6" s="16">
        <v>66766</v>
      </c>
      <c r="BK6" s="9">
        <v>2237</v>
      </c>
      <c r="BL6" s="9">
        <v>96240873</v>
      </c>
      <c r="BM6" s="16">
        <v>54492</v>
      </c>
      <c r="BN6" s="9">
        <v>3629</v>
      </c>
      <c r="BO6" s="9">
        <v>47838578</v>
      </c>
      <c r="BP6" s="16">
        <v>64671</v>
      </c>
      <c r="BQ6" s="9">
        <v>56</v>
      </c>
      <c r="BR6" s="9">
        <v>22866065</v>
      </c>
      <c r="BS6" s="16">
        <v>26532</v>
      </c>
      <c r="BT6" s="9">
        <v>192</v>
      </c>
      <c r="BU6" s="9">
        <v>47028529</v>
      </c>
      <c r="BV6" s="16">
        <v>81952</v>
      </c>
      <c r="BW6" s="9">
        <v>286</v>
      </c>
      <c r="BX6" s="9">
        <v>64182838</v>
      </c>
      <c r="BY6" s="16">
        <v>3390929</v>
      </c>
      <c r="BZ6" s="9">
        <v>182</v>
      </c>
      <c r="CA6" s="9">
        <v>42207584</v>
      </c>
      <c r="CB6" s="16">
        <v>20146</v>
      </c>
      <c r="CC6" s="9">
        <v>255</v>
      </c>
      <c r="CD6" s="9">
        <v>96413092</v>
      </c>
      <c r="CE6" s="16">
        <v>198814</v>
      </c>
      <c r="CF6" s="9">
        <v>207</v>
      </c>
      <c r="CG6" s="9">
        <v>41055286</v>
      </c>
      <c r="CH6" s="16">
        <v>49790</v>
      </c>
      <c r="CI6" s="9">
        <v>1951848</v>
      </c>
      <c r="CJ6" s="9">
        <v>62143393</v>
      </c>
      <c r="CK6" s="16">
        <v>424475</v>
      </c>
      <c r="CL6" s="9">
        <v>378</v>
      </c>
      <c r="CM6" s="9">
        <v>45047707</v>
      </c>
      <c r="CN6" s="16">
        <v>42828</v>
      </c>
      <c r="CO6" s="9">
        <v>244</v>
      </c>
      <c r="CP6" s="9">
        <v>37604890</v>
      </c>
      <c r="CQ6" s="16">
        <v>126903</v>
      </c>
      <c r="CR6" s="10">
        <v>2606138546</v>
      </c>
    </row>
    <row r="7" spans="1:96" ht="26.45" customHeight="1" x14ac:dyDescent="0.25">
      <c r="A7" s="1">
        <v>3</v>
      </c>
      <c r="B7" s="8" t="s">
        <v>59</v>
      </c>
      <c r="C7" s="48">
        <v>103780665</v>
      </c>
      <c r="D7" s="48">
        <v>455444248</v>
      </c>
      <c r="E7" s="50">
        <v>134523707</v>
      </c>
      <c r="F7" s="48">
        <v>268</v>
      </c>
      <c r="G7" s="48">
        <v>100192970</v>
      </c>
      <c r="H7" s="50">
        <v>378556</v>
      </c>
      <c r="I7" s="48">
        <v>183</v>
      </c>
      <c r="J7" s="48">
        <v>82077541</v>
      </c>
      <c r="K7" s="50">
        <v>75571</v>
      </c>
      <c r="L7" s="48">
        <v>154</v>
      </c>
      <c r="M7" s="48">
        <v>33729097</v>
      </c>
      <c r="N7" s="50">
        <v>32192</v>
      </c>
      <c r="O7" s="48">
        <v>1593</v>
      </c>
      <c r="P7" s="48">
        <v>170836018</v>
      </c>
      <c r="Q7" s="50">
        <v>507946</v>
      </c>
      <c r="R7" s="48">
        <v>587</v>
      </c>
      <c r="S7" s="48">
        <v>99388478</v>
      </c>
      <c r="T7" s="50">
        <v>7894405</v>
      </c>
      <c r="U7" s="48">
        <v>229</v>
      </c>
      <c r="V7" s="48">
        <v>18611757</v>
      </c>
      <c r="W7" s="50">
        <v>7743</v>
      </c>
      <c r="X7" s="48">
        <v>88</v>
      </c>
      <c r="Y7" s="48">
        <v>40112008</v>
      </c>
      <c r="Z7" s="50">
        <v>427408</v>
      </c>
      <c r="AA7" s="48">
        <v>358</v>
      </c>
      <c r="AB7" s="48">
        <v>28276075</v>
      </c>
      <c r="AC7" s="50">
        <v>15510</v>
      </c>
      <c r="AD7" s="48">
        <v>10</v>
      </c>
      <c r="AE7" s="48">
        <v>20157518</v>
      </c>
      <c r="AF7" s="50">
        <v>43816</v>
      </c>
      <c r="AG7" s="48">
        <v>9494</v>
      </c>
      <c r="AH7" s="48">
        <v>198825084</v>
      </c>
      <c r="AI7" s="50">
        <v>724934</v>
      </c>
      <c r="AJ7" s="48">
        <v>35</v>
      </c>
      <c r="AK7" s="48">
        <v>23276828</v>
      </c>
      <c r="AL7" s="50">
        <v>19263</v>
      </c>
      <c r="AM7" s="48">
        <v>423</v>
      </c>
      <c r="AN7" s="48">
        <v>141834034</v>
      </c>
      <c r="AO7" s="50">
        <v>213949</v>
      </c>
      <c r="AP7" s="48">
        <v>9196</v>
      </c>
      <c r="AQ7" s="48">
        <v>29813252</v>
      </c>
      <c r="AR7" s="50">
        <v>238107</v>
      </c>
      <c r="AS7" s="48">
        <v>70</v>
      </c>
      <c r="AT7" s="48">
        <v>21940792</v>
      </c>
      <c r="AU7" s="50">
        <v>53203</v>
      </c>
      <c r="AV7" s="48">
        <v>54</v>
      </c>
      <c r="AW7" s="48">
        <v>66020423</v>
      </c>
      <c r="AX7" s="50">
        <v>18562</v>
      </c>
      <c r="AY7" s="48">
        <v>855</v>
      </c>
      <c r="AZ7" s="48">
        <v>176739739</v>
      </c>
      <c r="BA7" s="50">
        <v>328272</v>
      </c>
      <c r="BB7" s="48">
        <v>96</v>
      </c>
      <c r="BC7" s="48">
        <v>41840282</v>
      </c>
      <c r="BD7" s="50">
        <v>86100</v>
      </c>
      <c r="BE7" s="48">
        <v>10854</v>
      </c>
      <c r="BF7" s="48">
        <v>40005672</v>
      </c>
      <c r="BG7" s="50">
        <v>230899</v>
      </c>
      <c r="BH7" s="48">
        <v>248</v>
      </c>
      <c r="BI7" s="48">
        <v>42873780</v>
      </c>
      <c r="BJ7" s="50">
        <v>56328</v>
      </c>
      <c r="BK7" s="48">
        <v>1652</v>
      </c>
      <c r="BL7" s="48">
        <v>97295994</v>
      </c>
      <c r="BM7" s="50">
        <v>65783</v>
      </c>
      <c r="BN7" s="48">
        <v>2940</v>
      </c>
      <c r="BO7" s="48">
        <v>48585974</v>
      </c>
      <c r="BP7" s="50">
        <v>82965</v>
      </c>
      <c r="BQ7" s="48">
        <v>30</v>
      </c>
      <c r="BR7" s="48">
        <v>24235426</v>
      </c>
      <c r="BS7" s="50">
        <v>25161</v>
      </c>
      <c r="BT7" s="48">
        <v>184</v>
      </c>
      <c r="BU7" s="48">
        <v>49324825</v>
      </c>
      <c r="BV7" s="50">
        <v>81710</v>
      </c>
      <c r="BW7" s="48">
        <v>370</v>
      </c>
      <c r="BX7" s="48">
        <v>73177603</v>
      </c>
      <c r="BY7" s="50">
        <v>3570333</v>
      </c>
      <c r="BZ7" s="48">
        <v>150</v>
      </c>
      <c r="CA7" s="48">
        <v>44049266</v>
      </c>
      <c r="CB7" s="50">
        <v>36056</v>
      </c>
      <c r="CC7" s="48">
        <v>235</v>
      </c>
      <c r="CD7" s="48">
        <v>111539819</v>
      </c>
      <c r="CE7" s="50">
        <v>200245</v>
      </c>
      <c r="CF7" s="48">
        <v>222</v>
      </c>
      <c r="CG7" s="48">
        <v>44415166</v>
      </c>
      <c r="CH7" s="50">
        <v>50806</v>
      </c>
      <c r="CI7" s="48">
        <v>1874804</v>
      </c>
      <c r="CJ7" s="48">
        <v>62150996</v>
      </c>
      <c r="CK7" s="50">
        <v>472165</v>
      </c>
      <c r="CL7" s="48">
        <v>303</v>
      </c>
      <c r="CM7" s="48">
        <v>48623220</v>
      </c>
      <c r="CN7" s="50">
        <v>50233</v>
      </c>
      <c r="CO7" s="48">
        <v>238</v>
      </c>
      <c r="CP7" s="48">
        <v>39928781</v>
      </c>
      <c r="CQ7" s="50">
        <v>105846</v>
      </c>
      <c r="CR7" s="49">
        <v>2731637028</v>
      </c>
    </row>
    <row r="8" spans="1:96" ht="21.75" x14ac:dyDescent="0.25">
      <c r="A8" s="1">
        <v>4</v>
      </c>
      <c r="B8" s="8" t="s">
        <v>60</v>
      </c>
      <c r="C8" s="51">
        <v>112486233</v>
      </c>
      <c r="D8" s="51">
        <v>490647491</v>
      </c>
      <c r="E8" s="54">
        <v>158101437</v>
      </c>
      <c r="F8" s="51">
        <v>119</v>
      </c>
      <c r="G8" s="51">
        <v>103672385</v>
      </c>
      <c r="H8" s="54">
        <v>384251</v>
      </c>
      <c r="I8" s="51">
        <v>114</v>
      </c>
      <c r="J8" s="51">
        <v>84394261</v>
      </c>
      <c r="K8" s="54">
        <v>93423</v>
      </c>
      <c r="L8" s="51">
        <v>102</v>
      </c>
      <c r="M8" s="51">
        <v>34742023</v>
      </c>
      <c r="N8" s="54">
        <v>31924</v>
      </c>
      <c r="O8" s="51">
        <v>1401</v>
      </c>
      <c r="P8" s="51">
        <v>180548196</v>
      </c>
      <c r="Q8" s="54">
        <v>620975</v>
      </c>
      <c r="R8" s="51">
        <v>605</v>
      </c>
      <c r="S8" s="51">
        <v>104195860</v>
      </c>
      <c r="T8" s="54">
        <v>7621521</v>
      </c>
      <c r="U8" s="51">
        <v>353</v>
      </c>
      <c r="V8" s="51">
        <v>19279112</v>
      </c>
      <c r="W8" s="54">
        <v>12075</v>
      </c>
      <c r="X8" s="51">
        <v>82</v>
      </c>
      <c r="Y8" s="51">
        <v>40431997</v>
      </c>
      <c r="Z8" s="54">
        <v>162948</v>
      </c>
      <c r="AA8" s="51">
        <v>286</v>
      </c>
      <c r="AB8" s="51">
        <v>29316473</v>
      </c>
      <c r="AC8" s="54">
        <v>19419</v>
      </c>
      <c r="AD8" s="51">
        <v>26</v>
      </c>
      <c r="AE8" s="51">
        <v>20961401</v>
      </c>
      <c r="AF8" s="54">
        <v>33936</v>
      </c>
      <c r="AG8" s="51">
        <v>10241</v>
      </c>
      <c r="AH8" s="51">
        <v>207821528</v>
      </c>
      <c r="AI8" s="54">
        <v>766117</v>
      </c>
      <c r="AJ8" s="51">
        <v>61</v>
      </c>
      <c r="AK8" s="51">
        <v>24249166</v>
      </c>
      <c r="AL8" s="54">
        <v>21071</v>
      </c>
      <c r="AM8" s="51">
        <v>412</v>
      </c>
      <c r="AN8" s="51">
        <v>148722930</v>
      </c>
      <c r="AO8" s="54">
        <v>307640</v>
      </c>
      <c r="AP8" s="51">
        <v>10351</v>
      </c>
      <c r="AQ8" s="51">
        <v>30198518</v>
      </c>
      <c r="AR8" s="54">
        <v>274963</v>
      </c>
      <c r="AS8" s="51">
        <v>74</v>
      </c>
      <c r="AT8" s="51">
        <v>22818954</v>
      </c>
      <c r="AU8" s="54">
        <v>55580</v>
      </c>
      <c r="AV8" s="51">
        <v>44</v>
      </c>
      <c r="AW8" s="51">
        <v>70911757</v>
      </c>
      <c r="AX8" s="54">
        <v>34681</v>
      </c>
      <c r="AY8" s="51">
        <v>721</v>
      </c>
      <c r="AZ8" s="51">
        <v>182942935</v>
      </c>
      <c r="BA8" s="54">
        <v>388289</v>
      </c>
      <c r="BB8" s="51">
        <v>71</v>
      </c>
      <c r="BC8" s="51">
        <v>43044939</v>
      </c>
      <c r="BD8" s="54">
        <v>88884</v>
      </c>
      <c r="BE8" s="51">
        <v>15733</v>
      </c>
      <c r="BF8" s="51">
        <v>42112431</v>
      </c>
      <c r="BG8" s="54">
        <v>224285</v>
      </c>
      <c r="BH8" s="51">
        <v>172</v>
      </c>
      <c r="BI8" s="51">
        <v>44515417</v>
      </c>
      <c r="BJ8" s="54">
        <v>68560</v>
      </c>
      <c r="BK8" s="51">
        <v>1353</v>
      </c>
      <c r="BL8" s="51">
        <v>102288213</v>
      </c>
      <c r="BM8" s="54">
        <v>83810</v>
      </c>
      <c r="BN8" s="51">
        <v>2823</v>
      </c>
      <c r="BO8" s="51">
        <v>51138440</v>
      </c>
      <c r="BP8" s="54">
        <v>61954</v>
      </c>
      <c r="BQ8" s="51">
        <v>15</v>
      </c>
      <c r="BR8" s="51">
        <v>24921322</v>
      </c>
      <c r="BS8" s="54">
        <v>114066</v>
      </c>
      <c r="BT8" s="51">
        <v>185</v>
      </c>
      <c r="BU8" s="51">
        <v>50148355</v>
      </c>
      <c r="BV8" s="54">
        <v>92598</v>
      </c>
      <c r="BW8" s="51">
        <v>351</v>
      </c>
      <c r="BX8" s="51">
        <v>71859052</v>
      </c>
      <c r="BY8" s="54">
        <v>3408189</v>
      </c>
      <c r="BZ8" s="51">
        <v>84</v>
      </c>
      <c r="CA8" s="51">
        <v>46166424</v>
      </c>
      <c r="CB8" s="54">
        <v>38702</v>
      </c>
      <c r="CC8" s="51">
        <v>164</v>
      </c>
      <c r="CD8" s="51">
        <v>111247116</v>
      </c>
      <c r="CE8" s="54">
        <v>215899</v>
      </c>
      <c r="CF8" s="51">
        <v>125</v>
      </c>
      <c r="CG8" s="51">
        <v>45341493</v>
      </c>
      <c r="CH8" s="54">
        <v>70915</v>
      </c>
      <c r="CI8" s="51">
        <v>859653</v>
      </c>
      <c r="CJ8" s="51">
        <v>62353165</v>
      </c>
      <c r="CK8" s="54">
        <v>480191</v>
      </c>
      <c r="CL8" s="51">
        <v>257</v>
      </c>
      <c r="CM8" s="51">
        <v>49479945</v>
      </c>
      <c r="CN8" s="54">
        <v>62547</v>
      </c>
      <c r="CO8" s="51">
        <v>171</v>
      </c>
      <c r="CP8" s="51">
        <v>42841125</v>
      </c>
      <c r="CQ8" s="54">
        <v>155231</v>
      </c>
      <c r="CR8" s="52">
        <v>2870800887</v>
      </c>
    </row>
    <row r="9" spans="1:96" ht="21.75" x14ac:dyDescent="0.25">
      <c r="A9" s="1">
        <v>5</v>
      </c>
      <c r="B9" s="8" t="s">
        <v>61</v>
      </c>
      <c r="C9" s="55">
        <v>118063889</v>
      </c>
      <c r="D9" s="55">
        <v>486555533</v>
      </c>
      <c r="E9" s="58">
        <v>167570566</v>
      </c>
      <c r="F9" s="55">
        <v>88</v>
      </c>
      <c r="G9" s="55">
        <v>105238576</v>
      </c>
      <c r="H9" s="58">
        <v>385644</v>
      </c>
      <c r="I9" s="55">
        <v>105</v>
      </c>
      <c r="J9" s="55">
        <v>86613815</v>
      </c>
      <c r="K9" s="58">
        <v>99222</v>
      </c>
      <c r="L9" s="55">
        <v>77</v>
      </c>
      <c r="M9" s="55">
        <v>35234969</v>
      </c>
      <c r="N9" s="58">
        <v>39417</v>
      </c>
      <c r="O9" s="55">
        <v>1391</v>
      </c>
      <c r="P9" s="55">
        <v>180427393</v>
      </c>
      <c r="Q9" s="58">
        <v>599865</v>
      </c>
      <c r="R9" s="55">
        <v>528</v>
      </c>
      <c r="S9" s="55">
        <v>104509538</v>
      </c>
      <c r="T9" s="58">
        <v>6659631</v>
      </c>
      <c r="U9" s="55">
        <v>565</v>
      </c>
      <c r="V9" s="55">
        <v>19435820</v>
      </c>
      <c r="W9" s="58">
        <v>15062</v>
      </c>
      <c r="X9" s="55">
        <v>16</v>
      </c>
      <c r="Y9" s="55">
        <v>39877583</v>
      </c>
      <c r="Z9" s="58">
        <v>1095483</v>
      </c>
      <c r="AA9" s="55">
        <v>234</v>
      </c>
      <c r="AB9" s="55">
        <v>30070559</v>
      </c>
      <c r="AC9" s="58">
        <v>18324</v>
      </c>
      <c r="AD9" s="55">
        <v>7</v>
      </c>
      <c r="AE9" s="55">
        <v>20944504</v>
      </c>
      <c r="AF9" s="58">
        <v>32769</v>
      </c>
      <c r="AG9" s="55">
        <v>12122</v>
      </c>
      <c r="AH9" s="55">
        <v>207916163</v>
      </c>
      <c r="AI9" s="58">
        <v>740289</v>
      </c>
      <c r="AJ9" s="55">
        <v>1</v>
      </c>
      <c r="AK9" s="55">
        <v>24392669</v>
      </c>
      <c r="AL9" s="58">
        <v>20429</v>
      </c>
      <c r="AM9" s="55">
        <v>381</v>
      </c>
      <c r="AN9" s="55">
        <v>149378640</v>
      </c>
      <c r="AO9" s="58">
        <v>315406</v>
      </c>
      <c r="AP9" s="55">
        <v>12323</v>
      </c>
      <c r="AQ9" s="55">
        <v>30604865</v>
      </c>
      <c r="AR9" s="58">
        <v>297352</v>
      </c>
      <c r="AS9" s="55">
        <v>40</v>
      </c>
      <c r="AT9" s="55">
        <v>22666968</v>
      </c>
      <c r="AU9" s="58">
        <v>51339</v>
      </c>
      <c r="AV9" s="55">
        <v>29</v>
      </c>
      <c r="AW9" s="55">
        <v>71552989</v>
      </c>
      <c r="AX9" s="58">
        <v>23891</v>
      </c>
      <c r="AY9" s="55">
        <v>682</v>
      </c>
      <c r="AZ9" s="55">
        <v>183366161</v>
      </c>
      <c r="BA9" s="58">
        <v>373223</v>
      </c>
      <c r="BB9" s="55">
        <v>78</v>
      </c>
      <c r="BC9" s="55">
        <v>43144956</v>
      </c>
      <c r="BD9" s="58">
        <v>90976</v>
      </c>
      <c r="BE9" s="55">
        <v>30687</v>
      </c>
      <c r="BF9" s="55">
        <v>42308979</v>
      </c>
      <c r="BG9" s="58">
        <v>219423</v>
      </c>
      <c r="BH9" s="55">
        <v>154</v>
      </c>
      <c r="BI9" s="55">
        <v>45969863</v>
      </c>
      <c r="BJ9" s="58">
        <v>72718</v>
      </c>
      <c r="BK9" s="55">
        <v>1950</v>
      </c>
      <c r="BL9" s="55">
        <v>102468726</v>
      </c>
      <c r="BM9" s="58">
        <v>90863</v>
      </c>
      <c r="BN9" s="55">
        <v>1921</v>
      </c>
      <c r="BO9" s="55">
        <v>52888889</v>
      </c>
      <c r="BP9" s="58">
        <v>85753</v>
      </c>
      <c r="BQ9" s="55">
        <v>16</v>
      </c>
      <c r="BR9" s="55">
        <v>25621192</v>
      </c>
      <c r="BS9" s="58">
        <v>139907</v>
      </c>
      <c r="BT9" s="55">
        <v>180</v>
      </c>
      <c r="BU9" s="55">
        <v>49977539</v>
      </c>
      <c r="BV9" s="58">
        <v>93320</v>
      </c>
      <c r="BW9" s="55">
        <v>302</v>
      </c>
      <c r="BX9" s="55">
        <v>73873443</v>
      </c>
      <c r="BY9" s="58">
        <v>4007347</v>
      </c>
      <c r="BZ9" s="55">
        <v>61</v>
      </c>
      <c r="CA9" s="55">
        <v>47822521</v>
      </c>
      <c r="CB9" s="58">
        <v>29321</v>
      </c>
      <c r="CC9" s="55">
        <v>159</v>
      </c>
      <c r="CD9" s="55">
        <v>109879401</v>
      </c>
      <c r="CE9" s="58">
        <v>217997</v>
      </c>
      <c r="CF9" s="55">
        <v>133</v>
      </c>
      <c r="CG9" s="55">
        <v>45541587</v>
      </c>
      <c r="CH9" s="58">
        <v>58482</v>
      </c>
      <c r="CI9" s="55">
        <v>759870</v>
      </c>
      <c r="CJ9" s="55">
        <v>64553266</v>
      </c>
      <c r="CK9" s="58">
        <v>487353</v>
      </c>
      <c r="CL9" s="55">
        <v>312</v>
      </c>
      <c r="CM9" s="55">
        <v>50394409</v>
      </c>
      <c r="CN9" s="58">
        <v>50662</v>
      </c>
      <c r="CO9" s="55">
        <v>198</v>
      </c>
      <c r="CP9" s="55">
        <v>41912148</v>
      </c>
      <c r="CQ9" s="58">
        <v>164079</v>
      </c>
      <c r="CR9" s="56">
        <v>2898178276</v>
      </c>
    </row>
    <row r="10" spans="1:96" ht="26.45" customHeight="1" x14ac:dyDescent="0.25">
      <c r="A10" s="1">
        <v>6</v>
      </c>
      <c r="B10" s="8" t="s">
        <v>55</v>
      </c>
      <c r="C10" s="59">
        <v>115340475</v>
      </c>
      <c r="D10" s="59">
        <v>483119260</v>
      </c>
      <c r="E10" s="62">
        <v>163228930</v>
      </c>
      <c r="F10" s="59">
        <v>131</v>
      </c>
      <c r="G10" s="59">
        <v>105427966</v>
      </c>
      <c r="H10" s="62">
        <v>479095</v>
      </c>
      <c r="I10" s="59">
        <v>90</v>
      </c>
      <c r="J10" s="59">
        <v>88592474</v>
      </c>
      <c r="K10" s="62">
        <v>105383</v>
      </c>
      <c r="L10" s="59">
        <v>64</v>
      </c>
      <c r="M10" s="59">
        <v>36135240</v>
      </c>
      <c r="N10" s="62">
        <v>39565</v>
      </c>
      <c r="O10" s="59">
        <v>2423</v>
      </c>
      <c r="P10" s="59">
        <v>178869977</v>
      </c>
      <c r="Q10" s="62">
        <v>643576</v>
      </c>
      <c r="R10" s="59">
        <v>567</v>
      </c>
      <c r="S10" s="59">
        <v>102854310</v>
      </c>
      <c r="T10" s="62">
        <v>5662710</v>
      </c>
      <c r="U10" s="59">
        <v>410</v>
      </c>
      <c r="V10" s="59">
        <v>20191352</v>
      </c>
      <c r="W10" s="62">
        <v>19532</v>
      </c>
      <c r="X10" s="59">
        <v>18</v>
      </c>
      <c r="Y10" s="59">
        <v>40695264</v>
      </c>
      <c r="Z10" s="62">
        <v>1790029</v>
      </c>
      <c r="AA10" s="59">
        <v>205</v>
      </c>
      <c r="AB10" s="59">
        <v>29579043</v>
      </c>
      <c r="AC10" s="62">
        <v>18292</v>
      </c>
      <c r="AD10" s="59">
        <v>99</v>
      </c>
      <c r="AE10" s="59">
        <v>21127674</v>
      </c>
      <c r="AF10" s="62">
        <v>37618</v>
      </c>
      <c r="AG10" s="59">
        <v>11566</v>
      </c>
      <c r="AH10" s="59">
        <v>210867313</v>
      </c>
      <c r="AI10" s="62">
        <v>831343</v>
      </c>
      <c r="AJ10" s="59">
        <v>0</v>
      </c>
      <c r="AK10" s="59">
        <v>24703115</v>
      </c>
      <c r="AL10" s="62">
        <v>28117</v>
      </c>
      <c r="AM10" s="59">
        <v>331</v>
      </c>
      <c r="AN10" s="59">
        <v>153269867</v>
      </c>
      <c r="AO10" s="62">
        <v>325266</v>
      </c>
      <c r="AP10" s="59">
        <v>13002</v>
      </c>
      <c r="AQ10" s="59">
        <v>30251603</v>
      </c>
      <c r="AR10" s="62">
        <v>275942</v>
      </c>
      <c r="AS10" s="59">
        <v>44</v>
      </c>
      <c r="AT10" s="59">
        <v>22855745</v>
      </c>
      <c r="AU10" s="62">
        <v>66686</v>
      </c>
      <c r="AV10" s="59">
        <v>23</v>
      </c>
      <c r="AW10" s="59">
        <v>74684616</v>
      </c>
      <c r="AX10" s="62">
        <v>41548</v>
      </c>
      <c r="AY10" s="59">
        <v>732</v>
      </c>
      <c r="AZ10" s="59">
        <v>187065227</v>
      </c>
      <c r="BA10" s="62">
        <v>431713</v>
      </c>
      <c r="BB10" s="59">
        <v>90</v>
      </c>
      <c r="BC10" s="59">
        <v>42859262</v>
      </c>
      <c r="BD10" s="62">
        <v>123364</v>
      </c>
      <c r="BE10" s="59">
        <v>21309</v>
      </c>
      <c r="BF10" s="59">
        <v>41657468</v>
      </c>
      <c r="BG10" s="62">
        <v>255961</v>
      </c>
      <c r="BH10" s="59">
        <v>178</v>
      </c>
      <c r="BI10" s="59">
        <v>47780609</v>
      </c>
      <c r="BJ10" s="62">
        <v>81343</v>
      </c>
      <c r="BK10" s="59">
        <v>2215</v>
      </c>
      <c r="BL10" s="59">
        <v>103854394</v>
      </c>
      <c r="BM10" s="62">
        <v>95486</v>
      </c>
      <c r="BN10" s="59">
        <v>1275</v>
      </c>
      <c r="BO10" s="59">
        <v>53816810</v>
      </c>
      <c r="BP10" s="62">
        <v>85075</v>
      </c>
      <c r="BQ10" s="59">
        <v>7</v>
      </c>
      <c r="BR10" s="59">
        <v>25308400</v>
      </c>
      <c r="BS10" s="62">
        <v>95935</v>
      </c>
      <c r="BT10" s="59">
        <v>146</v>
      </c>
      <c r="BU10" s="59">
        <v>52065965</v>
      </c>
      <c r="BV10" s="62">
        <v>95089</v>
      </c>
      <c r="BW10" s="59">
        <v>242</v>
      </c>
      <c r="BX10" s="59">
        <v>77777120</v>
      </c>
      <c r="BY10" s="62">
        <v>4111825</v>
      </c>
      <c r="BZ10" s="59">
        <v>52</v>
      </c>
      <c r="CA10" s="59">
        <v>48374131</v>
      </c>
      <c r="CB10" s="62">
        <v>30230</v>
      </c>
      <c r="CC10" s="59">
        <v>119</v>
      </c>
      <c r="CD10" s="59">
        <v>116676031</v>
      </c>
      <c r="CE10" s="59">
        <v>282315</v>
      </c>
      <c r="CF10" s="59">
        <v>153</v>
      </c>
      <c r="CG10" s="59">
        <v>45043859</v>
      </c>
      <c r="CH10" s="62">
        <v>66205</v>
      </c>
      <c r="CI10" s="59">
        <v>672563</v>
      </c>
      <c r="CJ10" s="59">
        <v>67918793</v>
      </c>
      <c r="CK10" s="62">
        <v>450017</v>
      </c>
      <c r="CL10" s="59">
        <v>247</v>
      </c>
      <c r="CM10" s="59">
        <v>50243774</v>
      </c>
      <c r="CN10" s="62">
        <v>55554</v>
      </c>
      <c r="CO10" s="59">
        <v>157</v>
      </c>
      <c r="CP10" s="59">
        <v>42326682</v>
      </c>
      <c r="CQ10" s="62">
        <v>135310</v>
      </c>
      <c r="CR10" s="60">
        <v>2922051331</v>
      </c>
    </row>
    <row r="11" spans="1:96" ht="26.45" customHeight="1" x14ac:dyDescent="0.25">
      <c r="A11" s="1">
        <v>7</v>
      </c>
      <c r="B11" s="8" t="s">
        <v>62</v>
      </c>
      <c r="C11" s="63">
        <v>110214926</v>
      </c>
      <c r="D11" s="63">
        <v>479469766</v>
      </c>
      <c r="E11" s="66">
        <v>143968853</v>
      </c>
      <c r="F11" s="63">
        <v>83</v>
      </c>
      <c r="G11" s="63">
        <v>100112101</v>
      </c>
      <c r="H11" s="66">
        <v>482879</v>
      </c>
      <c r="I11" s="63">
        <v>97</v>
      </c>
      <c r="J11" s="63">
        <v>83938498</v>
      </c>
      <c r="K11" s="66">
        <v>121501</v>
      </c>
      <c r="L11" s="63">
        <v>62</v>
      </c>
      <c r="M11" s="63">
        <v>33340900</v>
      </c>
      <c r="N11" s="66">
        <v>42922</v>
      </c>
      <c r="O11" s="63">
        <v>8203</v>
      </c>
      <c r="P11" s="63">
        <v>169033317</v>
      </c>
      <c r="Q11" s="66">
        <v>618428</v>
      </c>
      <c r="R11" s="63">
        <v>541</v>
      </c>
      <c r="S11" s="63">
        <v>100509945</v>
      </c>
      <c r="T11" s="66">
        <v>5718526</v>
      </c>
      <c r="U11" s="63">
        <v>473</v>
      </c>
      <c r="V11" s="63">
        <v>18996917</v>
      </c>
      <c r="W11" s="66">
        <v>23093</v>
      </c>
      <c r="X11" s="63">
        <v>13</v>
      </c>
      <c r="Y11" s="63">
        <v>41325176</v>
      </c>
      <c r="Z11" s="66">
        <v>1858319</v>
      </c>
      <c r="AA11" s="63">
        <v>155</v>
      </c>
      <c r="AB11" s="63">
        <v>26723337</v>
      </c>
      <c r="AC11" s="66">
        <v>17810</v>
      </c>
      <c r="AD11" s="63">
        <v>148</v>
      </c>
      <c r="AE11" s="63">
        <v>19742396</v>
      </c>
      <c r="AF11" s="66">
        <v>48287</v>
      </c>
      <c r="AG11" s="63">
        <v>15305</v>
      </c>
      <c r="AH11" s="63">
        <v>200993867</v>
      </c>
      <c r="AI11" s="66">
        <v>846132</v>
      </c>
      <c r="AJ11" s="63">
        <v>0</v>
      </c>
      <c r="AK11" s="63">
        <v>22997400</v>
      </c>
      <c r="AL11" s="66">
        <v>25138</v>
      </c>
      <c r="AM11" s="63">
        <v>336</v>
      </c>
      <c r="AN11" s="63">
        <v>154608258</v>
      </c>
      <c r="AO11" s="66">
        <v>306103</v>
      </c>
      <c r="AP11" s="63">
        <v>12668</v>
      </c>
      <c r="AQ11" s="63">
        <v>28362520</v>
      </c>
      <c r="AR11" s="66">
        <v>479445</v>
      </c>
      <c r="AS11" s="63">
        <v>35</v>
      </c>
      <c r="AT11" s="63">
        <v>21543109</v>
      </c>
      <c r="AU11" s="66">
        <v>60711</v>
      </c>
      <c r="AV11" s="63">
        <v>24</v>
      </c>
      <c r="AW11" s="63">
        <v>72329286</v>
      </c>
      <c r="AX11" s="66">
        <v>41181</v>
      </c>
      <c r="AY11" s="63">
        <v>622</v>
      </c>
      <c r="AZ11" s="63">
        <v>179565787</v>
      </c>
      <c r="BA11" s="66">
        <v>453805</v>
      </c>
      <c r="BB11" s="63">
        <v>53</v>
      </c>
      <c r="BC11" s="63">
        <v>40921250</v>
      </c>
      <c r="BD11" s="66">
        <v>142553</v>
      </c>
      <c r="BE11" s="63">
        <v>20140</v>
      </c>
      <c r="BF11" s="63">
        <v>40329036</v>
      </c>
      <c r="BG11" s="66">
        <v>298081</v>
      </c>
      <c r="BH11" s="63">
        <v>180</v>
      </c>
      <c r="BI11" s="63">
        <v>44314107</v>
      </c>
      <c r="BJ11" s="66">
        <v>76619</v>
      </c>
      <c r="BK11" s="63">
        <v>1885</v>
      </c>
      <c r="BL11" s="63">
        <v>98928523</v>
      </c>
      <c r="BM11" s="66">
        <v>95797</v>
      </c>
      <c r="BN11" s="63">
        <v>1067</v>
      </c>
      <c r="BO11" s="63">
        <v>50830753</v>
      </c>
      <c r="BP11" s="66">
        <v>84959</v>
      </c>
      <c r="BQ11" s="63">
        <v>6</v>
      </c>
      <c r="BR11" s="63">
        <v>24004419</v>
      </c>
      <c r="BS11" s="66">
        <v>118280</v>
      </c>
      <c r="BT11" s="63">
        <v>147</v>
      </c>
      <c r="BU11" s="63">
        <v>50370665</v>
      </c>
      <c r="BV11" s="66">
        <v>103185</v>
      </c>
      <c r="BW11" s="63">
        <v>251</v>
      </c>
      <c r="BX11" s="63">
        <v>73530317</v>
      </c>
      <c r="BY11" s="66">
        <v>1748096</v>
      </c>
      <c r="BZ11" s="63">
        <v>56</v>
      </c>
      <c r="CA11" s="63">
        <v>45163559</v>
      </c>
      <c r="CB11" s="66">
        <v>29717</v>
      </c>
      <c r="CC11" s="63">
        <v>114</v>
      </c>
      <c r="CD11" s="63">
        <v>110340540</v>
      </c>
      <c r="CE11" s="66">
        <v>212537</v>
      </c>
      <c r="CF11" s="63">
        <v>167</v>
      </c>
      <c r="CG11" s="63">
        <v>42857276</v>
      </c>
      <c r="CH11" s="66">
        <v>61959</v>
      </c>
      <c r="CI11" s="63">
        <v>630765</v>
      </c>
      <c r="CJ11" s="63">
        <v>69542141</v>
      </c>
      <c r="CK11" s="66">
        <v>437053</v>
      </c>
      <c r="CL11" s="63">
        <v>232</v>
      </c>
      <c r="CM11" s="63">
        <v>46799699</v>
      </c>
      <c r="CN11" s="66">
        <v>55413</v>
      </c>
      <c r="CO11" s="63">
        <v>133</v>
      </c>
      <c r="CP11" s="63">
        <v>40510619</v>
      </c>
      <c r="CQ11" s="66">
        <v>103212</v>
      </c>
      <c r="CR11" s="64">
        <v>2801624965</v>
      </c>
    </row>
    <row r="12" spans="1:96" ht="26.45" customHeight="1" x14ac:dyDescent="0.25">
      <c r="A12" s="1">
        <v>8</v>
      </c>
      <c r="B12" s="8" t="s">
        <v>63</v>
      </c>
      <c r="C12" s="63">
        <v>110075651</v>
      </c>
      <c r="D12" s="63">
        <v>478329899</v>
      </c>
      <c r="E12" s="66">
        <v>141676224</v>
      </c>
      <c r="F12" s="63">
        <v>71</v>
      </c>
      <c r="G12" s="63">
        <v>99974077</v>
      </c>
      <c r="H12" s="66">
        <v>487516</v>
      </c>
      <c r="I12" s="63">
        <v>96</v>
      </c>
      <c r="J12" s="63">
        <v>83003630</v>
      </c>
      <c r="K12" s="66">
        <v>184928</v>
      </c>
      <c r="L12" s="63">
        <v>19</v>
      </c>
      <c r="M12" s="63">
        <v>33560830</v>
      </c>
      <c r="N12" s="66">
        <v>50528</v>
      </c>
      <c r="O12" s="63">
        <v>7233</v>
      </c>
      <c r="P12" s="63">
        <v>166042510</v>
      </c>
      <c r="Q12" s="66">
        <v>695111</v>
      </c>
      <c r="R12" s="63">
        <v>507</v>
      </c>
      <c r="S12" s="63">
        <v>99138998</v>
      </c>
      <c r="T12" s="66">
        <v>5998476</v>
      </c>
      <c r="U12" s="63">
        <v>517</v>
      </c>
      <c r="V12" s="63">
        <v>18310387</v>
      </c>
      <c r="W12" s="66">
        <v>21948</v>
      </c>
      <c r="X12" s="63">
        <v>17</v>
      </c>
      <c r="Y12" s="63">
        <v>42974888</v>
      </c>
      <c r="Z12" s="66">
        <v>1811243</v>
      </c>
      <c r="AA12" s="63">
        <v>163</v>
      </c>
      <c r="AB12" s="63">
        <v>25956964</v>
      </c>
      <c r="AC12" s="66">
        <v>20711</v>
      </c>
      <c r="AD12" s="63">
        <v>221</v>
      </c>
      <c r="AE12" s="63">
        <v>18593150</v>
      </c>
      <c r="AF12" s="66">
        <v>59489</v>
      </c>
      <c r="AG12" s="63">
        <v>13690</v>
      </c>
      <c r="AH12" s="63">
        <v>194180566</v>
      </c>
      <c r="AI12" s="66">
        <v>861533</v>
      </c>
      <c r="AJ12" s="63">
        <v>11</v>
      </c>
      <c r="AK12" s="63">
        <v>22498107</v>
      </c>
      <c r="AL12" s="66">
        <v>32864</v>
      </c>
      <c r="AM12" s="63">
        <v>249</v>
      </c>
      <c r="AN12" s="63">
        <v>158277730</v>
      </c>
      <c r="AO12" s="66">
        <v>253101</v>
      </c>
      <c r="AP12" s="63">
        <v>12859</v>
      </c>
      <c r="AQ12" s="63">
        <v>28368069</v>
      </c>
      <c r="AR12" s="66">
        <v>404652</v>
      </c>
      <c r="AS12" s="63">
        <v>32</v>
      </c>
      <c r="AT12" s="63">
        <v>20486078</v>
      </c>
      <c r="AU12" s="66">
        <v>73285</v>
      </c>
      <c r="AV12" s="63">
        <v>12</v>
      </c>
      <c r="AW12" s="63">
        <v>72698557</v>
      </c>
      <c r="AX12" s="66">
        <v>45197</v>
      </c>
      <c r="AY12" s="63">
        <v>611</v>
      </c>
      <c r="AZ12" s="63">
        <v>171895749</v>
      </c>
      <c r="BA12" s="66">
        <v>483593</v>
      </c>
      <c r="BB12" s="63">
        <v>53</v>
      </c>
      <c r="BC12" s="63">
        <v>40227251</v>
      </c>
      <c r="BD12" s="66">
        <v>142262</v>
      </c>
      <c r="BE12" s="63">
        <v>22335</v>
      </c>
      <c r="BF12" s="63">
        <v>40561116</v>
      </c>
      <c r="BG12" s="66">
        <v>362014</v>
      </c>
      <c r="BH12" s="63">
        <v>137</v>
      </c>
      <c r="BI12" s="63">
        <v>42290401</v>
      </c>
      <c r="BJ12" s="66">
        <v>73600</v>
      </c>
      <c r="BK12" s="63">
        <v>2038</v>
      </c>
      <c r="BL12" s="63">
        <v>94258149</v>
      </c>
      <c r="BM12" s="66">
        <v>100107</v>
      </c>
      <c r="BN12" s="63">
        <v>821</v>
      </c>
      <c r="BO12" s="63">
        <v>48644233</v>
      </c>
      <c r="BP12" s="66">
        <v>87488</v>
      </c>
      <c r="BQ12" s="63">
        <v>9</v>
      </c>
      <c r="BR12" s="63">
        <v>22798293</v>
      </c>
      <c r="BS12" s="66">
        <v>99245</v>
      </c>
      <c r="BT12" s="63">
        <v>126</v>
      </c>
      <c r="BU12" s="63">
        <v>49694844</v>
      </c>
      <c r="BV12" s="66">
        <v>112843</v>
      </c>
      <c r="BW12" s="63">
        <v>232</v>
      </c>
      <c r="BX12" s="63">
        <v>72460396</v>
      </c>
      <c r="BY12" s="66">
        <v>1144550</v>
      </c>
      <c r="BZ12" s="63">
        <v>10</v>
      </c>
      <c r="CA12" s="63">
        <v>43105800</v>
      </c>
      <c r="CB12" s="66">
        <v>35492</v>
      </c>
      <c r="CC12" s="63">
        <v>95</v>
      </c>
      <c r="CD12" s="63">
        <v>107944747</v>
      </c>
      <c r="CE12" s="66">
        <v>219255</v>
      </c>
      <c r="CF12" s="63">
        <v>158</v>
      </c>
      <c r="CG12" s="63">
        <v>42273683</v>
      </c>
      <c r="CH12" s="66">
        <v>71359</v>
      </c>
      <c r="CI12" s="63">
        <v>757238</v>
      </c>
      <c r="CJ12" s="63">
        <v>70883802</v>
      </c>
      <c r="CK12" s="66">
        <v>444345</v>
      </c>
      <c r="CL12" s="63">
        <v>239</v>
      </c>
      <c r="CM12" s="63">
        <v>46506664</v>
      </c>
      <c r="CN12" s="66">
        <v>64116</v>
      </c>
      <c r="CO12" s="63">
        <v>109</v>
      </c>
      <c r="CP12" s="63">
        <v>36223873</v>
      </c>
      <c r="CQ12" s="66">
        <v>112163</v>
      </c>
      <c r="CR12" s="64">
        <v>2759288238</v>
      </c>
    </row>
    <row r="13" spans="1:96" ht="26.45" customHeight="1" x14ac:dyDescent="0.25">
      <c r="A13" s="1">
        <v>9</v>
      </c>
      <c r="B13" s="8" t="s">
        <v>64</v>
      </c>
      <c r="C13" s="63">
        <v>109249776</v>
      </c>
      <c r="D13" s="63">
        <v>449825893</v>
      </c>
      <c r="E13" s="66">
        <v>157660595</v>
      </c>
      <c r="F13" s="63">
        <v>90</v>
      </c>
      <c r="G13" s="63">
        <v>97798069</v>
      </c>
      <c r="H13" s="66">
        <v>567784</v>
      </c>
      <c r="I13" s="63">
        <v>121</v>
      </c>
      <c r="J13" s="63">
        <v>82535818</v>
      </c>
      <c r="K13" s="66">
        <v>225430</v>
      </c>
      <c r="L13" s="63">
        <v>42</v>
      </c>
      <c r="M13" s="63">
        <v>31740693</v>
      </c>
      <c r="N13" s="66">
        <v>52728</v>
      </c>
      <c r="O13" s="63">
        <v>1643</v>
      </c>
      <c r="P13" s="63">
        <v>158262772</v>
      </c>
      <c r="Q13" s="66">
        <v>776405</v>
      </c>
      <c r="R13" s="63">
        <v>483</v>
      </c>
      <c r="S13" s="63">
        <v>95038886</v>
      </c>
      <c r="T13" s="66">
        <v>6311085</v>
      </c>
      <c r="U13" s="63">
        <v>330</v>
      </c>
      <c r="V13" s="63">
        <v>18250999</v>
      </c>
      <c r="W13" s="66">
        <v>26064</v>
      </c>
      <c r="X13" s="63">
        <v>17</v>
      </c>
      <c r="Y13" s="63">
        <v>42465395</v>
      </c>
      <c r="Z13" s="66">
        <v>1511765</v>
      </c>
      <c r="AA13" s="63">
        <v>117</v>
      </c>
      <c r="AB13" s="63">
        <v>25083903</v>
      </c>
      <c r="AC13" s="66">
        <v>18254</v>
      </c>
      <c r="AD13" s="63">
        <v>192</v>
      </c>
      <c r="AE13" s="63">
        <v>18474248</v>
      </c>
      <c r="AF13" s="66">
        <v>64517</v>
      </c>
      <c r="AG13" s="63">
        <v>14276</v>
      </c>
      <c r="AH13" s="63">
        <v>188683616</v>
      </c>
      <c r="AI13" s="66">
        <v>1013484</v>
      </c>
      <c r="AJ13" s="63">
        <v>15</v>
      </c>
      <c r="AK13" s="63">
        <v>21959863</v>
      </c>
      <c r="AL13" s="66">
        <v>43744</v>
      </c>
      <c r="AM13" s="63">
        <v>245</v>
      </c>
      <c r="AN13" s="63">
        <v>158084889</v>
      </c>
      <c r="AO13" s="66">
        <v>278408</v>
      </c>
      <c r="AP13" s="63">
        <v>13864</v>
      </c>
      <c r="AQ13" s="63">
        <v>26656013</v>
      </c>
      <c r="AR13" s="66">
        <v>523970</v>
      </c>
      <c r="AS13" s="63">
        <v>20</v>
      </c>
      <c r="AT13" s="63">
        <v>19726086</v>
      </c>
      <c r="AU13" s="66">
        <v>101260</v>
      </c>
      <c r="AV13" s="63">
        <v>10</v>
      </c>
      <c r="AW13" s="63">
        <v>73296003</v>
      </c>
      <c r="AX13" s="66">
        <v>46035</v>
      </c>
      <c r="AY13" s="63">
        <v>581</v>
      </c>
      <c r="AZ13" s="63">
        <v>163540713</v>
      </c>
      <c r="BA13" s="66">
        <v>536959</v>
      </c>
      <c r="BB13" s="63">
        <v>51</v>
      </c>
      <c r="BC13" s="63">
        <v>36655500</v>
      </c>
      <c r="BD13" s="66">
        <v>166245</v>
      </c>
      <c r="BE13" s="63">
        <v>21259</v>
      </c>
      <c r="BF13" s="63">
        <v>38652885</v>
      </c>
      <c r="BG13" s="66">
        <v>444633</v>
      </c>
      <c r="BH13" s="63">
        <v>136</v>
      </c>
      <c r="BI13" s="63">
        <v>42312632</v>
      </c>
      <c r="BJ13" s="66">
        <v>81524</v>
      </c>
      <c r="BK13" s="63">
        <v>1822</v>
      </c>
      <c r="BL13" s="63">
        <v>96281831</v>
      </c>
      <c r="BM13" s="66">
        <v>110557</v>
      </c>
      <c r="BN13" s="63">
        <v>652</v>
      </c>
      <c r="BO13" s="63">
        <v>48746683</v>
      </c>
      <c r="BP13" s="66">
        <v>109048</v>
      </c>
      <c r="BQ13" s="63">
        <v>6</v>
      </c>
      <c r="BR13" s="63">
        <v>22613989</v>
      </c>
      <c r="BS13" s="66">
        <v>107889</v>
      </c>
      <c r="BT13" s="63">
        <v>121</v>
      </c>
      <c r="BU13" s="63">
        <v>47244938</v>
      </c>
      <c r="BV13" s="66">
        <v>163234</v>
      </c>
      <c r="BW13" s="63">
        <v>185</v>
      </c>
      <c r="BX13" s="63">
        <v>67787057</v>
      </c>
      <c r="BY13" s="66">
        <v>1375129</v>
      </c>
      <c r="BZ13" s="63">
        <v>40</v>
      </c>
      <c r="CA13" s="63">
        <v>43510708</v>
      </c>
      <c r="CB13" s="66">
        <v>45868</v>
      </c>
      <c r="CC13" s="63">
        <v>99</v>
      </c>
      <c r="CD13" s="63">
        <v>101169169</v>
      </c>
      <c r="CE13" s="66">
        <v>306043</v>
      </c>
      <c r="CF13" s="63">
        <v>137</v>
      </c>
      <c r="CG13" s="63">
        <v>39572429</v>
      </c>
      <c r="CH13" s="66">
        <v>77287</v>
      </c>
      <c r="CI13" s="63">
        <v>727191</v>
      </c>
      <c r="CJ13" s="63">
        <v>71246320</v>
      </c>
      <c r="CK13" s="66">
        <v>448875</v>
      </c>
      <c r="CL13" s="63">
        <v>215</v>
      </c>
      <c r="CM13" s="63">
        <v>44504632</v>
      </c>
      <c r="CN13" s="66">
        <v>62418</v>
      </c>
      <c r="CO13" s="63">
        <v>86</v>
      </c>
      <c r="CP13" s="63">
        <v>36281091</v>
      </c>
      <c r="CQ13" s="66">
        <v>157554</v>
      </c>
      <c r="CR13" s="64">
        <v>2691452336</v>
      </c>
    </row>
    <row r="14" spans="1:96" ht="26.45" customHeight="1" x14ac:dyDescent="0.25">
      <c r="A14" s="1">
        <v>10</v>
      </c>
      <c r="B14" s="8" t="s">
        <v>65</v>
      </c>
      <c r="C14" s="63">
        <v>107515470</v>
      </c>
      <c r="D14" s="63">
        <v>471064407</v>
      </c>
      <c r="E14" s="66">
        <v>165968556</v>
      </c>
      <c r="F14" s="63">
        <v>38</v>
      </c>
      <c r="G14" s="63">
        <v>98577268</v>
      </c>
      <c r="H14" s="66">
        <v>597119</v>
      </c>
      <c r="I14" s="63">
        <v>49</v>
      </c>
      <c r="J14" s="63">
        <v>81927096</v>
      </c>
      <c r="K14" s="66">
        <v>234450</v>
      </c>
      <c r="L14" s="63">
        <v>38</v>
      </c>
      <c r="M14" s="63">
        <v>32438819</v>
      </c>
      <c r="N14" s="66">
        <v>53501</v>
      </c>
      <c r="O14" s="63">
        <v>1286</v>
      </c>
      <c r="P14" s="63">
        <v>165263402</v>
      </c>
      <c r="Q14" s="66">
        <v>866309</v>
      </c>
      <c r="R14" s="63">
        <v>420</v>
      </c>
      <c r="S14" s="63">
        <v>97728053</v>
      </c>
      <c r="T14" s="66">
        <v>7457114</v>
      </c>
      <c r="U14" s="63">
        <v>51</v>
      </c>
      <c r="V14" s="63">
        <v>18513664</v>
      </c>
      <c r="W14" s="66">
        <v>27572</v>
      </c>
      <c r="X14" s="63">
        <v>16</v>
      </c>
      <c r="Y14" s="63">
        <v>44630655</v>
      </c>
      <c r="Z14" s="66">
        <v>2130725</v>
      </c>
      <c r="AA14" s="63">
        <v>104</v>
      </c>
      <c r="AB14" s="63">
        <v>25727608</v>
      </c>
      <c r="AC14" s="66">
        <v>17783</v>
      </c>
      <c r="AD14" s="63">
        <v>237</v>
      </c>
      <c r="AE14" s="63">
        <v>19351872</v>
      </c>
      <c r="AF14" s="66">
        <v>56832</v>
      </c>
      <c r="AG14" s="63">
        <v>14248</v>
      </c>
      <c r="AH14" s="63">
        <v>200460183</v>
      </c>
      <c r="AI14" s="66">
        <v>1143249</v>
      </c>
      <c r="AJ14" s="63">
        <v>2</v>
      </c>
      <c r="AK14" s="63">
        <v>22144771</v>
      </c>
      <c r="AL14" s="66">
        <v>43709</v>
      </c>
      <c r="AM14" s="63">
        <v>229</v>
      </c>
      <c r="AN14" s="63">
        <v>162962660</v>
      </c>
      <c r="AO14" s="66">
        <v>291579</v>
      </c>
      <c r="AP14" s="63">
        <v>13812</v>
      </c>
      <c r="AQ14" s="63">
        <v>27443692</v>
      </c>
      <c r="AR14" s="66">
        <v>921514</v>
      </c>
      <c r="AS14" s="63">
        <v>26</v>
      </c>
      <c r="AT14" s="63">
        <v>20580023</v>
      </c>
      <c r="AU14" s="66">
        <v>112027</v>
      </c>
      <c r="AV14" s="63">
        <v>12</v>
      </c>
      <c r="AW14" s="63">
        <v>75037795</v>
      </c>
      <c r="AX14" s="66">
        <v>50552</v>
      </c>
      <c r="AY14" s="63">
        <v>557</v>
      </c>
      <c r="AZ14" s="63">
        <v>175757569</v>
      </c>
      <c r="BA14" s="66">
        <v>555523</v>
      </c>
      <c r="BB14" s="63">
        <v>23</v>
      </c>
      <c r="BC14" s="63">
        <v>38808904</v>
      </c>
      <c r="BD14" s="66">
        <v>179781</v>
      </c>
      <c r="BE14" s="63">
        <v>19358</v>
      </c>
      <c r="BF14" s="63">
        <v>40161875</v>
      </c>
      <c r="BG14" s="66">
        <v>465406</v>
      </c>
      <c r="BH14" s="63">
        <v>118</v>
      </c>
      <c r="BI14" s="63">
        <v>43538362</v>
      </c>
      <c r="BJ14" s="66">
        <v>90485</v>
      </c>
      <c r="BK14" s="63">
        <v>582</v>
      </c>
      <c r="BL14" s="63">
        <v>98258478</v>
      </c>
      <c r="BM14" s="66">
        <v>118638</v>
      </c>
      <c r="BN14" s="63">
        <v>211</v>
      </c>
      <c r="BO14" s="63">
        <v>49992546</v>
      </c>
      <c r="BP14" s="66">
        <v>97346</v>
      </c>
      <c r="BQ14" s="63">
        <v>25</v>
      </c>
      <c r="BR14" s="63">
        <v>23914226</v>
      </c>
      <c r="BS14" s="66">
        <v>129954</v>
      </c>
      <c r="BT14" s="63">
        <v>76</v>
      </c>
      <c r="BU14" s="63">
        <v>49161942</v>
      </c>
      <c r="BV14" s="66">
        <v>142171</v>
      </c>
      <c r="BW14" s="63">
        <v>164</v>
      </c>
      <c r="BX14" s="63">
        <v>71399028</v>
      </c>
      <c r="BY14" s="66">
        <v>2221099</v>
      </c>
      <c r="BZ14" s="63">
        <v>40</v>
      </c>
      <c r="CA14" s="63">
        <v>43336083</v>
      </c>
      <c r="CB14" s="66">
        <v>39816</v>
      </c>
      <c r="CC14" s="63">
        <v>53</v>
      </c>
      <c r="CD14" s="63">
        <v>103387647</v>
      </c>
      <c r="CE14" s="66">
        <v>351848</v>
      </c>
      <c r="CF14" s="63">
        <v>53</v>
      </c>
      <c r="CG14" s="63">
        <v>41328712</v>
      </c>
      <c r="CH14" s="66">
        <v>75977</v>
      </c>
      <c r="CI14" s="63">
        <v>669334</v>
      </c>
      <c r="CJ14" s="63">
        <v>76323059</v>
      </c>
      <c r="CK14" s="66">
        <v>494412</v>
      </c>
      <c r="CL14" s="63">
        <v>235</v>
      </c>
      <c r="CM14" s="63">
        <v>46449392</v>
      </c>
      <c r="CN14" s="66">
        <v>69301</v>
      </c>
      <c r="CO14" s="63">
        <v>88</v>
      </c>
      <c r="CP14" s="63">
        <v>38887659</v>
      </c>
      <c r="CQ14" s="66">
        <v>166951</v>
      </c>
      <c r="CR14" s="64">
        <v>2797965704</v>
      </c>
    </row>
    <row r="15" spans="1:96" ht="26.45" customHeight="1" x14ac:dyDescent="0.25">
      <c r="A15" s="1">
        <v>11</v>
      </c>
      <c r="B15" s="8" t="s">
        <v>66</v>
      </c>
      <c r="C15" s="9">
        <v>109347863</v>
      </c>
      <c r="D15" s="9">
        <v>513258713</v>
      </c>
      <c r="E15" s="16">
        <v>171742217</v>
      </c>
      <c r="F15" s="9">
        <v>20</v>
      </c>
      <c r="G15" s="9">
        <v>103836267</v>
      </c>
      <c r="H15" s="16">
        <v>633534</v>
      </c>
      <c r="I15" s="9">
        <v>32</v>
      </c>
      <c r="J15" s="9">
        <v>84867205</v>
      </c>
      <c r="K15" s="16">
        <v>220756</v>
      </c>
      <c r="L15" s="9">
        <v>22</v>
      </c>
      <c r="M15" s="9">
        <v>34101114</v>
      </c>
      <c r="N15" s="16">
        <v>53587</v>
      </c>
      <c r="O15" s="9">
        <v>1102</v>
      </c>
      <c r="P15" s="9">
        <v>175029887</v>
      </c>
      <c r="Q15" s="16">
        <v>800333</v>
      </c>
      <c r="R15" s="9">
        <v>457</v>
      </c>
      <c r="S15" s="9">
        <v>102109673</v>
      </c>
      <c r="T15" s="16">
        <v>8092714</v>
      </c>
      <c r="U15" s="9">
        <v>30</v>
      </c>
      <c r="V15" s="9">
        <v>18650109</v>
      </c>
      <c r="W15" s="16">
        <v>27807</v>
      </c>
      <c r="X15" s="9">
        <v>30</v>
      </c>
      <c r="Y15" s="9">
        <v>46027049</v>
      </c>
      <c r="Z15" s="16">
        <v>2149689</v>
      </c>
      <c r="AA15" s="9">
        <v>101</v>
      </c>
      <c r="AB15" s="9">
        <v>26387479</v>
      </c>
      <c r="AC15" s="16">
        <v>20278</v>
      </c>
      <c r="AD15" s="9">
        <v>276</v>
      </c>
      <c r="AE15" s="9">
        <v>20550976</v>
      </c>
      <c r="AF15" s="16">
        <v>52680</v>
      </c>
      <c r="AG15" s="9">
        <v>14595</v>
      </c>
      <c r="AH15" s="9">
        <v>214349064</v>
      </c>
      <c r="AI15" s="16">
        <v>1386553</v>
      </c>
      <c r="AJ15" s="9">
        <v>23</v>
      </c>
      <c r="AK15" s="9">
        <v>23556915</v>
      </c>
      <c r="AL15" s="16">
        <v>43107</v>
      </c>
      <c r="AM15" s="9">
        <v>224</v>
      </c>
      <c r="AN15" s="9">
        <v>165479282</v>
      </c>
      <c r="AO15" s="16">
        <v>307312</v>
      </c>
      <c r="AP15" s="9">
        <v>14091</v>
      </c>
      <c r="AQ15" s="9">
        <v>28833128</v>
      </c>
      <c r="AR15" s="16">
        <v>1096332</v>
      </c>
      <c r="AS15" s="9">
        <v>18</v>
      </c>
      <c r="AT15" s="9">
        <v>22037897</v>
      </c>
      <c r="AU15" s="16">
        <v>122302</v>
      </c>
      <c r="AV15" s="9">
        <v>18</v>
      </c>
      <c r="AW15" s="9">
        <v>77108758</v>
      </c>
      <c r="AX15" s="16">
        <v>59747</v>
      </c>
      <c r="AY15" s="9">
        <v>580</v>
      </c>
      <c r="AZ15" s="9">
        <v>182914173</v>
      </c>
      <c r="BA15" s="16">
        <v>576191</v>
      </c>
      <c r="BB15" s="9">
        <v>22</v>
      </c>
      <c r="BC15" s="9">
        <v>40955267</v>
      </c>
      <c r="BD15" s="16">
        <v>206597</v>
      </c>
      <c r="BE15" s="9">
        <v>29870</v>
      </c>
      <c r="BF15" s="9">
        <v>43101946</v>
      </c>
      <c r="BG15" s="16">
        <v>447369</v>
      </c>
      <c r="BH15" s="9">
        <v>121</v>
      </c>
      <c r="BI15" s="9">
        <v>44299143</v>
      </c>
      <c r="BJ15" s="16">
        <v>95667</v>
      </c>
      <c r="BK15" s="9">
        <v>224</v>
      </c>
      <c r="BL15" s="9">
        <v>102848270</v>
      </c>
      <c r="BM15" s="16">
        <v>131432</v>
      </c>
      <c r="BN15" s="9">
        <v>142</v>
      </c>
      <c r="BO15" s="9">
        <v>51054355</v>
      </c>
      <c r="BP15" s="16">
        <v>90262</v>
      </c>
      <c r="BQ15" s="9">
        <v>11</v>
      </c>
      <c r="BR15" s="9">
        <v>24129031</v>
      </c>
      <c r="BS15" s="16">
        <v>199160</v>
      </c>
      <c r="BT15" s="9">
        <v>14</v>
      </c>
      <c r="BU15" s="9">
        <v>51043353</v>
      </c>
      <c r="BV15" s="16">
        <v>152828</v>
      </c>
      <c r="BW15" s="9">
        <v>162</v>
      </c>
      <c r="BX15" s="9">
        <v>74673581</v>
      </c>
      <c r="BY15" s="16">
        <v>1962773</v>
      </c>
      <c r="BZ15" s="9">
        <v>19</v>
      </c>
      <c r="CA15" s="9">
        <v>44380268</v>
      </c>
      <c r="CB15" s="16">
        <v>41257</v>
      </c>
      <c r="CC15" s="9">
        <v>61</v>
      </c>
      <c r="CD15" s="9">
        <v>108591068</v>
      </c>
      <c r="CE15" s="16">
        <v>418662</v>
      </c>
      <c r="CF15" s="9">
        <v>19</v>
      </c>
      <c r="CG15" s="9">
        <v>43297041</v>
      </c>
      <c r="CH15" s="16">
        <v>77357</v>
      </c>
      <c r="CI15" s="9">
        <v>731072</v>
      </c>
      <c r="CJ15" s="9">
        <v>79248344</v>
      </c>
      <c r="CK15" s="16">
        <v>523052</v>
      </c>
      <c r="CL15" s="9">
        <v>244</v>
      </c>
      <c r="CM15" s="9">
        <v>47736817</v>
      </c>
      <c r="CN15" s="16">
        <v>74400</v>
      </c>
      <c r="CO15" s="9">
        <v>83</v>
      </c>
      <c r="CP15" s="9">
        <v>41655071</v>
      </c>
      <c r="CQ15" s="16">
        <v>157448</v>
      </c>
      <c r="CR15" s="10">
        <v>2938216193</v>
      </c>
    </row>
    <row r="16" spans="1:96" ht="26.45" customHeight="1" x14ac:dyDescent="0.25">
      <c r="A16" s="1">
        <v>12</v>
      </c>
      <c r="B16" s="8" t="s">
        <v>67</v>
      </c>
      <c r="C16" s="9">
        <v>111206394</v>
      </c>
      <c r="D16" s="9">
        <v>567301231</v>
      </c>
      <c r="E16" s="16">
        <v>168818349</v>
      </c>
      <c r="F16" s="9">
        <v>39</v>
      </c>
      <c r="G16" s="9">
        <v>119063591</v>
      </c>
      <c r="H16" s="16">
        <v>595515</v>
      </c>
      <c r="I16" s="9">
        <v>27</v>
      </c>
      <c r="J16" s="9">
        <v>94585406</v>
      </c>
      <c r="K16" s="16">
        <v>231538</v>
      </c>
      <c r="L16" s="9">
        <v>40</v>
      </c>
      <c r="M16" s="9">
        <v>38641313</v>
      </c>
      <c r="N16" s="16">
        <v>108064</v>
      </c>
      <c r="O16" s="9">
        <v>1282</v>
      </c>
      <c r="P16" s="9">
        <v>197678364</v>
      </c>
      <c r="Q16" s="16">
        <v>805332</v>
      </c>
      <c r="R16" s="9">
        <v>448</v>
      </c>
      <c r="S16" s="9">
        <v>115454292</v>
      </c>
      <c r="T16" s="16">
        <v>8299924</v>
      </c>
      <c r="U16" s="9">
        <v>43</v>
      </c>
      <c r="V16" s="9">
        <v>21297098</v>
      </c>
      <c r="W16" s="16">
        <v>27896</v>
      </c>
      <c r="X16" s="9">
        <v>39</v>
      </c>
      <c r="Y16" s="9">
        <v>48353054</v>
      </c>
      <c r="Z16" s="16">
        <v>2867755</v>
      </c>
      <c r="AA16" s="9">
        <v>120</v>
      </c>
      <c r="AB16" s="9">
        <v>30930614</v>
      </c>
      <c r="AC16" s="16">
        <v>24135</v>
      </c>
      <c r="AD16" s="9">
        <v>268</v>
      </c>
      <c r="AE16" s="9">
        <v>22987073</v>
      </c>
      <c r="AF16" s="16">
        <v>50871</v>
      </c>
      <c r="AG16" s="9">
        <v>15975</v>
      </c>
      <c r="AH16" s="9">
        <v>232307861</v>
      </c>
      <c r="AI16" s="16">
        <v>1256551</v>
      </c>
      <c r="AJ16" s="9">
        <v>62</v>
      </c>
      <c r="AK16" s="9">
        <v>26672890</v>
      </c>
      <c r="AL16" s="16">
        <v>44857</v>
      </c>
      <c r="AM16" s="9">
        <v>222</v>
      </c>
      <c r="AN16" s="9">
        <v>177346082</v>
      </c>
      <c r="AO16" s="16">
        <v>290776</v>
      </c>
      <c r="AP16" s="9">
        <v>16527</v>
      </c>
      <c r="AQ16" s="9">
        <v>33527753</v>
      </c>
      <c r="AR16" s="16">
        <v>699031</v>
      </c>
      <c r="AS16" s="9">
        <v>34</v>
      </c>
      <c r="AT16" s="9">
        <v>25006096</v>
      </c>
      <c r="AU16" s="16">
        <v>113378</v>
      </c>
      <c r="AV16" s="9">
        <v>10</v>
      </c>
      <c r="AW16" s="9">
        <v>81787119</v>
      </c>
      <c r="AX16" s="16">
        <v>48201</v>
      </c>
      <c r="AY16" s="9">
        <v>520</v>
      </c>
      <c r="AZ16" s="9">
        <v>199919479</v>
      </c>
      <c r="BA16" s="16">
        <v>562541</v>
      </c>
      <c r="BB16" s="9">
        <v>35</v>
      </c>
      <c r="BC16" s="9">
        <v>46661131</v>
      </c>
      <c r="BD16" s="16">
        <v>176732</v>
      </c>
      <c r="BE16" s="9">
        <v>33249</v>
      </c>
      <c r="BF16" s="9">
        <v>47057542</v>
      </c>
      <c r="BG16" s="16">
        <v>494375</v>
      </c>
      <c r="BH16" s="9">
        <v>157</v>
      </c>
      <c r="BI16" s="9">
        <v>49308168</v>
      </c>
      <c r="BJ16" s="16">
        <v>98878</v>
      </c>
      <c r="BK16" s="9">
        <v>246</v>
      </c>
      <c r="BL16" s="9">
        <v>114317737</v>
      </c>
      <c r="BM16" s="16">
        <v>133745</v>
      </c>
      <c r="BN16" s="9">
        <v>243</v>
      </c>
      <c r="BO16" s="9">
        <v>59287783</v>
      </c>
      <c r="BP16" s="16">
        <v>92121</v>
      </c>
      <c r="BQ16" s="9">
        <v>9</v>
      </c>
      <c r="BR16" s="9">
        <v>26951531</v>
      </c>
      <c r="BS16" s="16">
        <v>254918</v>
      </c>
      <c r="BT16" s="9">
        <v>37</v>
      </c>
      <c r="BU16" s="9">
        <v>56302696</v>
      </c>
      <c r="BV16" s="16">
        <v>176171</v>
      </c>
      <c r="BW16" s="9">
        <v>141</v>
      </c>
      <c r="BX16" s="9">
        <v>84355954</v>
      </c>
      <c r="BY16" s="16">
        <v>2309429</v>
      </c>
      <c r="BZ16" s="9">
        <v>53</v>
      </c>
      <c r="CA16" s="9">
        <v>53737916</v>
      </c>
      <c r="CB16" s="16">
        <v>41069</v>
      </c>
      <c r="CC16" s="9">
        <v>151</v>
      </c>
      <c r="CD16" s="9">
        <v>123717346</v>
      </c>
      <c r="CE16" s="16">
        <v>401115</v>
      </c>
      <c r="CF16" s="9">
        <v>26</v>
      </c>
      <c r="CG16" s="9">
        <v>49621365</v>
      </c>
      <c r="CH16" s="16">
        <v>77929</v>
      </c>
      <c r="CI16" s="9">
        <v>683917</v>
      </c>
      <c r="CJ16" s="9">
        <v>82310344</v>
      </c>
      <c r="CK16" s="16">
        <v>603292</v>
      </c>
      <c r="CL16" s="9">
        <v>261</v>
      </c>
      <c r="CM16" s="9">
        <v>56298000</v>
      </c>
      <c r="CN16" s="16">
        <v>85225</v>
      </c>
      <c r="CO16" s="9">
        <v>80</v>
      </c>
      <c r="CP16" s="9">
        <v>45536439</v>
      </c>
      <c r="CQ16" s="16">
        <v>129230</v>
      </c>
      <c r="CR16" s="10">
        <v>3230202866</v>
      </c>
    </row>
    <row r="17" spans="1:96" ht="27" customHeight="1" thickBot="1" x14ac:dyDescent="0.3">
      <c r="A17" s="68" t="s">
        <v>1</v>
      </c>
      <c r="B17" s="69"/>
      <c r="C17" s="2">
        <f>SUM(C5:C16)</f>
        <v>1303575043</v>
      </c>
      <c r="D17" s="2">
        <f t="shared" ref="D17:BO17" si="0">SUM(D5:D16)</f>
        <v>5601885422</v>
      </c>
      <c r="E17" s="17">
        <f t="shared" si="0"/>
        <v>1815420805</v>
      </c>
      <c r="F17" s="2">
        <f t="shared" si="0"/>
        <v>1333</v>
      </c>
      <c r="G17" s="2">
        <f t="shared" si="0"/>
        <v>1198953136</v>
      </c>
      <c r="H17" s="17">
        <f t="shared" si="0"/>
        <v>5509447</v>
      </c>
      <c r="I17" s="2">
        <f t="shared" si="0"/>
        <v>1211</v>
      </c>
      <c r="J17" s="2">
        <f t="shared" si="0"/>
        <v>990804918</v>
      </c>
      <c r="K17" s="17">
        <f t="shared" si="0"/>
        <v>1712999</v>
      </c>
      <c r="L17" s="2">
        <f t="shared" si="0"/>
        <v>963</v>
      </c>
      <c r="M17" s="2">
        <f t="shared" si="0"/>
        <v>397156358</v>
      </c>
      <c r="N17" s="17">
        <f t="shared" si="0"/>
        <v>555990</v>
      </c>
      <c r="O17" s="2">
        <f t="shared" si="0"/>
        <v>30325</v>
      </c>
      <c r="P17" s="2">
        <f t="shared" si="0"/>
        <v>2014718447</v>
      </c>
      <c r="Q17" s="17">
        <f t="shared" si="0"/>
        <v>7672715</v>
      </c>
      <c r="R17" s="2">
        <f t="shared" si="0"/>
        <v>6700</v>
      </c>
      <c r="S17" s="2">
        <f t="shared" si="0"/>
        <v>1181309373</v>
      </c>
      <c r="T17" s="17">
        <f t="shared" si="0"/>
        <v>85407494</v>
      </c>
      <c r="U17" s="2">
        <f t="shared" si="0"/>
        <v>4917</v>
      </c>
      <c r="V17" s="2">
        <f t="shared" si="0"/>
        <v>223143121</v>
      </c>
      <c r="W17" s="17">
        <f t="shared" si="0"/>
        <v>222952</v>
      </c>
      <c r="X17" s="2">
        <f t="shared" si="0"/>
        <v>578</v>
      </c>
      <c r="Y17" s="2">
        <f t="shared" si="0"/>
        <v>498228919</v>
      </c>
      <c r="Z17" s="17">
        <f t="shared" si="0"/>
        <v>18209629</v>
      </c>
      <c r="AA17" s="2">
        <f t="shared" si="0"/>
        <v>2759</v>
      </c>
      <c r="AB17" s="2">
        <f t="shared" si="0"/>
        <v>324150261</v>
      </c>
      <c r="AC17" s="17">
        <f t="shared" si="0"/>
        <v>211065</v>
      </c>
      <c r="AD17" s="2">
        <f t="shared" si="0"/>
        <v>1527</v>
      </c>
      <c r="AE17" s="2">
        <f t="shared" si="0"/>
        <v>235913825</v>
      </c>
      <c r="AF17" s="17">
        <f t="shared" si="0"/>
        <v>552223</v>
      </c>
      <c r="AG17" s="2">
        <f t="shared" si="0"/>
        <v>161774</v>
      </c>
      <c r="AH17" s="2">
        <f t="shared" si="0"/>
        <v>2380510421</v>
      </c>
      <c r="AI17" s="17">
        <f t="shared" si="0"/>
        <v>10667170</v>
      </c>
      <c r="AJ17" s="2">
        <f t="shared" si="0"/>
        <v>276</v>
      </c>
      <c r="AK17" s="2">
        <f t="shared" si="0"/>
        <v>275460598</v>
      </c>
      <c r="AL17" s="17">
        <f t="shared" si="0"/>
        <v>358402</v>
      </c>
      <c r="AM17" s="2">
        <f t="shared" si="0"/>
        <v>3664</v>
      </c>
      <c r="AN17" s="2">
        <f t="shared" si="0"/>
        <v>1831024788</v>
      </c>
      <c r="AO17" s="17">
        <f t="shared" si="0"/>
        <v>3247597</v>
      </c>
      <c r="AP17" s="2">
        <f t="shared" si="0"/>
        <v>143984</v>
      </c>
      <c r="AQ17" s="2">
        <f t="shared" si="0"/>
        <v>342132599</v>
      </c>
      <c r="AR17" s="17">
        <f t="shared" si="0"/>
        <v>5394661</v>
      </c>
      <c r="AS17" s="2">
        <f t="shared" si="0"/>
        <v>519</v>
      </c>
      <c r="AT17" s="2">
        <f t="shared" si="0"/>
        <v>254593129</v>
      </c>
      <c r="AU17" s="17">
        <f t="shared" si="0"/>
        <v>899855</v>
      </c>
      <c r="AV17" s="2">
        <f t="shared" si="0"/>
        <v>393</v>
      </c>
      <c r="AW17" s="2">
        <f t="shared" si="0"/>
        <v>860667981</v>
      </c>
      <c r="AX17" s="17">
        <f t="shared" si="0"/>
        <v>439574</v>
      </c>
      <c r="AY17" s="2">
        <f t="shared" si="0"/>
        <v>8309</v>
      </c>
      <c r="AZ17" s="2">
        <f t="shared" si="0"/>
        <v>2081612523</v>
      </c>
      <c r="BA17" s="17">
        <f t="shared" si="0"/>
        <v>5231881</v>
      </c>
      <c r="BB17" s="2">
        <f t="shared" si="0"/>
        <v>810</v>
      </c>
      <c r="BC17" s="2">
        <f t="shared" si="0"/>
        <v>482319601</v>
      </c>
      <c r="BD17" s="17">
        <f t="shared" si="0"/>
        <v>1517967</v>
      </c>
      <c r="BE17" s="2">
        <f t="shared" si="0"/>
        <v>263620</v>
      </c>
      <c r="BF17" s="2">
        <f t="shared" si="0"/>
        <v>481073156</v>
      </c>
      <c r="BG17" s="17">
        <f t="shared" si="0"/>
        <v>3852361</v>
      </c>
      <c r="BH17" s="2">
        <f t="shared" si="0"/>
        <v>2137</v>
      </c>
      <c r="BI17" s="2">
        <f t="shared" si="0"/>
        <v>519918532</v>
      </c>
      <c r="BJ17" s="17">
        <f t="shared" si="0"/>
        <v>905579</v>
      </c>
      <c r="BK17" s="2">
        <f t="shared" si="0"/>
        <v>18600</v>
      </c>
      <c r="BL17" s="2">
        <f t="shared" si="0"/>
        <v>1178407027</v>
      </c>
      <c r="BM17" s="17">
        <f t="shared" si="0"/>
        <v>1120276</v>
      </c>
      <c r="BN17" s="2">
        <f t="shared" si="0"/>
        <v>20455</v>
      </c>
      <c r="BO17" s="2">
        <f t="shared" si="0"/>
        <v>597463738</v>
      </c>
      <c r="BP17" s="17">
        <f t="shared" ref="BP17:CR17" si="1">SUM(BP5:BP16)</f>
        <v>994137</v>
      </c>
      <c r="BQ17" s="2">
        <f t="shared" si="1"/>
        <v>214</v>
      </c>
      <c r="BR17" s="2">
        <f t="shared" si="1"/>
        <v>283849842</v>
      </c>
      <c r="BS17" s="17">
        <f t="shared" si="1"/>
        <v>1330007</v>
      </c>
      <c r="BT17" s="2">
        <f t="shared" si="1"/>
        <v>1607</v>
      </c>
      <c r="BU17" s="2">
        <f t="shared" si="1"/>
        <v>588780975</v>
      </c>
      <c r="BV17" s="17">
        <f t="shared" si="1"/>
        <v>1346161</v>
      </c>
      <c r="BW17" s="2">
        <f t="shared" si="1"/>
        <v>2934</v>
      </c>
      <c r="BX17" s="2">
        <f t="shared" si="1"/>
        <v>852174385</v>
      </c>
      <c r="BY17" s="17">
        <f t="shared" si="1"/>
        <v>31843631</v>
      </c>
      <c r="BZ17" s="2">
        <f t="shared" si="1"/>
        <v>908</v>
      </c>
      <c r="CA17" s="2">
        <f t="shared" si="1"/>
        <v>532417754</v>
      </c>
      <c r="CB17" s="17">
        <f t="shared" si="1"/>
        <v>400655</v>
      </c>
      <c r="CC17" s="2">
        <f t="shared" si="1"/>
        <v>1809</v>
      </c>
      <c r="CD17" s="2">
        <f t="shared" si="1"/>
        <v>1266306215</v>
      </c>
      <c r="CE17" s="17">
        <f t="shared" si="1"/>
        <v>3200531</v>
      </c>
      <c r="CF17" s="2">
        <f t="shared" si="1"/>
        <v>1580</v>
      </c>
      <c r="CG17" s="2">
        <f t="shared" si="1"/>
        <v>510360765</v>
      </c>
      <c r="CH17" s="17">
        <f t="shared" si="1"/>
        <v>785219</v>
      </c>
      <c r="CI17" s="2">
        <f t="shared" si="1"/>
        <v>12118999</v>
      </c>
      <c r="CJ17" s="2">
        <f t="shared" si="1"/>
        <v>815813262</v>
      </c>
      <c r="CK17" s="17">
        <f t="shared" si="1"/>
        <v>5645311</v>
      </c>
      <c r="CL17" s="2">
        <f t="shared" si="1"/>
        <v>3145</v>
      </c>
      <c r="CM17" s="2">
        <f t="shared" si="1"/>
        <v>564338831</v>
      </c>
      <c r="CN17" s="17">
        <f t="shared" si="1"/>
        <v>699454</v>
      </c>
      <c r="CO17" s="2">
        <f t="shared" si="1"/>
        <v>1823</v>
      </c>
      <c r="CP17" s="2">
        <f t="shared" si="1"/>
        <v>470279339</v>
      </c>
      <c r="CQ17" s="17">
        <f t="shared" si="1"/>
        <v>1631437</v>
      </c>
      <c r="CR17" s="3">
        <f t="shared" si="1"/>
        <v>33169139342</v>
      </c>
    </row>
    <row r="18" spans="1:96" s="20" customFormat="1" x14ac:dyDescent="0.25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 x14ac:dyDescent="0.25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 x14ac:dyDescent="0.25">
      <c r="C20" s="18">
        <f>C5</f>
        <v>93396187</v>
      </c>
      <c r="F20" s="18">
        <f>F5</f>
        <v>187</v>
      </c>
      <c r="I20" s="18">
        <f>I5</f>
        <v>150</v>
      </c>
      <c r="L20" s="18">
        <f>L5</f>
        <v>152</v>
      </c>
      <c r="O20" s="18">
        <f>O5</f>
        <v>1377</v>
      </c>
      <c r="R20" s="18">
        <f>R5</f>
        <v>936</v>
      </c>
      <c r="U20" s="18">
        <f>U5</f>
        <v>570</v>
      </c>
      <c r="X20" s="18">
        <f>X5</f>
        <v>119</v>
      </c>
      <c r="AA20" s="18">
        <f>AA5</f>
        <v>449</v>
      </c>
      <c r="AD20" s="18">
        <f>AD5</f>
        <v>23</v>
      </c>
      <c r="AG20" s="18">
        <f>AG5</f>
        <v>16450</v>
      </c>
      <c r="AJ20" s="18">
        <f>AJ5</f>
        <v>18</v>
      </c>
      <c r="AM20" s="18">
        <f>AM5</f>
        <v>257</v>
      </c>
      <c r="AP20" s="18">
        <f>AP5</f>
        <v>6602</v>
      </c>
      <c r="AS20" s="18">
        <f>AS5</f>
        <v>60</v>
      </c>
      <c r="AV20" s="18">
        <f>AV5</f>
        <v>50</v>
      </c>
      <c r="AY20" s="18">
        <f>AY5</f>
        <v>881</v>
      </c>
      <c r="BB20" s="18">
        <f>BB5</f>
        <v>108</v>
      </c>
      <c r="BE20" s="18">
        <f>BE5</f>
        <v>24403</v>
      </c>
      <c r="BH20" s="18">
        <f>BH5</f>
        <v>274</v>
      </c>
      <c r="BK20" s="18">
        <f>BK5</f>
        <v>2396</v>
      </c>
      <c r="BN20" s="18">
        <f>BN5</f>
        <v>4731</v>
      </c>
      <c r="BQ20" s="18">
        <f>BQ5</f>
        <v>24</v>
      </c>
      <c r="BT20" s="18">
        <f>BT5</f>
        <v>199</v>
      </c>
      <c r="BW20" s="18">
        <f>BW5</f>
        <v>248</v>
      </c>
      <c r="BZ20" s="18">
        <f>BZ5</f>
        <v>161</v>
      </c>
      <c r="CC20" s="18">
        <f>CC5</f>
        <v>304</v>
      </c>
      <c r="CF20" s="18">
        <f>CF5</f>
        <v>180</v>
      </c>
      <c r="CI20" s="18">
        <f>CI5</f>
        <v>1800744</v>
      </c>
      <c r="CL20" s="18">
        <f>CL5</f>
        <v>222</v>
      </c>
      <c r="CO20" s="18">
        <f>CO5</f>
        <v>236</v>
      </c>
    </row>
    <row r="21" spans="1:96" s="19" customFormat="1" x14ac:dyDescent="0.25">
      <c r="C21" s="18">
        <f>C6</f>
        <v>102897514</v>
      </c>
      <c r="F21" s="18">
        <f>F6</f>
        <v>199</v>
      </c>
      <c r="I21" s="18">
        <f>I6</f>
        <v>147</v>
      </c>
      <c r="L21" s="18">
        <f>L6</f>
        <v>191</v>
      </c>
      <c r="O21" s="18">
        <f>O6</f>
        <v>1391</v>
      </c>
      <c r="R21" s="18">
        <f>R6</f>
        <v>621</v>
      </c>
      <c r="U21" s="18">
        <f>U6</f>
        <v>1346</v>
      </c>
      <c r="X21" s="18">
        <f>X6</f>
        <v>123</v>
      </c>
      <c r="AA21" s="18">
        <f>AA6</f>
        <v>467</v>
      </c>
      <c r="AD21" s="18">
        <f>AD6</f>
        <v>20</v>
      </c>
      <c r="AG21" s="18">
        <f>AG6</f>
        <v>13812</v>
      </c>
      <c r="AJ21" s="18">
        <f>AJ6</f>
        <v>48</v>
      </c>
      <c r="AM21" s="18">
        <f>AM6</f>
        <v>355</v>
      </c>
      <c r="AP21" s="18">
        <f>AP6</f>
        <v>8689</v>
      </c>
      <c r="AS21" s="18">
        <f>AS6</f>
        <v>66</v>
      </c>
      <c r="AV21" s="18">
        <f>AV6</f>
        <v>107</v>
      </c>
      <c r="AY21" s="18">
        <f>AY6</f>
        <v>967</v>
      </c>
      <c r="BB21" s="18">
        <f>BB6</f>
        <v>130</v>
      </c>
      <c r="BE21" s="18">
        <f>BE6</f>
        <v>14423</v>
      </c>
      <c r="BH21" s="18">
        <f>BH6</f>
        <v>262</v>
      </c>
      <c r="BK21" s="18">
        <f>BK6</f>
        <v>2237</v>
      </c>
      <c r="BN21" s="18">
        <f>BN6</f>
        <v>3629</v>
      </c>
      <c r="BQ21" s="18">
        <f>BQ6</f>
        <v>56</v>
      </c>
      <c r="BT21" s="18">
        <f>BT6</f>
        <v>192</v>
      </c>
      <c r="BW21" s="18">
        <f>BW6</f>
        <v>286</v>
      </c>
      <c r="BZ21" s="18">
        <f>BZ6</f>
        <v>182</v>
      </c>
      <c r="CC21" s="18">
        <f>CC6</f>
        <v>255</v>
      </c>
      <c r="CF21" s="18">
        <f>CF6</f>
        <v>207</v>
      </c>
      <c r="CI21" s="18">
        <f>CI6</f>
        <v>1951848</v>
      </c>
      <c r="CL21" s="18">
        <f>CL6</f>
        <v>378</v>
      </c>
      <c r="CO21" s="18">
        <f>CO6</f>
        <v>244</v>
      </c>
    </row>
    <row r="22" spans="1:96" s="19" customFormat="1" x14ac:dyDescent="0.25">
      <c r="C22" s="18">
        <f>C7</f>
        <v>103780665</v>
      </c>
      <c r="F22" s="18">
        <f>F7</f>
        <v>268</v>
      </c>
      <c r="I22" s="18">
        <f>I7</f>
        <v>183</v>
      </c>
      <c r="L22" s="18">
        <f>L7</f>
        <v>154</v>
      </c>
      <c r="O22" s="18">
        <f>O7</f>
        <v>1593</v>
      </c>
      <c r="R22" s="18">
        <f>R7</f>
        <v>587</v>
      </c>
      <c r="U22" s="18">
        <f>U7</f>
        <v>229</v>
      </c>
      <c r="X22" s="18">
        <f>X7</f>
        <v>88</v>
      </c>
      <c r="AA22" s="18">
        <f>AA7</f>
        <v>358</v>
      </c>
      <c r="AD22" s="18">
        <f>AD7</f>
        <v>10</v>
      </c>
      <c r="AG22" s="18">
        <f>AG7</f>
        <v>9494</v>
      </c>
      <c r="AJ22" s="18">
        <f>AJ7</f>
        <v>35</v>
      </c>
      <c r="AM22" s="18">
        <f>AM7</f>
        <v>423</v>
      </c>
      <c r="AP22" s="18">
        <f>AP7</f>
        <v>9196</v>
      </c>
      <c r="AS22" s="18">
        <f>AS7</f>
        <v>70</v>
      </c>
      <c r="AV22" s="18">
        <f>AV7</f>
        <v>54</v>
      </c>
      <c r="AY22" s="18">
        <f>AY7</f>
        <v>855</v>
      </c>
      <c r="BB22" s="18">
        <f>BB7</f>
        <v>96</v>
      </c>
      <c r="BE22" s="18">
        <f>BE7</f>
        <v>10854</v>
      </c>
      <c r="BH22" s="18">
        <f>BH7</f>
        <v>248</v>
      </c>
      <c r="BK22" s="18">
        <f>BK7</f>
        <v>1652</v>
      </c>
      <c r="BN22" s="18">
        <f>BN7</f>
        <v>2940</v>
      </c>
      <c r="BQ22" s="18">
        <f>BQ7</f>
        <v>30</v>
      </c>
      <c r="BT22" s="18">
        <f>BT7</f>
        <v>184</v>
      </c>
      <c r="BW22" s="18">
        <f>BW7</f>
        <v>370</v>
      </c>
      <c r="BZ22" s="18">
        <f>BZ7</f>
        <v>150</v>
      </c>
      <c r="CC22" s="18">
        <f>CC7</f>
        <v>235</v>
      </c>
      <c r="CF22" s="18">
        <f>CF7</f>
        <v>222</v>
      </c>
      <c r="CI22" s="18">
        <f>CI7</f>
        <v>1874804</v>
      </c>
      <c r="CL22" s="18">
        <f>CL7</f>
        <v>303</v>
      </c>
      <c r="CO22" s="18">
        <f>CO7</f>
        <v>238</v>
      </c>
    </row>
    <row r="23" spans="1:96" s="19" customFormat="1" x14ac:dyDescent="0.25">
      <c r="C23" s="18">
        <f>C8</f>
        <v>112486233</v>
      </c>
      <c r="F23" s="18">
        <f>F8</f>
        <v>119</v>
      </c>
      <c r="I23" s="18">
        <f>I8</f>
        <v>114</v>
      </c>
      <c r="L23" s="18">
        <f>L8</f>
        <v>102</v>
      </c>
      <c r="O23" s="18">
        <f>O8</f>
        <v>1401</v>
      </c>
      <c r="R23" s="18">
        <f>R8</f>
        <v>605</v>
      </c>
      <c r="U23" s="18">
        <f>U8</f>
        <v>353</v>
      </c>
      <c r="X23" s="18">
        <f>X8</f>
        <v>82</v>
      </c>
      <c r="AA23" s="18">
        <f>AA8</f>
        <v>286</v>
      </c>
      <c r="AD23" s="18">
        <f>AD8</f>
        <v>26</v>
      </c>
      <c r="AG23" s="18">
        <f>AG8</f>
        <v>10241</v>
      </c>
      <c r="AJ23" s="18">
        <f>AJ8</f>
        <v>61</v>
      </c>
      <c r="AM23" s="18">
        <f>AM8</f>
        <v>412</v>
      </c>
      <c r="AP23" s="18">
        <f>AP8</f>
        <v>10351</v>
      </c>
      <c r="AS23" s="18">
        <f>AS8</f>
        <v>74</v>
      </c>
      <c r="AV23" s="18">
        <f>AV8</f>
        <v>44</v>
      </c>
      <c r="AY23" s="18">
        <f>AY8</f>
        <v>721</v>
      </c>
      <c r="BB23" s="18">
        <f>BB8</f>
        <v>71</v>
      </c>
      <c r="BE23" s="18">
        <f>BE8</f>
        <v>15733</v>
      </c>
      <c r="BH23" s="18">
        <f>BH8</f>
        <v>172</v>
      </c>
      <c r="BK23" s="18">
        <f>BK8</f>
        <v>1353</v>
      </c>
      <c r="BN23" s="18">
        <f>BN8</f>
        <v>2823</v>
      </c>
      <c r="BQ23" s="18">
        <f>BQ8</f>
        <v>15</v>
      </c>
      <c r="BT23" s="18">
        <f>BT8</f>
        <v>185</v>
      </c>
      <c r="BW23" s="18">
        <f>BW8</f>
        <v>351</v>
      </c>
      <c r="BZ23" s="18">
        <f>BZ8</f>
        <v>84</v>
      </c>
      <c r="CC23" s="18">
        <f>CC8</f>
        <v>164</v>
      </c>
      <c r="CF23" s="18">
        <f>CF8</f>
        <v>125</v>
      </c>
      <c r="CI23" s="18">
        <f>CI8</f>
        <v>859653</v>
      </c>
      <c r="CL23" s="18">
        <f>CL8</f>
        <v>257</v>
      </c>
      <c r="CO23" s="18">
        <f>CO8</f>
        <v>171</v>
      </c>
    </row>
    <row r="24" spans="1:96" s="19" customFormat="1" x14ac:dyDescent="0.25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 x14ac:dyDescent="0.25">
      <c r="C25" s="18">
        <f t="shared" ref="C25:C32" si="2">C9</f>
        <v>118063889</v>
      </c>
      <c r="F25" s="18">
        <f t="shared" ref="F25" si="3">F9</f>
        <v>88</v>
      </c>
      <c r="I25" s="18">
        <f t="shared" ref="I25" si="4">I9</f>
        <v>105</v>
      </c>
      <c r="L25" s="18">
        <f t="shared" ref="L25" si="5">L9</f>
        <v>77</v>
      </c>
      <c r="O25" s="18">
        <f t="shared" ref="O25" si="6">O9</f>
        <v>1391</v>
      </c>
      <c r="R25" s="18">
        <f t="shared" ref="R25" si="7">R9</f>
        <v>528</v>
      </c>
      <c r="U25" s="18">
        <f t="shared" ref="U25" si="8">U9</f>
        <v>565</v>
      </c>
      <c r="X25" s="18">
        <f t="shared" ref="X25" si="9">X9</f>
        <v>16</v>
      </c>
      <c r="AA25" s="18">
        <f t="shared" ref="AA25" si="10">AA9</f>
        <v>234</v>
      </c>
      <c r="AD25" s="18">
        <f t="shared" ref="AD25" si="11">AD9</f>
        <v>7</v>
      </c>
      <c r="AG25" s="18">
        <f t="shared" ref="AG25" si="12">AG9</f>
        <v>12122</v>
      </c>
      <c r="AJ25" s="18">
        <f t="shared" ref="AJ25" si="13">AJ9</f>
        <v>1</v>
      </c>
      <c r="AM25" s="18">
        <f t="shared" ref="AM25" si="14">AM9</f>
        <v>381</v>
      </c>
      <c r="AP25" s="18">
        <f t="shared" ref="AP25" si="15">AP9</f>
        <v>12323</v>
      </c>
      <c r="AS25" s="18">
        <f t="shared" ref="AS25" si="16">AS9</f>
        <v>40</v>
      </c>
      <c r="AV25" s="18">
        <f t="shared" ref="AV25" si="17">AV9</f>
        <v>29</v>
      </c>
      <c r="AY25" s="18">
        <f t="shared" ref="AY25" si="18">AY9</f>
        <v>682</v>
      </c>
      <c r="BB25" s="18">
        <f t="shared" ref="BB25" si="19">BB9</f>
        <v>78</v>
      </c>
      <c r="BE25" s="18">
        <f t="shared" ref="BE25" si="20">BE9</f>
        <v>30687</v>
      </c>
      <c r="BH25" s="18">
        <f t="shared" ref="BH25" si="21">BH9</f>
        <v>154</v>
      </c>
      <c r="BK25" s="18">
        <f t="shared" ref="BK25" si="22">BK9</f>
        <v>1950</v>
      </c>
      <c r="BN25" s="18">
        <f t="shared" ref="BN25" si="23">BN9</f>
        <v>1921</v>
      </c>
      <c r="BQ25" s="18">
        <f t="shared" ref="BQ25" si="24">BQ9</f>
        <v>16</v>
      </c>
      <c r="BT25" s="18">
        <f t="shared" ref="BT25" si="25">BT9</f>
        <v>180</v>
      </c>
      <c r="BW25" s="18">
        <f t="shared" ref="BW25" si="26">BW9</f>
        <v>302</v>
      </c>
      <c r="BZ25" s="18">
        <f t="shared" ref="BZ25" si="27">BZ9</f>
        <v>61</v>
      </c>
      <c r="CC25" s="18">
        <f t="shared" ref="CC25" si="28">CC9</f>
        <v>159</v>
      </c>
      <c r="CF25" s="18">
        <f t="shared" ref="CF25" si="29">CF9</f>
        <v>133</v>
      </c>
      <c r="CI25" s="18">
        <f t="shared" ref="CI25" si="30">CI9</f>
        <v>759870</v>
      </c>
      <c r="CL25" s="18">
        <f t="shared" ref="CL25" si="31">CL9</f>
        <v>312</v>
      </c>
      <c r="CO25" s="18">
        <f t="shared" ref="CO25" si="32">CO9</f>
        <v>198</v>
      </c>
    </row>
    <row r="26" spans="1:96" s="19" customFormat="1" x14ac:dyDescent="0.25">
      <c r="C26" s="18">
        <f t="shared" si="2"/>
        <v>115340475</v>
      </c>
      <c r="F26" s="18">
        <f t="shared" ref="F26" si="33">F10</f>
        <v>131</v>
      </c>
      <c r="I26" s="18">
        <f t="shared" ref="I26" si="34">I10</f>
        <v>90</v>
      </c>
      <c r="L26" s="18">
        <f t="shared" ref="L26" si="35">L10</f>
        <v>64</v>
      </c>
      <c r="O26" s="18">
        <f t="shared" ref="O26" si="36">O10</f>
        <v>2423</v>
      </c>
      <c r="R26" s="18">
        <f t="shared" ref="R26" si="37">R10</f>
        <v>567</v>
      </c>
      <c r="U26" s="18">
        <f t="shared" ref="U26" si="38">U10</f>
        <v>410</v>
      </c>
      <c r="X26" s="18">
        <f t="shared" ref="X26" si="39">X10</f>
        <v>18</v>
      </c>
      <c r="AA26" s="18">
        <f t="shared" ref="AA26" si="40">AA10</f>
        <v>205</v>
      </c>
      <c r="AD26" s="18">
        <f t="shared" ref="AD26" si="41">AD10</f>
        <v>99</v>
      </c>
      <c r="AG26" s="18">
        <f t="shared" ref="AG26" si="42">AG10</f>
        <v>11566</v>
      </c>
      <c r="AJ26" s="18">
        <f t="shared" ref="AJ26" si="43">AJ10</f>
        <v>0</v>
      </c>
      <c r="AM26" s="18">
        <f t="shared" ref="AM26" si="44">AM10</f>
        <v>331</v>
      </c>
      <c r="AP26" s="18">
        <f t="shared" ref="AP26" si="45">AP10</f>
        <v>13002</v>
      </c>
      <c r="AS26" s="18">
        <f t="shared" ref="AS26" si="46">AS10</f>
        <v>44</v>
      </c>
      <c r="AV26" s="18">
        <f t="shared" ref="AV26" si="47">AV10</f>
        <v>23</v>
      </c>
      <c r="AY26" s="18">
        <f t="shared" ref="AY26" si="48">AY10</f>
        <v>732</v>
      </c>
      <c r="BB26" s="18">
        <f t="shared" ref="BB26" si="49">BB10</f>
        <v>90</v>
      </c>
      <c r="BE26" s="18">
        <f t="shared" ref="BE26" si="50">BE10</f>
        <v>21309</v>
      </c>
      <c r="BH26" s="18">
        <f t="shared" ref="BH26" si="51">BH10</f>
        <v>178</v>
      </c>
      <c r="BK26" s="18">
        <f t="shared" ref="BK26" si="52">BK10</f>
        <v>2215</v>
      </c>
      <c r="BN26" s="18">
        <f t="shared" ref="BN26" si="53">BN10</f>
        <v>1275</v>
      </c>
      <c r="BQ26" s="18">
        <f t="shared" ref="BQ26" si="54">BQ10</f>
        <v>7</v>
      </c>
      <c r="BT26" s="18">
        <f t="shared" ref="BT26" si="55">BT10</f>
        <v>146</v>
      </c>
      <c r="BW26" s="18">
        <f t="shared" ref="BW26" si="56">BW10</f>
        <v>242</v>
      </c>
      <c r="BZ26" s="18">
        <f t="shared" ref="BZ26" si="57">BZ10</f>
        <v>52</v>
      </c>
      <c r="CC26" s="18">
        <f t="shared" ref="CC26" si="58">CC10</f>
        <v>119</v>
      </c>
      <c r="CF26" s="18">
        <f t="shared" ref="CF26" si="59">CF10</f>
        <v>153</v>
      </c>
      <c r="CI26" s="18">
        <f t="shared" ref="CI26" si="60">CI10</f>
        <v>672563</v>
      </c>
      <c r="CL26" s="18">
        <f t="shared" ref="CL26" si="61">CL10</f>
        <v>247</v>
      </c>
      <c r="CO26" s="18">
        <f t="shared" ref="CO26" si="62">CO10</f>
        <v>157</v>
      </c>
    </row>
    <row r="27" spans="1:96" s="19" customFormat="1" x14ac:dyDescent="0.25">
      <c r="C27" s="18">
        <f t="shared" si="2"/>
        <v>110214926</v>
      </c>
      <c r="F27" s="18">
        <f t="shared" ref="F27" si="63">F11</f>
        <v>83</v>
      </c>
      <c r="I27" s="18">
        <f t="shared" ref="I27" si="64">I11</f>
        <v>97</v>
      </c>
      <c r="L27" s="18">
        <f t="shared" ref="L27" si="65">L11</f>
        <v>62</v>
      </c>
      <c r="O27" s="18">
        <f t="shared" ref="O27" si="66">O11</f>
        <v>8203</v>
      </c>
      <c r="R27" s="18">
        <f t="shared" ref="R27" si="67">R11</f>
        <v>541</v>
      </c>
      <c r="U27" s="18">
        <f t="shared" ref="U27" si="68">U11</f>
        <v>473</v>
      </c>
      <c r="X27" s="18">
        <f t="shared" ref="X27" si="69">X11</f>
        <v>13</v>
      </c>
      <c r="AA27" s="18">
        <f t="shared" ref="AA27" si="70">AA11</f>
        <v>155</v>
      </c>
      <c r="AD27" s="18">
        <f t="shared" ref="AD27" si="71">AD11</f>
        <v>148</v>
      </c>
      <c r="AG27" s="18">
        <f t="shared" ref="AG27" si="72">AG11</f>
        <v>15305</v>
      </c>
      <c r="AJ27" s="18">
        <f t="shared" ref="AJ27" si="73">AJ11</f>
        <v>0</v>
      </c>
      <c r="AM27" s="18">
        <f t="shared" ref="AM27" si="74">AM11</f>
        <v>336</v>
      </c>
      <c r="AP27" s="18">
        <f t="shared" ref="AP27" si="75">AP11</f>
        <v>12668</v>
      </c>
      <c r="AS27" s="18">
        <f t="shared" ref="AS27" si="76">AS11</f>
        <v>35</v>
      </c>
      <c r="AV27" s="18">
        <f t="shared" ref="AV27" si="77">AV11</f>
        <v>24</v>
      </c>
      <c r="AY27" s="18">
        <f t="shared" ref="AY27" si="78">AY11</f>
        <v>622</v>
      </c>
      <c r="BB27" s="18">
        <f t="shared" ref="BB27" si="79">BB11</f>
        <v>53</v>
      </c>
      <c r="BE27" s="18">
        <f t="shared" ref="BE27" si="80">BE11</f>
        <v>20140</v>
      </c>
      <c r="BH27" s="18">
        <f t="shared" ref="BH27" si="81">BH11</f>
        <v>180</v>
      </c>
      <c r="BK27" s="18">
        <f t="shared" ref="BK27" si="82">BK11</f>
        <v>1885</v>
      </c>
      <c r="BN27" s="18">
        <f t="shared" ref="BN27" si="83">BN11</f>
        <v>1067</v>
      </c>
      <c r="BQ27" s="18">
        <f t="shared" ref="BQ27" si="84">BQ11</f>
        <v>6</v>
      </c>
      <c r="BT27" s="18">
        <f t="shared" ref="BT27" si="85">BT11</f>
        <v>147</v>
      </c>
      <c r="BW27" s="18">
        <f t="shared" ref="BW27" si="86">BW11</f>
        <v>251</v>
      </c>
      <c r="BZ27" s="18">
        <f t="shared" ref="BZ27" si="87">BZ11</f>
        <v>56</v>
      </c>
      <c r="CC27" s="18">
        <f t="shared" ref="CC27" si="88">CC11</f>
        <v>114</v>
      </c>
      <c r="CF27" s="18">
        <f t="shared" ref="CF27" si="89">CF11</f>
        <v>167</v>
      </c>
      <c r="CI27" s="18">
        <f t="shared" ref="CI27" si="90">CI11</f>
        <v>630765</v>
      </c>
      <c r="CL27" s="18">
        <f t="shared" ref="CL27" si="91">CL11</f>
        <v>232</v>
      </c>
      <c r="CO27" s="18">
        <f t="shared" ref="CO27" si="92">CO11</f>
        <v>133</v>
      </c>
    </row>
    <row r="28" spans="1:96" s="19" customFormat="1" x14ac:dyDescent="0.25">
      <c r="C28" s="18">
        <f t="shared" si="2"/>
        <v>110075651</v>
      </c>
      <c r="F28" s="18">
        <f t="shared" ref="F28" si="93">F12</f>
        <v>71</v>
      </c>
      <c r="I28" s="18">
        <f t="shared" ref="I28" si="94">I12</f>
        <v>96</v>
      </c>
      <c r="L28" s="18">
        <f t="shared" ref="L28" si="95">L12</f>
        <v>19</v>
      </c>
      <c r="O28" s="18">
        <f t="shared" ref="O28" si="96">O12</f>
        <v>7233</v>
      </c>
      <c r="R28" s="18">
        <f t="shared" ref="R28" si="97">R12</f>
        <v>507</v>
      </c>
      <c r="U28" s="18">
        <f t="shared" ref="U28" si="98">U12</f>
        <v>517</v>
      </c>
      <c r="X28" s="18">
        <f t="shared" ref="X28" si="99">X12</f>
        <v>17</v>
      </c>
      <c r="AA28" s="18">
        <f t="shared" ref="AA28" si="100">AA12</f>
        <v>163</v>
      </c>
      <c r="AD28" s="18">
        <f t="shared" ref="AD28" si="101">AD12</f>
        <v>221</v>
      </c>
      <c r="AG28" s="18">
        <f t="shared" ref="AG28" si="102">AG12</f>
        <v>13690</v>
      </c>
      <c r="AJ28" s="18">
        <f t="shared" ref="AJ28" si="103">AJ12</f>
        <v>11</v>
      </c>
      <c r="AM28" s="18">
        <f t="shared" ref="AM28" si="104">AM12</f>
        <v>249</v>
      </c>
      <c r="AP28" s="18">
        <f t="shared" ref="AP28" si="105">AP12</f>
        <v>12859</v>
      </c>
      <c r="AS28" s="18">
        <f t="shared" ref="AS28" si="106">AS12</f>
        <v>32</v>
      </c>
      <c r="AV28" s="18">
        <f t="shared" ref="AV28" si="107">AV12</f>
        <v>12</v>
      </c>
      <c r="AY28" s="18">
        <f t="shared" ref="AY28" si="108">AY12</f>
        <v>611</v>
      </c>
      <c r="BB28" s="18">
        <f t="shared" ref="BB28" si="109">BB12</f>
        <v>53</v>
      </c>
      <c r="BE28" s="18">
        <f t="shared" ref="BE28" si="110">BE12</f>
        <v>22335</v>
      </c>
      <c r="BH28" s="18">
        <f t="shared" ref="BH28" si="111">BH12</f>
        <v>137</v>
      </c>
      <c r="BK28" s="18">
        <f t="shared" ref="BK28" si="112">BK12</f>
        <v>2038</v>
      </c>
      <c r="BN28" s="18">
        <f t="shared" ref="BN28" si="113">BN12</f>
        <v>821</v>
      </c>
      <c r="BQ28" s="18">
        <f t="shared" ref="BQ28" si="114">BQ12</f>
        <v>9</v>
      </c>
      <c r="BT28" s="18">
        <f t="shared" ref="BT28" si="115">BT12</f>
        <v>126</v>
      </c>
      <c r="BW28" s="18">
        <f t="shared" ref="BW28" si="116">BW12</f>
        <v>232</v>
      </c>
      <c r="BZ28" s="18">
        <f t="shared" ref="BZ28" si="117">BZ12</f>
        <v>10</v>
      </c>
      <c r="CC28" s="18">
        <f t="shared" ref="CC28" si="118">CC12</f>
        <v>95</v>
      </c>
      <c r="CF28" s="18">
        <f t="shared" ref="CF28" si="119">CF12</f>
        <v>158</v>
      </c>
      <c r="CI28" s="18">
        <f t="shared" ref="CI28" si="120">CI12</f>
        <v>757238</v>
      </c>
      <c r="CL28" s="18">
        <f t="shared" ref="CL28" si="121">CL12</f>
        <v>239</v>
      </c>
      <c r="CO28" s="18">
        <f t="shared" ref="CO28" si="122">CO12</f>
        <v>109</v>
      </c>
    </row>
    <row r="29" spans="1:96" s="19" customFormat="1" x14ac:dyDescent="0.25">
      <c r="C29" s="18">
        <f t="shared" si="2"/>
        <v>109249776</v>
      </c>
      <c r="F29" s="18">
        <f t="shared" ref="F29" si="123">F13</f>
        <v>90</v>
      </c>
      <c r="I29" s="18">
        <f t="shared" ref="I29" si="124">I13</f>
        <v>121</v>
      </c>
      <c r="L29" s="18">
        <f t="shared" ref="L29" si="125">L13</f>
        <v>42</v>
      </c>
      <c r="O29" s="18">
        <f t="shared" ref="O29" si="126">O13</f>
        <v>1643</v>
      </c>
      <c r="R29" s="18">
        <f t="shared" ref="R29" si="127">R13</f>
        <v>483</v>
      </c>
      <c r="U29" s="18">
        <f t="shared" ref="U29" si="128">U13</f>
        <v>330</v>
      </c>
      <c r="X29" s="18">
        <f t="shared" ref="X29" si="129">X13</f>
        <v>17</v>
      </c>
      <c r="AA29" s="18">
        <f t="shared" ref="AA29" si="130">AA13</f>
        <v>117</v>
      </c>
      <c r="AD29" s="18">
        <f t="shared" ref="AD29" si="131">AD13</f>
        <v>192</v>
      </c>
      <c r="AG29" s="18">
        <f t="shared" ref="AG29" si="132">AG13</f>
        <v>14276</v>
      </c>
      <c r="AJ29" s="18">
        <f t="shared" ref="AJ29" si="133">AJ13</f>
        <v>15</v>
      </c>
      <c r="AM29" s="18">
        <f t="shared" ref="AM29" si="134">AM13</f>
        <v>245</v>
      </c>
      <c r="AP29" s="18">
        <f t="shared" ref="AP29" si="135">AP13</f>
        <v>13864</v>
      </c>
      <c r="AS29" s="18">
        <f t="shared" ref="AS29" si="136">AS13</f>
        <v>20</v>
      </c>
      <c r="AV29" s="18">
        <f t="shared" ref="AV29" si="137">AV13</f>
        <v>10</v>
      </c>
      <c r="AY29" s="18">
        <f t="shared" ref="AY29" si="138">AY13</f>
        <v>581</v>
      </c>
      <c r="BB29" s="18">
        <f t="shared" ref="BB29" si="139">BB13</f>
        <v>51</v>
      </c>
      <c r="BE29" s="18">
        <f t="shared" ref="BE29" si="140">BE13</f>
        <v>21259</v>
      </c>
      <c r="BH29" s="18">
        <f t="shared" ref="BH29" si="141">BH13</f>
        <v>136</v>
      </c>
      <c r="BK29" s="18">
        <f t="shared" ref="BK29" si="142">BK13</f>
        <v>1822</v>
      </c>
      <c r="BN29" s="18">
        <f t="shared" ref="BN29" si="143">BN13</f>
        <v>652</v>
      </c>
      <c r="BQ29" s="18">
        <f t="shared" ref="BQ29" si="144">BQ13</f>
        <v>6</v>
      </c>
      <c r="BT29" s="18">
        <f t="shared" ref="BT29" si="145">BT13</f>
        <v>121</v>
      </c>
      <c r="BW29" s="18">
        <f t="shared" ref="BW29" si="146">BW13</f>
        <v>185</v>
      </c>
      <c r="BZ29" s="18">
        <f t="shared" ref="BZ29" si="147">BZ13</f>
        <v>40</v>
      </c>
      <c r="CC29" s="18">
        <f t="shared" ref="CC29" si="148">CC13</f>
        <v>99</v>
      </c>
      <c r="CF29" s="18">
        <f t="shared" ref="CF29" si="149">CF13</f>
        <v>137</v>
      </c>
      <c r="CI29" s="18">
        <f t="shared" ref="CI29" si="150">CI13</f>
        <v>727191</v>
      </c>
      <c r="CL29" s="18">
        <f t="shared" ref="CL29" si="151">CL13</f>
        <v>215</v>
      </c>
      <c r="CO29" s="18">
        <f t="shared" ref="CO29" si="152">CO13</f>
        <v>86</v>
      </c>
    </row>
    <row r="30" spans="1:96" s="19" customFormat="1" x14ac:dyDescent="0.25">
      <c r="C30" s="18">
        <f t="shared" si="2"/>
        <v>107515470</v>
      </c>
      <c r="F30" s="18">
        <f t="shared" ref="F30" si="153">F14</f>
        <v>38</v>
      </c>
      <c r="I30" s="18">
        <f t="shared" ref="I30" si="154">I14</f>
        <v>49</v>
      </c>
      <c r="L30" s="18">
        <f t="shared" ref="L30" si="155">L14</f>
        <v>38</v>
      </c>
      <c r="O30" s="18">
        <f t="shared" ref="O30" si="156">O14</f>
        <v>1286</v>
      </c>
      <c r="R30" s="18">
        <f t="shared" ref="R30" si="157">R14</f>
        <v>420</v>
      </c>
      <c r="U30" s="18">
        <f t="shared" ref="U30" si="158">U14</f>
        <v>51</v>
      </c>
      <c r="X30" s="18">
        <f t="shared" ref="X30" si="159">X14</f>
        <v>16</v>
      </c>
      <c r="AA30" s="18">
        <f t="shared" ref="AA30" si="160">AA14</f>
        <v>104</v>
      </c>
      <c r="AD30" s="18">
        <f t="shared" ref="AD30" si="161">AD14</f>
        <v>237</v>
      </c>
      <c r="AG30" s="18">
        <f t="shared" ref="AG30" si="162">AG14</f>
        <v>14248</v>
      </c>
      <c r="AJ30" s="18">
        <f t="shared" ref="AJ30" si="163">AJ14</f>
        <v>2</v>
      </c>
      <c r="AM30" s="18">
        <f t="shared" ref="AM30" si="164">AM14</f>
        <v>229</v>
      </c>
      <c r="AP30" s="18">
        <f t="shared" ref="AP30" si="165">AP14</f>
        <v>13812</v>
      </c>
      <c r="AS30" s="18">
        <f t="shared" ref="AS30" si="166">AS14</f>
        <v>26</v>
      </c>
      <c r="AV30" s="18">
        <f t="shared" ref="AV30" si="167">AV14</f>
        <v>12</v>
      </c>
      <c r="AY30" s="18">
        <f t="shared" ref="AY30" si="168">AY14</f>
        <v>557</v>
      </c>
      <c r="BB30" s="18">
        <f t="shared" ref="BB30" si="169">BB14</f>
        <v>23</v>
      </c>
      <c r="BE30" s="18">
        <f t="shared" ref="BE30" si="170">BE14</f>
        <v>19358</v>
      </c>
      <c r="BH30" s="18">
        <f t="shared" ref="BH30" si="171">BH14</f>
        <v>118</v>
      </c>
      <c r="BK30" s="18">
        <f t="shared" ref="BK30" si="172">BK14</f>
        <v>582</v>
      </c>
      <c r="BN30" s="18">
        <f t="shared" ref="BN30" si="173">BN14</f>
        <v>211</v>
      </c>
      <c r="BQ30" s="18">
        <f t="shared" ref="BQ30" si="174">BQ14</f>
        <v>25</v>
      </c>
      <c r="BT30" s="18">
        <f t="shared" ref="BT30" si="175">BT14</f>
        <v>76</v>
      </c>
      <c r="BW30" s="18">
        <f t="shared" ref="BW30" si="176">BW14</f>
        <v>164</v>
      </c>
      <c r="BZ30" s="18">
        <f t="shared" ref="BZ30" si="177">BZ14</f>
        <v>40</v>
      </c>
      <c r="CC30" s="18">
        <f t="shared" ref="CC30" si="178">CC14</f>
        <v>53</v>
      </c>
      <c r="CF30" s="18">
        <f t="shared" ref="CF30" si="179">CF14</f>
        <v>53</v>
      </c>
      <c r="CI30" s="18">
        <f t="shared" ref="CI30" si="180">CI14</f>
        <v>669334</v>
      </c>
      <c r="CL30" s="18">
        <f t="shared" ref="CL30" si="181">CL14</f>
        <v>235</v>
      </c>
      <c r="CO30" s="18">
        <f t="shared" ref="CO30" si="182">CO14</f>
        <v>88</v>
      </c>
    </row>
    <row r="31" spans="1:96" s="19" customFormat="1" x14ac:dyDescent="0.25">
      <c r="C31" s="18">
        <f t="shared" si="2"/>
        <v>109347863</v>
      </c>
      <c r="F31" s="18">
        <f t="shared" ref="F31" si="183">F15</f>
        <v>20</v>
      </c>
      <c r="I31" s="18">
        <f t="shared" ref="I31" si="184">I15</f>
        <v>32</v>
      </c>
      <c r="L31" s="18">
        <f t="shared" ref="L31" si="185">L15</f>
        <v>22</v>
      </c>
      <c r="O31" s="18">
        <f t="shared" ref="O31" si="186">O15</f>
        <v>1102</v>
      </c>
      <c r="R31" s="18">
        <f t="shared" ref="R31" si="187">R15</f>
        <v>457</v>
      </c>
      <c r="U31" s="18">
        <f t="shared" ref="U31" si="188">U15</f>
        <v>30</v>
      </c>
      <c r="X31" s="18">
        <f t="shared" ref="X31" si="189">X15</f>
        <v>30</v>
      </c>
      <c r="AA31" s="18">
        <f t="shared" ref="AA31" si="190">AA15</f>
        <v>101</v>
      </c>
      <c r="AD31" s="18">
        <f t="shared" ref="AD31" si="191">AD15</f>
        <v>276</v>
      </c>
      <c r="AG31" s="18">
        <f t="shared" ref="AG31" si="192">AG15</f>
        <v>14595</v>
      </c>
      <c r="AJ31" s="18">
        <f t="shared" ref="AJ31" si="193">AJ15</f>
        <v>23</v>
      </c>
      <c r="AM31" s="18">
        <f t="shared" ref="AM31" si="194">AM15</f>
        <v>224</v>
      </c>
      <c r="AP31" s="18">
        <f t="shared" ref="AP31" si="195">AP15</f>
        <v>14091</v>
      </c>
      <c r="AS31" s="18">
        <f t="shared" ref="AS31" si="196">AS15</f>
        <v>18</v>
      </c>
      <c r="AV31" s="18">
        <f t="shared" ref="AV31" si="197">AV15</f>
        <v>18</v>
      </c>
      <c r="AY31" s="18">
        <f t="shared" ref="AY31" si="198">AY15</f>
        <v>580</v>
      </c>
      <c r="BB31" s="18">
        <f t="shared" ref="BB31" si="199">BB15</f>
        <v>22</v>
      </c>
      <c r="BE31" s="18">
        <f t="shared" ref="BE31" si="200">BE15</f>
        <v>29870</v>
      </c>
      <c r="BH31" s="18">
        <f t="shared" ref="BH31" si="201">BH15</f>
        <v>121</v>
      </c>
      <c r="BK31" s="18">
        <f t="shared" ref="BK31" si="202">BK15</f>
        <v>224</v>
      </c>
      <c r="BN31" s="18">
        <f t="shared" ref="BN31" si="203">BN15</f>
        <v>142</v>
      </c>
      <c r="BQ31" s="18">
        <f t="shared" ref="BQ31" si="204">BQ15</f>
        <v>11</v>
      </c>
      <c r="BT31" s="18">
        <f t="shared" ref="BT31" si="205">BT15</f>
        <v>14</v>
      </c>
      <c r="BW31" s="18">
        <f t="shared" ref="BW31" si="206">BW15</f>
        <v>162</v>
      </c>
      <c r="BZ31" s="18">
        <f t="shared" ref="BZ31" si="207">BZ15</f>
        <v>19</v>
      </c>
      <c r="CC31" s="18">
        <f t="shared" ref="CC31" si="208">CC15</f>
        <v>61</v>
      </c>
      <c r="CF31" s="18">
        <f t="shared" ref="CF31" si="209">CF15</f>
        <v>19</v>
      </c>
      <c r="CI31" s="18">
        <f t="shared" ref="CI31" si="210">CI15</f>
        <v>731072</v>
      </c>
      <c r="CL31" s="18">
        <f t="shared" ref="CL31" si="211">CL15</f>
        <v>244</v>
      </c>
      <c r="CO31" s="18">
        <f t="shared" ref="CO31" si="212">CO15</f>
        <v>83</v>
      </c>
    </row>
    <row r="32" spans="1:96" s="19" customFormat="1" x14ac:dyDescent="0.25">
      <c r="C32" s="18">
        <f t="shared" si="2"/>
        <v>111206394</v>
      </c>
      <c r="F32" s="18">
        <f t="shared" ref="F32" si="213">F16</f>
        <v>39</v>
      </c>
      <c r="I32" s="18">
        <f t="shared" ref="I32" si="214">I16</f>
        <v>27</v>
      </c>
      <c r="L32" s="18">
        <f t="shared" ref="L32" si="215">L16</f>
        <v>40</v>
      </c>
      <c r="O32" s="18">
        <f t="shared" ref="O32" si="216">O16</f>
        <v>1282</v>
      </c>
      <c r="R32" s="18">
        <f t="shared" ref="R32" si="217">R16</f>
        <v>448</v>
      </c>
      <c r="U32" s="18">
        <f t="shared" ref="U32" si="218">U16</f>
        <v>43</v>
      </c>
      <c r="X32" s="18">
        <f t="shared" ref="X32" si="219">X16</f>
        <v>39</v>
      </c>
      <c r="AA32" s="18">
        <f t="shared" ref="AA32" si="220">AA16</f>
        <v>120</v>
      </c>
      <c r="AD32" s="18">
        <f t="shared" ref="AD32" si="221">AD16</f>
        <v>268</v>
      </c>
      <c r="AG32" s="18">
        <f t="shared" ref="AG32" si="222">AG16</f>
        <v>15975</v>
      </c>
      <c r="AJ32" s="18">
        <f t="shared" ref="AJ32" si="223">AJ16</f>
        <v>62</v>
      </c>
      <c r="AM32" s="18">
        <f t="shared" ref="AM32" si="224">AM16</f>
        <v>222</v>
      </c>
      <c r="AP32" s="18">
        <f t="shared" ref="AP32" si="225">AP16</f>
        <v>16527</v>
      </c>
      <c r="AS32" s="18">
        <f t="shared" ref="AS32" si="226">AS16</f>
        <v>34</v>
      </c>
      <c r="AV32" s="18">
        <f t="shared" ref="AV32" si="227">AV16</f>
        <v>10</v>
      </c>
      <c r="AY32" s="18">
        <f t="shared" ref="AY32" si="228">AY16</f>
        <v>520</v>
      </c>
      <c r="BB32" s="18">
        <f t="shared" ref="BB32" si="229">BB16</f>
        <v>35</v>
      </c>
      <c r="BE32" s="18">
        <f t="shared" ref="BE32" si="230">BE16</f>
        <v>33249</v>
      </c>
      <c r="BH32" s="18">
        <f t="shared" ref="BH32" si="231">BH16</f>
        <v>157</v>
      </c>
      <c r="BK32" s="18">
        <f t="shared" ref="BK32" si="232">BK16</f>
        <v>246</v>
      </c>
      <c r="BN32" s="18">
        <f t="shared" ref="BN32" si="233">BN16</f>
        <v>243</v>
      </c>
      <c r="BQ32" s="18">
        <f t="shared" ref="BQ32" si="234">BQ16</f>
        <v>9</v>
      </c>
      <c r="BT32" s="18">
        <f t="shared" ref="BT32" si="235">BT16</f>
        <v>37</v>
      </c>
      <c r="BW32" s="18">
        <f t="shared" ref="BW32" si="236">BW16</f>
        <v>141</v>
      </c>
      <c r="BZ32" s="18">
        <f t="shared" ref="BZ32" si="237">BZ16</f>
        <v>53</v>
      </c>
      <c r="CC32" s="18">
        <f t="shared" ref="CC32" si="238">CC16</f>
        <v>151</v>
      </c>
      <c r="CF32" s="18">
        <f t="shared" ref="CF32" si="239">CF16</f>
        <v>26</v>
      </c>
      <c r="CI32" s="18">
        <f t="shared" ref="CI32" si="240">CI16</f>
        <v>683917</v>
      </c>
      <c r="CL32" s="18">
        <f t="shared" ref="CL32" si="241">CL16</f>
        <v>261</v>
      </c>
      <c r="CO32" s="18">
        <f t="shared" ref="CO32" si="242">CO16</f>
        <v>80</v>
      </c>
    </row>
    <row r="33" spans="3:95" s="19" customFormat="1" x14ac:dyDescent="0.25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 x14ac:dyDescent="0.25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 x14ac:dyDescent="0.25">
      <c r="D35" s="18">
        <f>D5</f>
        <v>297543636</v>
      </c>
      <c r="G35" s="18">
        <f>G5</f>
        <v>70877137</v>
      </c>
      <c r="J35" s="18">
        <f>J5</f>
        <v>58647603</v>
      </c>
      <c r="M35" s="18">
        <f>M5</f>
        <v>22921210</v>
      </c>
      <c r="P35" s="18">
        <f>P5</f>
        <v>112875816</v>
      </c>
      <c r="S35" s="18">
        <f>S5</f>
        <v>66222767</v>
      </c>
      <c r="V35" s="18">
        <f>V5</f>
        <v>13572016</v>
      </c>
      <c r="Y35" s="18">
        <f>Y5</f>
        <v>31084906</v>
      </c>
      <c r="AB35" s="18">
        <f>AB5</f>
        <v>19233434</v>
      </c>
      <c r="AE35" s="18">
        <f>AE5</f>
        <v>14184886</v>
      </c>
      <c r="AH35" s="18">
        <f>AH5</f>
        <v>138353760</v>
      </c>
      <c r="AK35" s="18">
        <f>AK5</f>
        <v>16684150</v>
      </c>
      <c r="AN35" s="18">
        <f>AN5</f>
        <v>117462668</v>
      </c>
      <c r="AQ35" s="18">
        <f>AQ5</f>
        <v>20395004</v>
      </c>
      <c r="AT35" s="18">
        <f>AT5</f>
        <v>14642115</v>
      </c>
      <c r="AW35" s="18">
        <f>AW5</f>
        <v>56468284</v>
      </c>
      <c r="AZ35" s="18">
        <f>AZ5</f>
        <v>113365597</v>
      </c>
      <c r="BC35" s="18">
        <f>BC5</f>
        <v>28214449</v>
      </c>
      <c r="BF35" s="18">
        <f>BF5</f>
        <v>28631207</v>
      </c>
      <c r="BI35" s="18">
        <f>BI5</f>
        <v>30385651</v>
      </c>
      <c r="BL35" s="18">
        <f>BL5</f>
        <v>71365839</v>
      </c>
      <c r="BO35" s="18">
        <f>BO5</f>
        <v>34638694</v>
      </c>
      <c r="BR35" s="18">
        <f>BR5</f>
        <v>16485948</v>
      </c>
      <c r="BU35" s="18">
        <f>BU5</f>
        <v>36417324</v>
      </c>
      <c r="BX35" s="18">
        <f>BX5</f>
        <v>47097996</v>
      </c>
      <c r="CA35" s="18">
        <f>CA5</f>
        <v>30563494</v>
      </c>
      <c r="CD35" s="18">
        <f>CD5</f>
        <v>65400239</v>
      </c>
      <c r="CG35" s="18">
        <f>CG5</f>
        <v>30012868</v>
      </c>
      <c r="CJ35" s="18">
        <f>CJ5</f>
        <v>47139639</v>
      </c>
      <c r="CM35" s="18">
        <f>CM5</f>
        <v>32254572</v>
      </c>
      <c r="CP35" s="18">
        <f>CP5</f>
        <v>26570961</v>
      </c>
    </row>
    <row r="36" spans="3:95" s="19" customFormat="1" x14ac:dyDescent="0.25">
      <c r="D36" s="18">
        <f>D6</f>
        <v>429325345</v>
      </c>
      <c r="G36" s="18">
        <f>G6</f>
        <v>94182729</v>
      </c>
      <c r="J36" s="18">
        <f>J6</f>
        <v>79621571</v>
      </c>
      <c r="M36" s="18">
        <f>M6</f>
        <v>30570150</v>
      </c>
      <c r="P36" s="18">
        <f>P6</f>
        <v>159850795</v>
      </c>
      <c r="S36" s="18">
        <f>S6</f>
        <v>94158573</v>
      </c>
      <c r="V36" s="18">
        <f>V6</f>
        <v>18033890</v>
      </c>
      <c r="Y36" s="18">
        <f>Y6</f>
        <v>40250944</v>
      </c>
      <c r="AB36" s="18">
        <f>AB6</f>
        <v>26864772</v>
      </c>
      <c r="AE36" s="18">
        <f>AE6</f>
        <v>18838127</v>
      </c>
      <c r="AH36" s="18">
        <f>AH6</f>
        <v>185751416</v>
      </c>
      <c r="AK36" s="18">
        <f>AK6</f>
        <v>22324724</v>
      </c>
      <c r="AN36" s="18">
        <f>AN6</f>
        <v>143597748</v>
      </c>
      <c r="AQ36" s="18">
        <f>AQ6</f>
        <v>27678182</v>
      </c>
      <c r="AT36" s="18">
        <f>AT6</f>
        <v>20289266</v>
      </c>
      <c r="AW36" s="18">
        <f>AW6</f>
        <v>68772394</v>
      </c>
      <c r="AZ36" s="18">
        <f>AZ6</f>
        <v>164539394</v>
      </c>
      <c r="BC36" s="18">
        <f>BC6</f>
        <v>38986410</v>
      </c>
      <c r="BF36" s="18">
        <f>BF6</f>
        <v>36492999</v>
      </c>
      <c r="BI36" s="18">
        <f>BI6</f>
        <v>42330399</v>
      </c>
      <c r="BL36" s="18">
        <f>BL6</f>
        <v>96240873</v>
      </c>
      <c r="BO36" s="18">
        <f>BO6</f>
        <v>47838578</v>
      </c>
      <c r="BR36" s="18">
        <f>BR6</f>
        <v>22866065</v>
      </c>
      <c r="BU36" s="18">
        <f>BU6</f>
        <v>47028529</v>
      </c>
      <c r="BX36" s="18">
        <f>BX6</f>
        <v>64182838</v>
      </c>
      <c r="CA36" s="18">
        <f>CA6</f>
        <v>42207584</v>
      </c>
      <c r="CD36" s="18">
        <f>CD6</f>
        <v>96413092</v>
      </c>
      <c r="CG36" s="18">
        <f>CG6</f>
        <v>41055286</v>
      </c>
      <c r="CJ36" s="18">
        <f>CJ6</f>
        <v>62143393</v>
      </c>
      <c r="CM36" s="18">
        <f>CM6</f>
        <v>45047707</v>
      </c>
      <c r="CP36" s="18">
        <f>CP6</f>
        <v>37604890</v>
      </c>
    </row>
    <row r="37" spans="3:95" s="19" customFormat="1" x14ac:dyDescent="0.25">
      <c r="C37" s="21"/>
      <c r="D37" s="18">
        <f>D7</f>
        <v>455444248</v>
      </c>
      <c r="G37" s="18">
        <f>G7</f>
        <v>100192970</v>
      </c>
      <c r="J37" s="18">
        <f>J7</f>
        <v>82077541</v>
      </c>
      <c r="M37" s="18">
        <f>M7</f>
        <v>33729097</v>
      </c>
      <c r="P37" s="18">
        <f>P7</f>
        <v>170836018</v>
      </c>
      <c r="S37" s="18">
        <f>S7</f>
        <v>99388478</v>
      </c>
      <c r="V37" s="18">
        <f>V7</f>
        <v>18611757</v>
      </c>
      <c r="Y37" s="18">
        <f>Y7</f>
        <v>40112008</v>
      </c>
      <c r="AB37" s="18">
        <f>AB7</f>
        <v>28276075</v>
      </c>
      <c r="AE37" s="18">
        <f>AE7</f>
        <v>20157518</v>
      </c>
      <c r="AH37" s="18">
        <f>AH7</f>
        <v>198825084</v>
      </c>
      <c r="AK37" s="18">
        <f>AK7</f>
        <v>23276828</v>
      </c>
      <c r="AN37" s="18">
        <f>AN7</f>
        <v>141834034</v>
      </c>
      <c r="AQ37" s="18">
        <f>AQ7</f>
        <v>29813252</v>
      </c>
      <c r="AT37" s="18">
        <f>AT7</f>
        <v>21940792</v>
      </c>
      <c r="AW37" s="18">
        <f>AW7</f>
        <v>66020423</v>
      </c>
      <c r="AZ37" s="18">
        <f>AZ7</f>
        <v>176739739</v>
      </c>
      <c r="BC37" s="18">
        <f>BC7</f>
        <v>41840282</v>
      </c>
      <c r="BF37" s="18">
        <f>BF7</f>
        <v>40005672</v>
      </c>
      <c r="BI37" s="18">
        <f>BI7</f>
        <v>42873780</v>
      </c>
      <c r="BL37" s="18">
        <f>BL7</f>
        <v>97295994</v>
      </c>
      <c r="BO37" s="18">
        <f>BO7</f>
        <v>48585974</v>
      </c>
      <c r="BR37" s="18">
        <f>BR7</f>
        <v>24235426</v>
      </c>
      <c r="BU37" s="18">
        <f>BU7</f>
        <v>49324825</v>
      </c>
      <c r="BX37" s="18">
        <f>BX7</f>
        <v>73177603</v>
      </c>
      <c r="CA37" s="18">
        <f>CA7</f>
        <v>44049266</v>
      </c>
      <c r="CD37" s="18">
        <f>CD7</f>
        <v>111539819</v>
      </c>
      <c r="CG37" s="18">
        <f>CG7</f>
        <v>44415166</v>
      </c>
      <c r="CJ37" s="18">
        <f>CJ7</f>
        <v>62150996</v>
      </c>
      <c r="CM37" s="18">
        <f>CM7</f>
        <v>48623220</v>
      </c>
      <c r="CP37" s="18">
        <f>CP7</f>
        <v>39928781</v>
      </c>
    </row>
    <row r="38" spans="3:95" s="19" customFormat="1" x14ac:dyDescent="0.25">
      <c r="C38" s="21"/>
      <c r="D38" s="18">
        <f>D8</f>
        <v>490647491</v>
      </c>
      <c r="G38" s="18">
        <f>G8</f>
        <v>103672385</v>
      </c>
      <c r="J38" s="18">
        <f>J8</f>
        <v>84394261</v>
      </c>
      <c r="M38" s="18">
        <f>M8</f>
        <v>34742023</v>
      </c>
      <c r="P38" s="18">
        <f>P8</f>
        <v>180548196</v>
      </c>
      <c r="S38" s="18">
        <f>S8</f>
        <v>104195860</v>
      </c>
      <c r="V38" s="18">
        <f>V8</f>
        <v>19279112</v>
      </c>
      <c r="Y38" s="18">
        <f>Y8</f>
        <v>40431997</v>
      </c>
      <c r="AB38" s="18">
        <f>AB8</f>
        <v>29316473</v>
      </c>
      <c r="AE38" s="18">
        <f>AE8</f>
        <v>20961401</v>
      </c>
      <c r="AH38" s="18">
        <f>AH8</f>
        <v>207821528</v>
      </c>
      <c r="AK38" s="18">
        <f>AK8</f>
        <v>24249166</v>
      </c>
      <c r="AN38" s="18">
        <f>AN8</f>
        <v>148722930</v>
      </c>
      <c r="AQ38" s="18">
        <f>AQ8</f>
        <v>30198518</v>
      </c>
      <c r="AT38" s="18">
        <f>AT8</f>
        <v>22818954</v>
      </c>
      <c r="AW38" s="18">
        <f>AW8</f>
        <v>70911757</v>
      </c>
      <c r="AZ38" s="18">
        <f>AZ8</f>
        <v>182942935</v>
      </c>
      <c r="BC38" s="18">
        <f>BC8</f>
        <v>43044939</v>
      </c>
      <c r="BF38" s="18">
        <f>BF8</f>
        <v>42112431</v>
      </c>
      <c r="BI38" s="18">
        <f>BI8</f>
        <v>44515417</v>
      </c>
      <c r="BL38" s="18">
        <f>BL8</f>
        <v>102288213</v>
      </c>
      <c r="BO38" s="18">
        <f>BO8</f>
        <v>51138440</v>
      </c>
      <c r="BR38" s="18">
        <f>BR8</f>
        <v>24921322</v>
      </c>
      <c r="BU38" s="18">
        <f>BU8</f>
        <v>50148355</v>
      </c>
      <c r="BX38" s="18">
        <f>BX8</f>
        <v>71859052</v>
      </c>
      <c r="CA38" s="18">
        <f>CA8</f>
        <v>46166424</v>
      </c>
      <c r="CD38" s="18">
        <f>CD8</f>
        <v>111247116</v>
      </c>
      <c r="CG38" s="18">
        <f>CG8</f>
        <v>45341493</v>
      </c>
      <c r="CJ38" s="18">
        <f>CJ8</f>
        <v>62353165</v>
      </c>
      <c r="CM38" s="18">
        <f>CM8</f>
        <v>49479945</v>
      </c>
      <c r="CP38" s="18">
        <f>CP8</f>
        <v>42841125</v>
      </c>
    </row>
    <row r="39" spans="3:95" s="19" customFormat="1" x14ac:dyDescent="0.25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 x14ac:dyDescent="0.25">
      <c r="D40" s="18">
        <f t="shared" ref="D40:D47" si="243">D9</f>
        <v>486555533</v>
      </c>
      <c r="G40" s="18">
        <f t="shared" ref="G40:G47" si="244">G9</f>
        <v>105238576</v>
      </c>
      <c r="J40" s="18">
        <f t="shared" ref="J40:J47" si="245">J9</f>
        <v>86613815</v>
      </c>
      <c r="M40" s="18">
        <f t="shared" ref="M40:M47" si="246">M9</f>
        <v>35234969</v>
      </c>
      <c r="P40" s="18">
        <f t="shared" ref="P40:P47" si="247">P9</f>
        <v>180427393</v>
      </c>
      <c r="S40" s="18">
        <f t="shared" ref="S40:S47" si="248">S9</f>
        <v>104509538</v>
      </c>
      <c r="V40" s="18">
        <f t="shared" ref="V40:V47" si="249">V9</f>
        <v>19435820</v>
      </c>
      <c r="Y40" s="18">
        <f t="shared" ref="Y40:Y47" si="250">Y9</f>
        <v>39877583</v>
      </c>
      <c r="AB40" s="18">
        <f t="shared" ref="AB40:AB47" si="251">AB9</f>
        <v>30070559</v>
      </c>
      <c r="AE40" s="18">
        <f t="shared" ref="AE40:AE47" si="252">AE9</f>
        <v>20944504</v>
      </c>
      <c r="AH40" s="18">
        <f t="shared" ref="AH40:AH47" si="253">AH9</f>
        <v>207916163</v>
      </c>
      <c r="AK40" s="18">
        <f t="shared" ref="AK40:AK47" si="254">AK9</f>
        <v>24392669</v>
      </c>
      <c r="AN40" s="18">
        <f t="shared" ref="AN40:AN47" si="255">AN9</f>
        <v>149378640</v>
      </c>
      <c r="AQ40" s="18">
        <f t="shared" ref="AQ40:AQ47" si="256">AQ9</f>
        <v>30604865</v>
      </c>
      <c r="AT40" s="18">
        <f t="shared" ref="AT40:AT47" si="257">AT9</f>
        <v>22666968</v>
      </c>
      <c r="AW40" s="18">
        <f t="shared" ref="AW40:AW47" si="258">AW9</f>
        <v>71552989</v>
      </c>
      <c r="AZ40" s="18">
        <f t="shared" ref="AZ40:AZ47" si="259">AZ9</f>
        <v>183366161</v>
      </c>
      <c r="BC40" s="18">
        <f t="shared" ref="BC40:BC47" si="260">BC9</f>
        <v>43144956</v>
      </c>
      <c r="BF40" s="18">
        <f t="shared" ref="BF40:BF47" si="261">BF9</f>
        <v>42308979</v>
      </c>
      <c r="BI40" s="18">
        <f t="shared" ref="BI40:BI47" si="262">BI9</f>
        <v>45969863</v>
      </c>
      <c r="BL40" s="18">
        <f t="shared" ref="BL40:BL47" si="263">BL9</f>
        <v>102468726</v>
      </c>
      <c r="BO40" s="18">
        <f t="shared" ref="BO40:BO47" si="264">BO9</f>
        <v>52888889</v>
      </c>
      <c r="BR40" s="18">
        <f t="shared" ref="BR40:BR47" si="265">BR9</f>
        <v>25621192</v>
      </c>
      <c r="BU40" s="18">
        <f t="shared" ref="BU40:BU47" si="266">BU9</f>
        <v>49977539</v>
      </c>
      <c r="BX40" s="18">
        <f t="shared" ref="BX40:BX47" si="267">BX9</f>
        <v>73873443</v>
      </c>
      <c r="CA40" s="18">
        <f t="shared" ref="CA40:CA47" si="268">CA9</f>
        <v>47822521</v>
      </c>
      <c r="CD40" s="18">
        <f t="shared" ref="CD40:CD47" si="269">CD9</f>
        <v>109879401</v>
      </c>
      <c r="CG40" s="18">
        <f t="shared" ref="CG40:CG47" si="270">CG9</f>
        <v>45541587</v>
      </c>
      <c r="CJ40" s="18">
        <f t="shared" ref="CJ40:CJ47" si="271">CJ9</f>
        <v>64553266</v>
      </c>
      <c r="CM40" s="18">
        <f t="shared" ref="CM40:CM47" si="272">CM9</f>
        <v>50394409</v>
      </c>
      <c r="CP40" s="18">
        <f t="shared" ref="CP40:CP47" si="273">CP9</f>
        <v>41912148</v>
      </c>
    </row>
    <row r="41" spans="3:95" s="19" customFormat="1" x14ac:dyDescent="0.25">
      <c r="D41" s="18">
        <f t="shared" si="243"/>
        <v>483119260</v>
      </c>
      <c r="G41" s="18">
        <f t="shared" si="244"/>
        <v>105427966</v>
      </c>
      <c r="J41" s="18">
        <f t="shared" si="245"/>
        <v>88592474</v>
      </c>
      <c r="M41" s="18">
        <f t="shared" si="246"/>
        <v>36135240</v>
      </c>
      <c r="P41" s="18">
        <f t="shared" si="247"/>
        <v>178869977</v>
      </c>
      <c r="S41" s="18">
        <f t="shared" si="248"/>
        <v>102854310</v>
      </c>
      <c r="V41" s="18">
        <f t="shared" si="249"/>
        <v>20191352</v>
      </c>
      <c r="Y41" s="18">
        <f t="shared" si="250"/>
        <v>40695264</v>
      </c>
      <c r="AB41" s="18">
        <f t="shared" si="251"/>
        <v>29579043</v>
      </c>
      <c r="AE41" s="18">
        <f t="shared" si="252"/>
        <v>21127674</v>
      </c>
      <c r="AH41" s="18">
        <f t="shared" si="253"/>
        <v>210867313</v>
      </c>
      <c r="AK41" s="18">
        <f t="shared" si="254"/>
        <v>24703115</v>
      </c>
      <c r="AN41" s="18">
        <f t="shared" si="255"/>
        <v>153269867</v>
      </c>
      <c r="AQ41" s="18">
        <f t="shared" si="256"/>
        <v>30251603</v>
      </c>
      <c r="AT41" s="18">
        <f t="shared" si="257"/>
        <v>22855745</v>
      </c>
      <c r="AW41" s="18">
        <f t="shared" si="258"/>
        <v>74684616</v>
      </c>
      <c r="AZ41" s="18">
        <f t="shared" si="259"/>
        <v>187065227</v>
      </c>
      <c r="BC41" s="18">
        <f t="shared" si="260"/>
        <v>42859262</v>
      </c>
      <c r="BF41" s="18">
        <f t="shared" si="261"/>
        <v>41657468</v>
      </c>
      <c r="BI41" s="18">
        <f t="shared" si="262"/>
        <v>47780609</v>
      </c>
      <c r="BL41" s="18">
        <f t="shared" si="263"/>
        <v>103854394</v>
      </c>
      <c r="BO41" s="18">
        <f t="shared" si="264"/>
        <v>53816810</v>
      </c>
      <c r="BR41" s="18">
        <f t="shared" si="265"/>
        <v>25308400</v>
      </c>
      <c r="BU41" s="18">
        <f t="shared" si="266"/>
        <v>52065965</v>
      </c>
      <c r="BX41" s="18">
        <f t="shared" si="267"/>
        <v>77777120</v>
      </c>
      <c r="CA41" s="18">
        <f t="shared" si="268"/>
        <v>48374131</v>
      </c>
      <c r="CD41" s="18">
        <f t="shared" si="269"/>
        <v>116676031</v>
      </c>
      <c r="CG41" s="18">
        <f t="shared" si="270"/>
        <v>45043859</v>
      </c>
      <c r="CJ41" s="18">
        <f t="shared" si="271"/>
        <v>67918793</v>
      </c>
      <c r="CM41" s="18">
        <f t="shared" si="272"/>
        <v>50243774</v>
      </c>
      <c r="CP41" s="18">
        <f t="shared" si="273"/>
        <v>42326682</v>
      </c>
    </row>
    <row r="42" spans="3:95" s="19" customFormat="1" x14ac:dyDescent="0.25">
      <c r="D42" s="18">
        <f t="shared" si="243"/>
        <v>479469766</v>
      </c>
      <c r="G42" s="18">
        <f t="shared" si="244"/>
        <v>100112101</v>
      </c>
      <c r="J42" s="18">
        <f t="shared" si="245"/>
        <v>83938498</v>
      </c>
      <c r="M42" s="18">
        <f t="shared" si="246"/>
        <v>33340900</v>
      </c>
      <c r="P42" s="18">
        <f t="shared" si="247"/>
        <v>169033317</v>
      </c>
      <c r="S42" s="18">
        <f t="shared" si="248"/>
        <v>100509945</v>
      </c>
      <c r="V42" s="18">
        <f t="shared" si="249"/>
        <v>18996917</v>
      </c>
      <c r="Y42" s="18">
        <f t="shared" si="250"/>
        <v>41325176</v>
      </c>
      <c r="AB42" s="18">
        <f t="shared" si="251"/>
        <v>26723337</v>
      </c>
      <c r="AE42" s="18">
        <f t="shared" si="252"/>
        <v>19742396</v>
      </c>
      <c r="AH42" s="18">
        <f t="shared" si="253"/>
        <v>200993867</v>
      </c>
      <c r="AK42" s="18">
        <f t="shared" si="254"/>
        <v>22997400</v>
      </c>
      <c r="AN42" s="18">
        <f t="shared" si="255"/>
        <v>154608258</v>
      </c>
      <c r="AQ42" s="18">
        <f t="shared" si="256"/>
        <v>28362520</v>
      </c>
      <c r="AT42" s="18">
        <f t="shared" si="257"/>
        <v>21543109</v>
      </c>
      <c r="AW42" s="18">
        <f t="shared" si="258"/>
        <v>72329286</v>
      </c>
      <c r="AZ42" s="18">
        <f t="shared" si="259"/>
        <v>179565787</v>
      </c>
      <c r="BC42" s="18">
        <f t="shared" si="260"/>
        <v>40921250</v>
      </c>
      <c r="BF42" s="18">
        <f t="shared" si="261"/>
        <v>40329036</v>
      </c>
      <c r="BI42" s="18">
        <f t="shared" si="262"/>
        <v>44314107</v>
      </c>
      <c r="BL42" s="18">
        <f t="shared" si="263"/>
        <v>98928523</v>
      </c>
      <c r="BO42" s="18">
        <f t="shared" si="264"/>
        <v>50830753</v>
      </c>
      <c r="BR42" s="18">
        <f t="shared" si="265"/>
        <v>24004419</v>
      </c>
      <c r="BU42" s="18">
        <f t="shared" si="266"/>
        <v>50370665</v>
      </c>
      <c r="BX42" s="18">
        <f t="shared" si="267"/>
        <v>73530317</v>
      </c>
      <c r="CA42" s="18">
        <f t="shared" si="268"/>
        <v>45163559</v>
      </c>
      <c r="CD42" s="18">
        <f t="shared" si="269"/>
        <v>110340540</v>
      </c>
      <c r="CG42" s="18">
        <f t="shared" si="270"/>
        <v>42857276</v>
      </c>
      <c r="CJ42" s="18">
        <f t="shared" si="271"/>
        <v>69542141</v>
      </c>
      <c r="CM42" s="18">
        <f t="shared" si="272"/>
        <v>46799699</v>
      </c>
      <c r="CP42" s="18">
        <f t="shared" si="273"/>
        <v>40510619</v>
      </c>
    </row>
    <row r="43" spans="3:95" s="19" customFormat="1" x14ac:dyDescent="0.25">
      <c r="D43" s="18">
        <f t="shared" si="243"/>
        <v>478329899</v>
      </c>
      <c r="G43" s="18">
        <f t="shared" si="244"/>
        <v>99974077</v>
      </c>
      <c r="J43" s="18">
        <f t="shared" si="245"/>
        <v>83003630</v>
      </c>
      <c r="M43" s="18">
        <f t="shared" si="246"/>
        <v>33560830</v>
      </c>
      <c r="P43" s="18">
        <f t="shared" si="247"/>
        <v>166042510</v>
      </c>
      <c r="S43" s="18">
        <f t="shared" si="248"/>
        <v>99138998</v>
      </c>
      <c r="V43" s="18">
        <f t="shared" si="249"/>
        <v>18310387</v>
      </c>
      <c r="Y43" s="18">
        <f t="shared" si="250"/>
        <v>42974888</v>
      </c>
      <c r="AB43" s="18">
        <f t="shared" si="251"/>
        <v>25956964</v>
      </c>
      <c r="AE43" s="18">
        <f t="shared" si="252"/>
        <v>18593150</v>
      </c>
      <c r="AH43" s="18">
        <f t="shared" si="253"/>
        <v>194180566</v>
      </c>
      <c r="AK43" s="18">
        <f t="shared" si="254"/>
        <v>22498107</v>
      </c>
      <c r="AN43" s="18">
        <f t="shared" si="255"/>
        <v>158277730</v>
      </c>
      <c r="AQ43" s="18">
        <f t="shared" si="256"/>
        <v>28368069</v>
      </c>
      <c r="AT43" s="18">
        <f t="shared" si="257"/>
        <v>20486078</v>
      </c>
      <c r="AW43" s="18">
        <f t="shared" si="258"/>
        <v>72698557</v>
      </c>
      <c r="AZ43" s="18">
        <f t="shared" si="259"/>
        <v>171895749</v>
      </c>
      <c r="BC43" s="18">
        <f t="shared" si="260"/>
        <v>40227251</v>
      </c>
      <c r="BF43" s="18">
        <f t="shared" si="261"/>
        <v>40561116</v>
      </c>
      <c r="BI43" s="18">
        <f t="shared" si="262"/>
        <v>42290401</v>
      </c>
      <c r="BL43" s="18">
        <f t="shared" si="263"/>
        <v>94258149</v>
      </c>
      <c r="BO43" s="18">
        <f t="shared" si="264"/>
        <v>48644233</v>
      </c>
      <c r="BR43" s="18">
        <f t="shared" si="265"/>
        <v>22798293</v>
      </c>
      <c r="BU43" s="18">
        <f t="shared" si="266"/>
        <v>49694844</v>
      </c>
      <c r="BX43" s="18">
        <f t="shared" si="267"/>
        <v>72460396</v>
      </c>
      <c r="CA43" s="18">
        <f t="shared" si="268"/>
        <v>43105800</v>
      </c>
      <c r="CD43" s="18">
        <f t="shared" si="269"/>
        <v>107944747</v>
      </c>
      <c r="CG43" s="18">
        <f t="shared" si="270"/>
        <v>42273683</v>
      </c>
      <c r="CJ43" s="18">
        <f t="shared" si="271"/>
        <v>70883802</v>
      </c>
      <c r="CM43" s="18">
        <f t="shared" si="272"/>
        <v>46506664</v>
      </c>
      <c r="CP43" s="18">
        <f t="shared" si="273"/>
        <v>36223873</v>
      </c>
    </row>
    <row r="44" spans="3:95" s="19" customFormat="1" x14ac:dyDescent="0.25">
      <c r="D44" s="18">
        <f t="shared" si="243"/>
        <v>449825893</v>
      </c>
      <c r="G44" s="18">
        <f t="shared" si="244"/>
        <v>97798069</v>
      </c>
      <c r="J44" s="18">
        <f t="shared" si="245"/>
        <v>82535818</v>
      </c>
      <c r="M44" s="18">
        <f t="shared" si="246"/>
        <v>31740693</v>
      </c>
      <c r="P44" s="18">
        <f t="shared" si="247"/>
        <v>158262772</v>
      </c>
      <c r="S44" s="18">
        <f t="shared" si="248"/>
        <v>95038886</v>
      </c>
      <c r="V44" s="18">
        <f t="shared" si="249"/>
        <v>18250999</v>
      </c>
      <c r="Y44" s="18">
        <f t="shared" si="250"/>
        <v>42465395</v>
      </c>
      <c r="AB44" s="18">
        <f t="shared" si="251"/>
        <v>25083903</v>
      </c>
      <c r="AE44" s="18">
        <f t="shared" si="252"/>
        <v>18474248</v>
      </c>
      <c r="AH44" s="18">
        <f t="shared" si="253"/>
        <v>188683616</v>
      </c>
      <c r="AK44" s="18">
        <f t="shared" si="254"/>
        <v>21959863</v>
      </c>
      <c r="AN44" s="18">
        <f t="shared" si="255"/>
        <v>158084889</v>
      </c>
      <c r="AQ44" s="18">
        <f t="shared" si="256"/>
        <v>26656013</v>
      </c>
      <c r="AT44" s="18">
        <f t="shared" si="257"/>
        <v>19726086</v>
      </c>
      <c r="AW44" s="18">
        <f t="shared" si="258"/>
        <v>73296003</v>
      </c>
      <c r="AZ44" s="18">
        <f t="shared" si="259"/>
        <v>163540713</v>
      </c>
      <c r="BC44" s="18">
        <f t="shared" si="260"/>
        <v>36655500</v>
      </c>
      <c r="BF44" s="18">
        <f t="shared" si="261"/>
        <v>38652885</v>
      </c>
      <c r="BI44" s="18">
        <f t="shared" si="262"/>
        <v>42312632</v>
      </c>
      <c r="BL44" s="18">
        <f t="shared" si="263"/>
        <v>96281831</v>
      </c>
      <c r="BO44" s="18">
        <f t="shared" si="264"/>
        <v>48746683</v>
      </c>
      <c r="BR44" s="18">
        <f t="shared" si="265"/>
        <v>22613989</v>
      </c>
      <c r="BU44" s="18">
        <f t="shared" si="266"/>
        <v>47244938</v>
      </c>
      <c r="BX44" s="18">
        <f t="shared" si="267"/>
        <v>67787057</v>
      </c>
      <c r="CA44" s="18">
        <f t="shared" si="268"/>
        <v>43510708</v>
      </c>
      <c r="CD44" s="18">
        <f t="shared" si="269"/>
        <v>101169169</v>
      </c>
      <c r="CG44" s="18">
        <f t="shared" si="270"/>
        <v>39572429</v>
      </c>
      <c r="CJ44" s="18">
        <f t="shared" si="271"/>
        <v>71246320</v>
      </c>
      <c r="CM44" s="18">
        <f t="shared" si="272"/>
        <v>44504632</v>
      </c>
      <c r="CP44" s="18">
        <f t="shared" si="273"/>
        <v>36281091</v>
      </c>
    </row>
    <row r="45" spans="3:95" s="19" customFormat="1" x14ac:dyDescent="0.25">
      <c r="D45" s="18">
        <f t="shared" si="243"/>
        <v>471064407</v>
      </c>
      <c r="G45" s="18">
        <f t="shared" si="244"/>
        <v>98577268</v>
      </c>
      <c r="J45" s="18">
        <f t="shared" si="245"/>
        <v>81927096</v>
      </c>
      <c r="M45" s="18">
        <f t="shared" si="246"/>
        <v>32438819</v>
      </c>
      <c r="P45" s="18">
        <f t="shared" si="247"/>
        <v>165263402</v>
      </c>
      <c r="S45" s="18">
        <f t="shared" si="248"/>
        <v>97728053</v>
      </c>
      <c r="V45" s="18">
        <f t="shared" si="249"/>
        <v>18513664</v>
      </c>
      <c r="Y45" s="18">
        <f t="shared" si="250"/>
        <v>44630655</v>
      </c>
      <c r="AB45" s="18">
        <f t="shared" si="251"/>
        <v>25727608</v>
      </c>
      <c r="AE45" s="18">
        <f t="shared" si="252"/>
        <v>19351872</v>
      </c>
      <c r="AH45" s="18">
        <f t="shared" si="253"/>
        <v>200460183</v>
      </c>
      <c r="AK45" s="18">
        <f t="shared" si="254"/>
        <v>22144771</v>
      </c>
      <c r="AN45" s="18">
        <f t="shared" si="255"/>
        <v>162962660</v>
      </c>
      <c r="AQ45" s="18">
        <f t="shared" si="256"/>
        <v>27443692</v>
      </c>
      <c r="AT45" s="18">
        <f t="shared" si="257"/>
        <v>20580023</v>
      </c>
      <c r="AW45" s="18">
        <f t="shared" si="258"/>
        <v>75037795</v>
      </c>
      <c r="AZ45" s="18">
        <f t="shared" si="259"/>
        <v>175757569</v>
      </c>
      <c r="BC45" s="18">
        <f t="shared" si="260"/>
        <v>38808904</v>
      </c>
      <c r="BF45" s="18">
        <f t="shared" si="261"/>
        <v>40161875</v>
      </c>
      <c r="BI45" s="18">
        <f t="shared" si="262"/>
        <v>43538362</v>
      </c>
      <c r="BL45" s="18">
        <f t="shared" si="263"/>
        <v>98258478</v>
      </c>
      <c r="BO45" s="18">
        <f t="shared" si="264"/>
        <v>49992546</v>
      </c>
      <c r="BR45" s="18">
        <f t="shared" si="265"/>
        <v>23914226</v>
      </c>
      <c r="BU45" s="18">
        <f t="shared" si="266"/>
        <v>49161942</v>
      </c>
      <c r="BX45" s="18">
        <f t="shared" si="267"/>
        <v>71399028</v>
      </c>
      <c r="CA45" s="18">
        <f t="shared" si="268"/>
        <v>43336083</v>
      </c>
      <c r="CD45" s="18">
        <f t="shared" si="269"/>
        <v>103387647</v>
      </c>
      <c r="CG45" s="18">
        <f t="shared" si="270"/>
        <v>41328712</v>
      </c>
      <c r="CJ45" s="18">
        <f t="shared" si="271"/>
        <v>76323059</v>
      </c>
      <c r="CM45" s="18">
        <f t="shared" si="272"/>
        <v>46449392</v>
      </c>
      <c r="CP45" s="18">
        <f t="shared" si="273"/>
        <v>38887659</v>
      </c>
    </row>
    <row r="46" spans="3:95" s="19" customFormat="1" x14ac:dyDescent="0.25">
      <c r="D46" s="18">
        <f t="shared" si="243"/>
        <v>513258713</v>
      </c>
      <c r="G46" s="18">
        <f t="shared" si="244"/>
        <v>103836267</v>
      </c>
      <c r="J46" s="18">
        <f t="shared" si="245"/>
        <v>84867205</v>
      </c>
      <c r="M46" s="18">
        <f t="shared" si="246"/>
        <v>34101114</v>
      </c>
      <c r="P46" s="18">
        <f t="shared" si="247"/>
        <v>175029887</v>
      </c>
      <c r="S46" s="18">
        <f t="shared" si="248"/>
        <v>102109673</v>
      </c>
      <c r="V46" s="18">
        <f t="shared" si="249"/>
        <v>18650109</v>
      </c>
      <c r="Y46" s="18">
        <f t="shared" si="250"/>
        <v>46027049</v>
      </c>
      <c r="AB46" s="18">
        <f t="shared" si="251"/>
        <v>26387479</v>
      </c>
      <c r="AE46" s="18">
        <f t="shared" si="252"/>
        <v>20550976</v>
      </c>
      <c r="AH46" s="18">
        <f t="shared" si="253"/>
        <v>214349064</v>
      </c>
      <c r="AK46" s="18">
        <f t="shared" si="254"/>
        <v>23556915</v>
      </c>
      <c r="AN46" s="18">
        <f t="shared" si="255"/>
        <v>165479282</v>
      </c>
      <c r="AQ46" s="18">
        <f t="shared" si="256"/>
        <v>28833128</v>
      </c>
      <c r="AT46" s="18">
        <f t="shared" si="257"/>
        <v>22037897</v>
      </c>
      <c r="AW46" s="18">
        <f t="shared" si="258"/>
        <v>77108758</v>
      </c>
      <c r="AZ46" s="18">
        <f t="shared" si="259"/>
        <v>182914173</v>
      </c>
      <c r="BC46" s="18">
        <f t="shared" si="260"/>
        <v>40955267</v>
      </c>
      <c r="BF46" s="18">
        <f t="shared" si="261"/>
        <v>43101946</v>
      </c>
      <c r="BI46" s="18">
        <f t="shared" si="262"/>
        <v>44299143</v>
      </c>
      <c r="BL46" s="18">
        <f t="shared" si="263"/>
        <v>102848270</v>
      </c>
      <c r="BO46" s="18">
        <f t="shared" si="264"/>
        <v>51054355</v>
      </c>
      <c r="BR46" s="18">
        <f t="shared" si="265"/>
        <v>24129031</v>
      </c>
      <c r="BU46" s="18">
        <f t="shared" si="266"/>
        <v>51043353</v>
      </c>
      <c r="BX46" s="18">
        <f t="shared" si="267"/>
        <v>74673581</v>
      </c>
      <c r="CA46" s="18">
        <f t="shared" si="268"/>
        <v>44380268</v>
      </c>
      <c r="CD46" s="18">
        <f t="shared" si="269"/>
        <v>108591068</v>
      </c>
      <c r="CG46" s="18">
        <f t="shared" si="270"/>
        <v>43297041</v>
      </c>
      <c r="CJ46" s="18">
        <f t="shared" si="271"/>
        <v>79248344</v>
      </c>
      <c r="CM46" s="18">
        <f t="shared" si="272"/>
        <v>47736817</v>
      </c>
      <c r="CP46" s="18">
        <f t="shared" si="273"/>
        <v>41655071</v>
      </c>
    </row>
    <row r="47" spans="3:95" s="19" customFormat="1" x14ac:dyDescent="0.25">
      <c r="D47" s="18">
        <f t="shared" si="243"/>
        <v>567301231</v>
      </c>
      <c r="G47" s="18">
        <f t="shared" si="244"/>
        <v>119063591</v>
      </c>
      <c r="J47" s="18">
        <f t="shared" si="245"/>
        <v>94585406</v>
      </c>
      <c r="M47" s="18">
        <f t="shared" si="246"/>
        <v>38641313</v>
      </c>
      <c r="P47" s="18">
        <f t="shared" si="247"/>
        <v>197678364</v>
      </c>
      <c r="S47" s="18">
        <f t="shared" si="248"/>
        <v>115454292</v>
      </c>
      <c r="V47" s="18">
        <f t="shared" si="249"/>
        <v>21297098</v>
      </c>
      <c r="Y47" s="18">
        <f t="shared" si="250"/>
        <v>48353054</v>
      </c>
      <c r="AB47" s="18">
        <f t="shared" si="251"/>
        <v>30930614</v>
      </c>
      <c r="AE47" s="18">
        <f t="shared" si="252"/>
        <v>22987073</v>
      </c>
      <c r="AH47" s="18">
        <f t="shared" si="253"/>
        <v>232307861</v>
      </c>
      <c r="AK47" s="18">
        <f t="shared" si="254"/>
        <v>26672890</v>
      </c>
      <c r="AN47" s="18">
        <f t="shared" si="255"/>
        <v>177346082</v>
      </c>
      <c r="AQ47" s="18">
        <f t="shared" si="256"/>
        <v>33527753</v>
      </c>
      <c r="AT47" s="18">
        <f t="shared" si="257"/>
        <v>25006096</v>
      </c>
      <c r="AW47" s="18">
        <f t="shared" si="258"/>
        <v>81787119</v>
      </c>
      <c r="AZ47" s="18">
        <f t="shared" si="259"/>
        <v>199919479</v>
      </c>
      <c r="BC47" s="18">
        <f t="shared" si="260"/>
        <v>46661131</v>
      </c>
      <c r="BF47" s="18">
        <f t="shared" si="261"/>
        <v>47057542</v>
      </c>
      <c r="BI47" s="18">
        <f t="shared" si="262"/>
        <v>49308168</v>
      </c>
      <c r="BL47" s="18">
        <f t="shared" si="263"/>
        <v>114317737</v>
      </c>
      <c r="BO47" s="18">
        <f t="shared" si="264"/>
        <v>59287783</v>
      </c>
      <c r="BR47" s="18">
        <f t="shared" si="265"/>
        <v>26951531</v>
      </c>
      <c r="BU47" s="18">
        <f t="shared" si="266"/>
        <v>56302696</v>
      </c>
      <c r="BX47" s="18">
        <f t="shared" si="267"/>
        <v>84355954</v>
      </c>
      <c r="CA47" s="18">
        <f t="shared" si="268"/>
        <v>53737916</v>
      </c>
      <c r="CD47" s="18">
        <f t="shared" si="269"/>
        <v>123717346</v>
      </c>
      <c r="CG47" s="18">
        <f t="shared" si="270"/>
        <v>49621365</v>
      </c>
      <c r="CJ47" s="18">
        <f t="shared" si="271"/>
        <v>82310344</v>
      </c>
      <c r="CM47" s="18">
        <f t="shared" si="272"/>
        <v>56298000</v>
      </c>
      <c r="CP47" s="18">
        <f t="shared" si="273"/>
        <v>45536439</v>
      </c>
    </row>
    <row r="48" spans="3:95" s="19" customFormat="1" x14ac:dyDescent="0.25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 x14ac:dyDescent="0.25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 x14ac:dyDescent="0.25">
      <c r="E50" s="18">
        <f>E5</f>
        <v>102909812</v>
      </c>
      <c r="H50" s="18">
        <f>H5</f>
        <v>208227</v>
      </c>
      <c r="K50" s="18">
        <f>K5</f>
        <v>45740</v>
      </c>
      <c r="N50" s="18">
        <f>N5</f>
        <v>21214</v>
      </c>
      <c r="Q50" s="18">
        <f>Q5</f>
        <v>311089</v>
      </c>
      <c r="T50" s="18">
        <f>T5</f>
        <v>7073292</v>
      </c>
      <c r="W50" s="18">
        <f>W5</f>
        <v>7277</v>
      </c>
      <c r="Z50" s="18">
        <f>Z5</f>
        <v>1222589</v>
      </c>
      <c r="AC50" s="18">
        <f>AC5</f>
        <v>8741</v>
      </c>
      <c r="AF50" s="18">
        <f>AF5</f>
        <v>32877</v>
      </c>
      <c r="AI50" s="18">
        <f>AI5</f>
        <v>465490</v>
      </c>
      <c r="AL50" s="18">
        <f>AL5</f>
        <v>14018</v>
      </c>
      <c r="AO50" s="18">
        <f>AO5</f>
        <v>153174</v>
      </c>
      <c r="AR50" s="18">
        <f>AR5</f>
        <v>60546</v>
      </c>
      <c r="AU50" s="18">
        <f>AU5</f>
        <v>44634</v>
      </c>
      <c r="AX50" s="18">
        <f>AX5</f>
        <v>14549</v>
      </c>
      <c r="BA50" s="18">
        <f>BA5</f>
        <v>231496</v>
      </c>
      <c r="BD50" s="18">
        <f>BD5</f>
        <v>48214</v>
      </c>
      <c r="BG50" s="18">
        <f>BG5</f>
        <v>178038</v>
      </c>
      <c r="BJ50" s="18">
        <f>BJ5</f>
        <v>43091</v>
      </c>
      <c r="BM50" s="18">
        <f>BM5</f>
        <v>39566</v>
      </c>
      <c r="BP50" s="18">
        <f>BP5</f>
        <v>52495</v>
      </c>
      <c r="BS50" s="18">
        <f>BS5</f>
        <v>18960</v>
      </c>
      <c r="BV50" s="18">
        <f>BV5</f>
        <v>51060</v>
      </c>
      <c r="BY50" s="18">
        <f>BY5</f>
        <v>2593932</v>
      </c>
      <c r="CB50" s="18">
        <f>CB5</f>
        <v>12981</v>
      </c>
      <c r="CE50" s="18">
        <f>CE5</f>
        <v>175801</v>
      </c>
      <c r="CH50" s="18">
        <f>CH5</f>
        <v>47153</v>
      </c>
      <c r="CK50" s="18">
        <f>CK5</f>
        <v>380081</v>
      </c>
      <c r="CN50" s="18">
        <f>CN5</f>
        <v>26757</v>
      </c>
      <c r="CQ50" s="18">
        <f>CQ5</f>
        <v>117510</v>
      </c>
    </row>
    <row r="51" spans="3:95" s="19" customFormat="1" x14ac:dyDescent="0.25">
      <c r="E51" s="18">
        <f>E6</f>
        <v>139251559</v>
      </c>
      <c r="H51" s="18">
        <f>H6</f>
        <v>309327</v>
      </c>
      <c r="K51" s="18">
        <f>K6</f>
        <v>75057</v>
      </c>
      <c r="N51" s="18">
        <f>N6</f>
        <v>30348</v>
      </c>
      <c r="Q51" s="18">
        <f>Q6</f>
        <v>427346</v>
      </c>
      <c r="T51" s="18">
        <f>T6</f>
        <v>8618096</v>
      </c>
      <c r="W51" s="18">
        <f>W6</f>
        <v>6883</v>
      </c>
      <c r="Z51" s="18">
        <f>Z6</f>
        <v>1181676</v>
      </c>
      <c r="AC51" s="18">
        <f>AC6</f>
        <v>11808</v>
      </c>
      <c r="AF51" s="18">
        <f>AF6</f>
        <v>38531</v>
      </c>
      <c r="AI51" s="18">
        <f>AI6</f>
        <v>631495</v>
      </c>
      <c r="AL51" s="18">
        <f>AL6</f>
        <v>22085</v>
      </c>
      <c r="AO51" s="18">
        <f>AO6</f>
        <v>204883</v>
      </c>
      <c r="AR51" s="18">
        <f>AR6</f>
        <v>122807</v>
      </c>
      <c r="AU51" s="18">
        <f>AU6</f>
        <v>45450</v>
      </c>
      <c r="AX51" s="18">
        <f>AX6</f>
        <v>15430</v>
      </c>
      <c r="BA51" s="18">
        <f>BA6</f>
        <v>310276</v>
      </c>
      <c r="BD51" s="18">
        <f>BD6</f>
        <v>66259</v>
      </c>
      <c r="BG51" s="18">
        <f>BG6</f>
        <v>231877</v>
      </c>
      <c r="BJ51" s="18">
        <f>BJ6</f>
        <v>66766</v>
      </c>
      <c r="BM51" s="18">
        <f>BM6</f>
        <v>54492</v>
      </c>
      <c r="BP51" s="18">
        <f>BP6</f>
        <v>64671</v>
      </c>
      <c r="BS51" s="18">
        <f>BS6</f>
        <v>26532</v>
      </c>
      <c r="BV51" s="18">
        <f>BV6</f>
        <v>81952</v>
      </c>
      <c r="BY51" s="18">
        <f>BY6</f>
        <v>3390929</v>
      </c>
      <c r="CB51" s="18">
        <f>CB6</f>
        <v>20146</v>
      </c>
      <c r="CE51" s="18">
        <f>CE6</f>
        <v>198814</v>
      </c>
      <c r="CH51" s="18">
        <f>CH6</f>
        <v>49790</v>
      </c>
      <c r="CK51" s="18">
        <f>CK6</f>
        <v>424475</v>
      </c>
      <c r="CN51" s="18">
        <f>CN6</f>
        <v>42828</v>
      </c>
      <c r="CQ51" s="18">
        <f>CQ6</f>
        <v>126903</v>
      </c>
    </row>
    <row r="52" spans="3:95" s="19" customFormat="1" x14ac:dyDescent="0.25">
      <c r="E52" s="18">
        <f>E7</f>
        <v>134523707</v>
      </c>
      <c r="H52" s="18">
        <f>H7</f>
        <v>378556</v>
      </c>
      <c r="K52" s="18">
        <f>K7</f>
        <v>75571</v>
      </c>
      <c r="N52" s="18">
        <f>N7</f>
        <v>32192</v>
      </c>
      <c r="Q52" s="18">
        <f>Q7</f>
        <v>507946</v>
      </c>
      <c r="T52" s="18">
        <f>T7</f>
        <v>7894405</v>
      </c>
      <c r="W52" s="18">
        <f>W7</f>
        <v>7743</v>
      </c>
      <c r="Z52" s="18">
        <f>Z7</f>
        <v>427408</v>
      </c>
      <c r="AC52" s="18">
        <f>AC7</f>
        <v>15510</v>
      </c>
      <c r="AF52" s="18">
        <f>AF7</f>
        <v>43816</v>
      </c>
      <c r="AI52" s="18">
        <f>AI7</f>
        <v>724934</v>
      </c>
      <c r="AL52" s="18">
        <f>AL7</f>
        <v>19263</v>
      </c>
      <c r="AO52" s="18">
        <f>AO7</f>
        <v>213949</v>
      </c>
      <c r="AR52" s="18">
        <f>AR7</f>
        <v>238107</v>
      </c>
      <c r="AU52" s="18">
        <f>AU7</f>
        <v>53203</v>
      </c>
      <c r="AX52" s="18">
        <f>AX7</f>
        <v>18562</v>
      </c>
      <c r="BA52" s="18">
        <f>BA7</f>
        <v>328272</v>
      </c>
      <c r="BD52" s="18">
        <f>BD7</f>
        <v>86100</v>
      </c>
      <c r="BG52" s="18">
        <f>BG7</f>
        <v>230899</v>
      </c>
      <c r="BJ52" s="18">
        <f>BJ7</f>
        <v>56328</v>
      </c>
      <c r="BM52" s="18">
        <f>BM7</f>
        <v>65783</v>
      </c>
      <c r="BP52" s="18">
        <f>BP7</f>
        <v>82965</v>
      </c>
      <c r="BS52" s="18">
        <f>BS7</f>
        <v>25161</v>
      </c>
      <c r="BV52" s="18">
        <f>BV7</f>
        <v>81710</v>
      </c>
      <c r="BY52" s="18">
        <f>BY7</f>
        <v>3570333</v>
      </c>
      <c r="CB52" s="18">
        <f>CB7</f>
        <v>36056</v>
      </c>
      <c r="CE52" s="18">
        <f>CE7</f>
        <v>200245</v>
      </c>
      <c r="CH52" s="18">
        <f>CH7</f>
        <v>50806</v>
      </c>
      <c r="CK52" s="18">
        <f>CK7</f>
        <v>472165</v>
      </c>
      <c r="CN52" s="18">
        <f>CN7</f>
        <v>50233</v>
      </c>
      <c r="CQ52" s="18">
        <f>CQ7</f>
        <v>105846</v>
      </c>
    </row>
    <row r="53" spans="3:95" s="19" customFormat="1" x14ac:dyDescent="0.25">
      <c r="E53" s="18">
        <f>E8</f>
        <v>158101437</v>
      </c>
      <c r="H53" s="18">
        <f>H8</f>
        <v>384251</v>
      </c>
      <c r="K53" s="18">
        <f>K8</f>
        <v>93423</v>
      </c>
      <c r="N53" s="18">
        <f>N8</f>
        <v>31924</v>
      </c>
      <c r="Q53" s="18">
        <f>Q8</f>
        <v>620975</v>
      </c>
      <c r="T53" s="18">
        <f>T8</f>
        <v>7621521</v>
      </c>
      <c r="W53" s="18">
        <f>W8</f>
        <v>12075</v>
      </c>
      <c r="Z53" s="18">
        <f>Z8</f>
        <v>162948</v>
      </c>
      <c r="AC53" s="18">
        <f>AC8</f>
        <v>19419</v>
      </c>
      <c r="AF53" s="18">
        <f>AF8</f>
        <v>33936</v>
      </c>
      <c r="AI53" s="18">
        <f>AI8</f>
        <v>766117</v>
      </c>
      <c r="AL53" s="18">
        <f>AL8</f>
        <v>21071</v>
      </c>
      <c r="AO53" s="18">
        <f>AO8</f>
        <v>307640</v>
      </c>
      <c r="AR53" s="18">
        <f>AR8</f>
        <v>274963</v>
      </c>
      <c r="AU53" s="18">
        <f>AU8</f>
        <v>55580</v>
      </c>
      <c r="AX53" s="18">
        <f>AX8</f>
        <v>34681</v>
      </c>
      <c r="BA53" s="18">
        <f>BA8</f>
        <v>388289</v>
      </c>
      <c r="BD53" s="18">
        <f>BD8</f>
        <v>88884</v>
      </c>
      <c r="BG53" s="18">
        <f>BG8</f>
        <v>224285</v>
      </c>
      <c r="BJ53" s="18">
        <f>BJ8</f>
        <v>68560</v>
      </c>
      <c r="BM53" s="18">
        <f>BM8</f>
        <v>83810</v>
      </c>
      <c r="BP53" s="18">
        <f>BP8</f>
        <v>61954</v>
      </c>
      <c r="BS53" s="18">
        <f>BS8</f>
        <v>114066</v>
      </c>
      <c r="BV53" s="18">
        <f>BV8</f>
        <v>92598</v>
      </c>
      <c r="BY53" s="18">
        <f>BY8</f>
        <v>3408189</v>
      </c>
      <c r="CB53" s="18">
        <f>CB8</f>
        <v>38702</v>
      </c>
      <c r="CE53" s="18">
        <f>CE8</f>
        <v>215899</v>
      </c>
      <c r="CH53" s="18">
        <f>CH8</f>
        <v>70915</v>
      </c>
      <c r="CK53" s="18">
        <f>CK8</f>
        <v>480191</v>
      </c>
      <c r="CN53" s="18">
        <f>CN8</f>
        <v>62547</v>
      </c>
      <c r="CQ53" s="18">
        <f>CQ8</f>
        <v>155231</v>
      </c>
    </row>
    <row r="54" spans="3:95" s="19" customFormat="1" x14ac:dyDescent="0.25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 x14ac:dyDescent="0.25">
      <c r="E55" s="18">
        <f t="shared" ref="E55:E62" si="274">E9</f>
        <v>167570566</v>
      </c>
      <c r="H55" s="18">
        <f t="shared" ref="H55:H62" si="275">H9</f>
        <v>385644</v>
      </c>
      <c r="K55" s="18">
        <f t="shared" ref="K55:K62" si="276">K9</f>
        <v>99222</v>
      </c>
      <c r="N55" s="18">
        <f t="shared" ref="N55:N62" si="277">N9</f>
        <v>39417</v>
      </c>
      <c r="Q55" s="18">
        <f t="shared" ref="Q55:Q62" si="278">Q9</f>
        <v>599865</v>
      </c>
      <c r="T55" s="18">
        <f t="shared" ref="T55:T62" si="279">T9</f>
        <v>6659631</v>
      </c>
      <c r="W55" s="18">
        <f t="shared" ref="W55:W62" si="280">W9</f>
        <v>15062</v>
      </c>
      <c r="Z55" s="18">
        <f t="shared" ref="Z55:Z62" si="281">Z9</f>
        <v>1095483</v>
      </c>
      <c r="AC55" s="18">
        <f t="shared" ref="AC55:AC62" si="282">AC9</f>
        <v>18324</v>
      </c>
      <c r="AF55" s="18">
        <f t="shared" ref="AF55:AF62" si="283">AF9</f>
        <v>32769</v>
      </c>
      <c r="AI55" s="18">
        <f t="shared" ref="AI55:AI62" si="284">AI9</f>
        <v>740289</v>
      </c>
      <c r="AL55" s="18">
        <f t="shared" ref="AL55:AL62" si="285">AL9</f>
        <v>20429</v>
      </c>
      <c r="AO55" s="18">
        <f t="shared" ref="AO55:AO62" si="286">AO9</f>
        <v>315406</v>
      </c>
      <c r="AR55" s="18">
        <f t="shared" ref="AR55:AR62" si="287">AR9</f>
        <v>297352</v>
      </c>
      <c r="AU55" s="18">
        <f t="shared" ref="AU55:AU62" si="288">AU9</f>
        <v>51339</v>
      </c>
      <c r="AX55" s="18">
        <f t="shared" ref="AX55:AX62" si="289">AX9</f>
        <v>23891</v>
      </c>
      <c r="BA55" s="18">
        <f t="shared" ref="BA55:BA62" si="290">BA9</f>
        <v>373223</v>
      </c>
      <c r="BD55" s="18">
        <f t="shared" ref="BD55:BD62" si="291">BD9</f>
        <v>90976</v>
      </c>
      <c r="BG55" s="18">
        <f t="shared" ref="BG55:BG62" si="292">BG9</f>
        <v>219423</v>
      </c>
      <c r="BJ55" s="18">
        <f t="shared" ref="BJ55:BJ62" si="293">BJ9</f>
        <v>72718</v>
      </c>
      <c r="BM55" s="18">
        <f t="shared" ref="BM55:BM62" si="294">BM9</f>
        <v>90863</v>
      </c>
      <c r="BP55" s="18">
        <f t="shared" ref="BP55:BP62" si="295">BP9</f>
        <v>85753</v>
      </c>
      <c r="BS55" s="18">
        <f t="shared" ref="BS55:BS62" si="296">BS9</f>
        <v>139907</v>
      </c>
      <c r="BV55" s="18">
        <f t="shared" ref="BV55:BV62" si="297">BV9</f>
        <v>93320</v>
      </c>
      <c r="BY55" s="18">
        <f t="shared" ref="BY55:BY62" si="298">BY9</f>
        <v>4007347</v>
      </c>
      <c r="CB55" s="18">
        <f t="shared" ref="CB55:CB62" si="299">CB9</f>
        <v>29321</v>
      </c>
      <c r="CE55" s="18">
        <f t="shared" ref="CE55:CE62" si="300">CE9</f>
        <v>217997</v>
      </c>
      <c r="CH55" s="18">
        <f t="shared" ref="CH55:CH62" si="301">CH9</f>
        <v>58482</v>
      </c>
      <c r="CK55" s="18">
        <f t="shared" ref="CK55:CK62" si="302">CK9</f>
        <v>487353</v>
      </c>
      <c r="CN55" s="18">
        <f t="shared" ref="CN55:CN62" si="303">CN9</f>
        <v>50662</v>
      </c>
      <c r="CQ55" s="18">
        <f t="shared" ref="CQ55:CQ62" si="304">CQ9</f>
        <v>164079</v>
      </c>
    </row>
    <row r="56" spans="3:95" s="19" customFormat="1" x14ac:dyDescent="0.25">
      <c r="E56" s="18">
        <f t="shared" si="274"/>
        <v>163228930</v>
      </c>
      <c r="H56" s="18">
        <f t="shared" si="275"/>
        <v>479095</v>
      </c>
      <c r="K56" s="18">
        <f t="shared" si="276"/>
        <v>105383</v>
      </c>
      <c r="N56" s="18">
        <f t="shared" si="277"/>
        <v>39565</v>
      </c>
      <c r="Q56" s="18">
        <f t="shared" si="278"/>
        <v>643576</v>
      </c>
      <c r="T56" s="18">
        <f t="shared" si="279"/>
        <v>5662710</v>
      </c>
      <c r="W56" s="18">
        <f t="shared" si="280"/>
        <v>19532</v>
      </c>
      <c r="Z56" s="18">
        <f t="shared" si="281"/>
        <v>1790029</v>
      </c>
      <c r="AC56" s="18">
        <f t="shared" si="282"/>
        <v>18292</v>
      </c>
      <c r="AF56" s="18">
        <f t="shared" si="283"/>
        <v>37618</v>
      </c>
      <c r="AI56" s="18">
        <f t="shared" si="284"/>
        <v>831343</v>
      </c>
      <c r="AL56" s="18">
        <f t="shared" si="285"/>
        <v>28117</v>
      </c>
      <c r="AO56" s="18">
        <f t="shared" si="286"/>
        <v>325266</v>
      </c>
      <c r="AR56" s="18">
        <f t="shared" si="287"/>
        <v>275942</v>
      </c>
      <c r="AU56" s="18">
        <f t="shared" si="288"/>
        <v>66686</v>
      </c>
      <c r="AX56" s="18">
        <f t="shared" si="289"/>
        <v>41548</v>
      </c>
      <c r="BA56" s="18">
        <f t="shared" si="290"/>
        <v>431713</v>
      </c>
      <c r="BD56" s="18">
        <f t="shared" si="291"/>
        <v>123364</v>
      </c>
      <c r="BG56" s="18">
        <f t="shared" si="292"/>
        <v>255961</v>
      </c>
      <c r="BJ56" s="18">
        <f t="shared" si="293"/>
        <v>81343</v>
      </c>
      <c r="BM56" s="18">
        <f t="shared" si="294"/>
        <v>95486</v>
      </c>
      <c r="BP56" s="18">
        <f t="shared" si="295"/>
        <v>85075</v>
      </c>
      <c r="BS56" s="18">
        <f t="shared" si="296"/>
        <v>95935</v>
      </c>
      <c r="BV56" s="18">
        <f t="shared" si="297"/>
        <v>95089</v>
      </c>
      <c r="BY56" s="18">
        <f t="shared" si="298"/>
        <v>4111825</v>
      </c>
      <c r="CB56" s="18">
        <f t="shared" si="299"/>
        <v>30230</v>
      </c>
      <c r="CE56" s="18">
        <f t="shared" si="300"/>
        <v>282315</v>
      </c>
      <c r="CH56" s="18">
        <f t="shared" si="301"/>
        <v>66205</v>
      </c>
      <c r="CK56" s="18">
        <f t="shared" si="302"/>
        <v>450017</v>
      </c>
      <c r="CN56" s="18">
        <f t="shared" si="303"/>
        <v>55554</v>
      </c>
      <c r="CQ56" s="18">
        <f t="shared" si="304"/>
        <v>135310</v>
      </c>
    </row>
    <row r="57" spans="3:95" s="19" customFormat="1" x14ac:dyDescent="0.25">
      <c r="E57" s="18">
        <f t="shared" si="274"/>
        <v>143968853</v>
      </c>
      <c r="H57" s="18">
        <f t="shared" si="275"/>
        <v>482879</v>
      </c>
      <c r="K57" s="18">
        <f t="shared" si="276"/>
        <v>121501</v>
      </c>
      <c r="N57" s="18">
        <f t="shared" si="277"/>
        <v>42922</v>
      </c>
      <c r="Q57" s="18">
        <f t="shared" si="278"/>
        <v>618428</v>
      </c>
      <c r="T57" s="18">
        <f t="shared" si="279"/>
        <v>5718526</v>
      </c>
      <c r="W57" s="18">
        <f t="shared" si="280"/>
        <v>23093</v>
      </c>
      <c r="Z57" s="18">
        <f t="shared" si="281"/>
        <v>1858319</v>
      </c>
      <c r="AC57" s="18">
        <f t="shared" si="282"/>
        <v>17810</v>
      </c>
      <c r="AF57" s="18">
        <f t="shared" si="283"/>
        <v>48287</v>
      </c>
      <c r="AI57" s="18">
        <f t="shared" si="284"/>
        <v>846132</v>
      </c>
      <c r="AL57" s="18">
        <f t="shared" si="285"/>
        <v>25138</v>
      </c>
      <c r="AO57" s="18">
        <f t="shared" si="286"/>
        <v>306103</v>
      </c>
      <c r="AR57" s="18">
        <f t="shared" si="287"/>
        <v>479445</v>
      </c>
      <c r="AU57" s="18">
        <f t="shared" si="288"/>
        <v>60711</v>
      </c>
      <c r="AX57" s="18">
        <f t="shared" si="289"/>
        <v>41181</v>
      </c>
      <c r="BA57" s="18">
        <f t="shared" si="290"/>
        <v>453805</v>
      </c>
      <c r="BD57" s="18">
        <f t="shared" si="291"/>
        <v>142553</v>
      </c>
      <c r="BG57" s="18">
        <f t="shared" si="292"/>
        <v>298081</v>
      </c>
      <c r="BJ57" s="18">
        <f t="shared" si="293"/>
        <v>76619</v>
      </c>
      <c r="BM57" s="18">
        <f t="shared" si="294"/>
        <v>95797</v>
      </c>
      <c r="BP57" s="18">
        <f t="shared" si="295"/>
        <v>84959</v>
      </c>
      <c r="BS57" s="18">
        <f t="shared" si="296"/>
        <v>118280</v>
      </c>
      <c r="BV57" s="18">
        <f t="shared" si="297"/>
        <v>103185</v>
      </c>
      <c r="BY57" s="18">
        <f t="shared" si="298"/>
        <v>1748096</v>
      </c>
      <c r="CB57" s="18">
        <f t="shared" si="299"/>
        <v>29717</v>
      </c>
      <c r="CE57" s="18">
        <f t="shared" si="300"/>
        <v>212537</v>
      </c>
      <c r="CH57" s="18">
        <f t="shared" si="301"/>
        <v>61959</v>
      </c>
      <c r="CK57" s="18">
        <f t="shared" si="302"/>
        <v>437053</v>
      </c>
      <c r="CN57" s="18">
        <f t="shared" si="303"/>
        <v>55413</v>
      </c>
      <c r="CQ57" s="18">
        <f t="shared" si="304"/>
        <v>103212</v>
      </c>
    </row>
    <row r="58" spans="3:95" s="19" customFormat="1" x14ac:dyDescent="0.25">
      <c r="E58" s="18">
        <f t="shared" si="274"/>
        <v>141676224</v>
      </c>
      <c r="H58" s="18">
        <f t="shared" si="275"/>
        <v>487516</v>
      </c>
      <c r="K58" s="18">
        <f t="shared" si="276"/>
        <v>184928</v>
      </c>
      <c r="N58" s="18">
        <f t="shared" si="277"/>
        <v>50528</v>
      </c>
      <c r="Q58" s="18">
        <f t="shared" si="278"/>
        <v>695111</v>
      </c>
      <c r="T58" s="18">
        <f t="shared" si="279"/>
        <v>5998476</v>
      </c>
      <c r="W58" s="18">
        <f t="shared" si="280"/>
        <v>21948</v>
      </c>
      <c r="Z58" s="18">
        <f t="shared" si="281"/>
        <v>1811243</v>
      </c>
      <c r="AC58" s="18">
        <f t="shared" si="282"/>
        <v>20711</v>
      </c>
      <c r="AF58" s="18">
        <f t="shared" si="283"/>
        <v>59489</v>
      </c>
      <c r="AI58" s="18">
        <f t="shared" si="284"/>
        <v>861533</v>
      </c>
      <c r="AL58" s="18">
        <f t="shared" si="285"/>
        <v>32864</v>
      </c>
      <c r="AO58" s="18">
        <f t="shared" si="286"/>
        <v>253101</v>
      </c>
      <c r="AR58" s="18">
        <f t="shared" si="287"/>
        <v>404652</v>
      </c>
      <c r="AU58" s="18">
        <f t="shared" si="288"/>
        <v>73285</v>
      </c>
      <c r="AX58" s="18">
        <f t="shared" si="289"/>
        <v>45197</v>
      </c>
      <c r="BA58" s="18">
        <f t="shared" si="290"/>
        <v>483593</v>
      </c>
      <c r="BD58" s="18">
        <f t="shared" si="291"/>
        <v>142262</v>
      </c>
      <c r="BG58" s="18">
        <f t="shared" si="292"/>
        <v>362014</v>
      </c>
      <c r="BJ58" s="18">
        <f t="shared" si="293"/>
        <v>73600</v>
      </c>
      <c r="BM58" s="18">
        <f t="shared" si="294"/>
        <v>100107</v>
      </c>
      <c r="BP58" s="18">
        <f t="shared" si="295"/>
        <v>87488</v>
      </c>
      <c r="BS58" s="18">
        <f t="shared" si="296"/>
        <v>99245</v>
      </c>
      <c r="BV58" s="18">
        <f t="shared" si="297"/>
        <v>112843</v>
      </c>
      <c r="BY58" s="18">
        <f t="shared" si="298"/>
        <v>1144550</v>
      </c>
      <c r="CB58" s="18">
        <f t="shared" si="299"/>
        <v>35492</v>
      </c>
      <c r="CE58" s="18">
        <f t="shared" si="300"/>
        <v>219255</v>
      </c>
      <c r="CH58" s="18">
        <f t="shared" si="301"/>
        <v>71359</v>
      </c>
      <c r="CK58" s="18">
        <f t="shared" si="302"/>
        <v>444345</v>
      </c>
      <c r="CN58" s="18">
        <f t="shared" si="303"/>
        <v>64116</v>
      </c>
      <c r="CQ58" s="18">
        <f t="shared" si="304"/>
        <v>112163</v>
      </c>
    </row>
    <row r="59" spans="3:95" s="19" customFormat="1" x14ac:dyDescent="0.25">
      <c r="E59" s="18">
        <f t="shared" si="274"/>
        <v>157660595</v>
      </c>
      <c r="H59" s="18">
        <f t="shared" si="275"/>
        <v>567784</v>
      </c>
      <c r="K59" s="18">
        <f t="shared" si="276"/>
        <v>225430</v>
      </c>
      <c r="N59" s="18">
        <f t="shared" si="277"/>
        <v>52728</v>
      </c>
      <c r="Q59" s="18">
        <f t="shared" si="278"/>
        <v>776405</v>
      </c>
      <c r="T59" s="18">
        <f t="shared" si="279"/>
        <v>6311085</v>
      </c>
      <c r="W59" s="18">
        <f t="shared" si="280"/>
        <v>26064</v>
      </c>
      <c r="Z59" s="18">
        <f t="shared" si="281"/>
        <v>1511765</v>
      </c>
      <c r="AC59" s="18">
        <f t="shared" si="282"/>
        <v>18254</v>
      </c>
      <c r="AF59" s="18">
        <f t="shared" si="283"/>
        <v>64517</v>
      </c>
      <c r="AI59" s="18">
        <f t="shared" si="284"/>
        <v>1013484</v>
      </c>
      <c r="AL59" s="18">
        <f t="shared" si="285"/>
        <v>43744</v>
      </c>
      <c r="AO59" s="18">
        <f t="shared" si="286"/>
        <v>278408</v>
      </c>
      <c r="AR59" s="18">
        <f t="shared" si="287"/>
        <v>523970</v>
      </c>
      <c r="AU59" s="18">
        <f t="shared" si="288"/>
        <v>101260</v>
      </c>
      <c r="AX59" s="18">
        <f t="shared" si="289"/>
        <v>46035</v>
      </c>
      <c r="BA59" s="18">
        <f t="shared" si="290"/>
        <v>536959</v>
      </c>
      <c r="BD59" s="18">
        <f t="shared" si="291"/>
        <v>166245</v>
      </c>
      <c r="BG59" s="18">
        <f t="shared" si="292"/>
        <v>444633</v>
      </c>
      <c r="BJ59" s="18">
        <f t="shared" si="293"/>
        <v>81524</v>
      </c>
      <c r="BM59" s="18">
        <f t="shared" si="294"/>
        <v>110557</v>
      </c>
      <c r="BP59" s="18">
        <f t="shared" si="295"/>
        <v>109048</v>
      </c>
      <c r="BS59" s="18">
        <f t="shared" si="296"/>
        <v>107889</v>
      </c>
      <c r="BV59" s="18">
        <f t="shared" si="297"/>
        <v>163234</v>
      </c>
      <c r="BY59" s="18">
        <f t="shared" si="298"/>
        <v>1375129</v>
      </c>
      <c r="CB59" s="18">
        <f t="shared" si="299"/>
        <v>45868</v>
      </c>
      <c r="CE59" s="18">
        <f t="shared" si="300"/>
        <v>306043</v>
      </c>
      <c r="CH59" s="18">
        <f t="shared" si="301"/>
        <v>77287</v>
      </c>
      <c r="CK59" s="18">
        <f t="shared" si="302"/>
        <v>448875</v>
      </c>
      <c r="CN59" s="18">
        <f t="shared" si="303"/>
        <v>62418</v>
      </c>
      <c r="CQ59" s="18">
        <f t="shared" si="304"/>
        <v>157554</v>
      </c>
    </row>
    <row r="60" spans="3:95" s="19" customFormat="1" x14ac:dyDescent="0.25">
      <c r="E60" s="18">
        <f t="shared" si="274"/>
        <v>165968556</v>
      </c>
      <c r="H60" s="18">
        <f t="shared" si="275"/>
        <v>597119</v>
      </c>
      <c r="K60" s="18">
        <f t="shared" si="276"/>
        <v>234450</v>
      </c>
      <c r="N60" s="18">
        <f t="shared" si="277"/>
        <v>53501</v>
      </c>
      <c r="Q60" s="18">
        <f t="shared" si="278"/>
        <v>866309</v>
      </c>
      <c r="T60" s="18">
        <f t="shared" si="279"/>
        <v>7457114</v>
      </c>
      <c r="W60" s="18">
        <f t="shared" si="280"/>
        <v>27572</v>
      </c>
      <c r="Z60" s="18">
        <f t="shared" si="281"/>
        <v>2130725</v>
      </c>
      <c r="AC60" s="18">
        <f t="shared" si="282"/>
        <v>17783</v>
      </c>
      <c r="AF60" s="18">
        <f t="shared" si="283"/>
        <v>56832</v>
      </c>
      <c r="AI60" s="18">
        <f t="shared" si="284"/>
        <v>1143249</v>
      </c>
      <c r="AL60" s="18">
        <f t="shared" si="285"/>
        <v>43709</v>
      </c>
      <c r="AO60" s="18">
        <f t="shared" si="286"/>
        <v>291579</v>
      </c>
      <c r="AR60" s="18">
        <f t="shared" si="287"/>
        <v>921514</v>
      </c>
      <c r="AU60" s="18">
        <f t="shared" si="288"/>
        <v>112027</v>
      </c>
      <c r="AX60" s="18">
        <f t="shared" si="289"/>
        <v>50552</v>
      </c>
      <c r="BA60" s="18">
        <f t="shared" si="290"/>
        <v>555523</v>
      </c>
      <c r="BD60" s="18">
        <f t="shared" si="291"/>
        <v>179781</v>
      </c>
      <c r="BG60" s="18">
        <f t="shared" si="292"/>
        <v>465406</v>
      </c>
      <c r="BJ60" s="18">
        <f t="shared" si="293"/>
        <v>90485</v>
      </c>
      <c r="BM60" s="18">
        <f t="shared" si="294"/>
        <v>118638</v>
      </c>
      <c r="BP60" s="18">
        <f t="shared" si="295"/>
        <v>97346</v>
      </c>
      <c r="BS60" s="18">
        <f t="shared" si="296"/>
        <v>129954</v>
      </c>
      <c r="BV60" s="18">
        <f t="shared" si="297"/>
        <v>142171</v>
      </c>
      <c r="BY60" s="18">
        <f t="shared" si="298"/>
        <v>2221099</v>
      </c>
      <c r="CB60" s="18">
        <f t="shared" si="299"/>
        <v>39816</v>
      </c>
      <c r="CE60" s="18">
        <f t="shared" si="300"/>
        <v>351848</v>
      </c>
      <c r="CH60" s="18">
        <f t="shared" si="301"/>
        <v>75977</v>
      </c>
      <c r="CK60" s="18">
        <f t="shared" si="302"/>
        <v>494412</v>
      </c>
      <c r="CN60" s="18">
        <f t="shared" si="303"/>
        <v>69301</v>
      </c>
      <c r="CQ60" s="18">
        <f t="shared" si="304"/>
        <v>166951</v>
      </c>
    </row>
    <row r="61" spans="3:95" s="19" customFormat="1" x14ac:dyDescent="0.25">
      <c r="E61" s="18">
        <f t="shared" si="274"/>
        <v>171742217</v>
      </c>
      <c r="H61" s="18">
        <f t="shared" si="275"/>
        <v>633534</v>
      </c>
      <c r="K61" s="18">
        <f t="shared" si="276"/>
        <v>220756</v>
      </c>
      <c r="N61" s="18">
        <f t="shared" si="277"/>
        <v>53587</v>
      </c>
      <c r="Q61" s="18">
        <f t="shared" si="278"/>
        <v>800333</v>
      </c>
      <c r="T61" s="18">
        <f t="shared" si="279"/>
        <v>8092714</v>
      </c>
      <c r="W61" s="18">
        <f t="shared" si="280"/>
        <v>27807</v>
      </c>
      <c r="Z61" s="18">
        <f t="shared" si="281"/>
        <v>2149689</v>
      </c>
      <c r="AC61" s="18">
        <f t="shared" si="282"/>
        <v>20278</v>
      </c>
      <c r="AF61" s="18">
        <f t="shared" si="283"/>
        <v>52680</v>
      </c>
      <c r="AI61" s="18">
        <f t="shared" si="284"/>
        <v>1386553</v>
      </c>
      <c r="AL61" s="18">
        <f t="shared" si="285"/>
        <v>43107</v>
      </c>
      <c r="AO61" s="18">
        <f t="shared" si="286"/>
        <v>307312</v>
      </c>
      <c r="AR61" s="18">
        <f t="shared" si="287"/>
        <v>1096332</v>
      </c>
      <c r="AU61" s="18">
        <f t="shared" si="288"/>
        <v>122302</v>
      </c>
      <c r="AX61" s="18">
        <f t="shared" si="289"/>
        <v>59747</v>
      </c>
      <c r="BA61" s="18">
        <f t="shared" si="290"/>
        <v>576191</v>
      </c>
      <c r="BD61" s="18">
        <f t="shared" si="291"/>
        <v>206597</v>
      </c>
      <c r="BG61" s="18">
        <f t="shared" si="292"/>
        <v>447369</v>
      </c>
      <c r="BJ61" s="18">
        <f t="shared" si="293"/>
        <v>95667</v>
      </c>
      <c r="BM61" s="18">
        <f t="shared" si="294"/>
        <v>131432</v>
      </c>
      <c r="BP61" s="18">
        <f t="shared" si="295"/>
        <v>90262</v>
      </c>
      <c r="BS61" s="18">
        <f t="shared" si="296"/>
        <v>199160</v>
      </c>
      <c r="BV61" s="18">
        <f t="shared" si="297"/>
        <v>152828</v>
      </c>
      <c r="BY61" s="18">
        <f t="shared" si="298"/>
        <v>1962773</v>
      </c>
      <c r="CB61" s="18">
        <f t="shared" si="299"/>
        <v>41257</v>
      </c>
      <c r="CE61" s="18">
        <f t="shared" si="300"/>
        <v>418662</v>
      </c>
      <c r="CH61" s="18">
        <f t="shared" si="301"/>
        <v>77357</v>
      </c>
      <c r="CK61" s="18">
        <f t="shared" si="302"/>
        <v>523052</v>
      </c>
      <c r="CN61" s="18">
        <f t="shared" si="303"/>
        <v>74400</v>
      </c>
      <c r="CQ61" s="18">
        <f t="shared" si="304"/>
        <v>157448</v>
      </c>
    </row>
    <row r="62" spans="3:95" s="19" customFormat="1" x14ac:dyDescent="0.25">
      <c r="E62" s="18">
        <f t="shared" si="274"/>
        <v>168818349</v>
      </c>
      <c r="H62" s="18">
        <f t="shared" si="275"/>
        <v>595515</v>
      </c>
      <c r="K62" s="18">
        <f t="shared" si="276"/>
        <v>231538</v>
      </c>
      <c r="N62" s="18">
        <f t="shared" si="277"/>
        <v>108064</v>
      </c>
      <c r="Q62" s="18">
        <f t="shared" si="278"/>
        <v>805332</v>
      </c>
      <c r="T62" s="18">
        <f t="shared" si="279"/>
        <v>8299924</v>
      </c>
      <c r="W62" s="18">
        <f t="shared" si="280"/>
        <v>27896</v>
      </c>
      <c r="Z62" s="18">
        <f t="shared" si="281"/>
        <v>2867755</v>
      </c>
      <c r="AC62" s="18">
        <f t="shared" si="282"/>
        <v>24135</v>
      </c>
      <c r="AF62" s="18">
        <f t="shared" si="283"/>
        <v>50871</v>
      </c>
      <c r="AI62" s="18">
        <f t="shared" si="284"/>
        <v>1256551</v>
      </c>
      <c r="AL62" s="18">
        <f t="shared" si="285"/>
        <v>44857</v>
      </c>
      <c r="AO62" s="18">
        <f t="shared" si="286"/>
        <v>290776</v>
      </c>
      <c r="AR62" s="18">
        <f t="shared" si="287"/>
        <v>699031</v>
      </c>
      <c r="AU62" s="18">
        <f t="shared" si="288"/>
        <v>113378</v>
      </c>
      <c r="AX62" s="18">
        <f t="shared" si="289"/>
        <v>48201</v>
      </c>
      <c r="BA62" s="18">
        <f t="shared" si="290"/>
        <v>562541</v>
      </c>
      <c r="BD62" s="18">
        <f t="shared" si="291"/>
        <v>176732</v>
      </c>
      <c r="BG62" s="18">
        <f t="shared" si="292"/>
        <v>494375</v>
      </c>
      <c r="BJ62" s="18">
        <f t="shared" si="293"/>
        <v>98878</v>
      </c>
      <c r="BM62" s="18">
        <f t="shared" si="294"/>
        <v>133745</v>
      </c>
      <c r="BP62" s="18">
        <f t="shared" si="295"/>
        <v>92121</v>
      </c>
      <c r="BS62" s="18">
        <f t="shared" si="296"/>
        <v>254918</v>
      </c>
      <c r="BV62" s="18">
        <f t="shared" si="297"/>
        <v>176171</v>
      </c>
      <c r="BY62" s="18">
        <f t="shared" si="298"/>
        <v>2309429</v>
      </c>
      <c r="CB62" s="18">
        <f t="shared" si="299"/>
        <v>41069</v>
      </c>
      <c r="CE62" s="18">
        <f t="shared" si="300"/>
        <v>401115</v>
      </c>
      <c r="CH62" s="18">
        <f t="shared" si="301"/>
        <v>77929</v>
      </c>
      <c r="CK62" s="18">
        <f t="shared" si="302"/>
        <v>603292</v>
      </c>
      <c r="CN62" s="18">
        <f t="shared" si="303"/>
        <v>85225</v>
      </c>
      <c r="CQ62" s="18">
        <f t="shared" si="304"/>
        <v>129230</v>
      </c>
    </row>
    <row r="63" spans="3:95" s="19" customFormat="1" x14ac:dyDescent="0.25"/>
    <row r="64" spans="3:95" s="12" customFormat="1" x14ac:dyDescent="0.25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305">SUM(F20:F63)</f>
        <v>#REF!</v>
      </c>
      <c r="G64" s="22" t="e">
        <f t="shared" ref="G64" si="306">SUM(G35:G63)</f>
        <v>#REF!</v>
      </c>
      <c r="H64" s="22" t="e">
        <f t="shared" ref="H64" si="307">SUM(H50:H62)</f>
        <v>#REF!</v>
      </c>
      <c r="I64" s="22" t="e">
        <f t="shared" ref="I64" si="308">SUM(I20:I63)</f>
        <v>#REF!</v>
      </c>
      <c r="J64" s="22" t="e">
        <f t="shared" ref="J64" si="309">SUM(J35:J63)</f>
        <v>#REF!</v>
      </c>
      <c r="K64" s="22" t="e">
        <f t="shared" ref="K64" si="310">SUM(K50:K62)</f>
        <v>#REF!</v>
      </c>
      <c r="L64" s="22" t="e">
        <f t="shared" ref="L64" si="311">SUM(L20:L63)</f>
        <v>#REF!</v>
      </c>
      <c r="M64" s="22" t="e">
        <f t="shared" ref="M64" si="312">SUM(M35:M63)</f>
        <v>#REF!</v>
      </c>
      <c r="N64" s="22" t="e">
        <f t="shared" ref="N64:BY64" si="313">SUM(N50:N62)</f>
        <v>#REF!</v>
      </c>
      <c r="O64" s="22" t="e">
        <f t="shared" ref="O64" si="314">SUM(O20:O63)</f>
        <v>#REF!</v>
      </c>
      <c r="P64" s="22" t="e">
        <f t="shared" ref="P64" si="315">SUM(P35:P63)</f>
        <v>#REF!</v>
      </c>
      <c r="Q64" s="22" t="e">
        <f t="shared" si="313"/>
        <v>#REF!</v>
      </c>
      <c r="R64" s="22" t="e">
        <f t="shared" ref="R64" si="316">SUM(R20:R63)</f>
        <v>#REF!</v>
      </c>
      <c r="S64" s="22" t="e">
        <f t="shared" ref="S64" si="317">SUM(S35:S63)</f>
        <v>#REF!</v>
      </c>
      <c r="T64" s="22" t="e">
        <f t="shared" si="313"/>
        <v>#REF!</v>
      </c>
      <c r="U64" s="22" t="e">
        <f t="shared" ref="U64" si="318">SUM(U20:U63)</f>
        <v>#REF!</v>
      </c>
      <c r="V64" s="22" t="e">
        <f t="shared" ref="V64" si="319">SUM(V35:V63)</f>
        <v>#REF!</v>
      </c>
      <c r="W64" s="22" t="e">
        <f t="shared" si="313"/>
        <v>#REF!</v>
      </c>
      <c r="X64" s="22" t="e">
        <f t="shared" ref="X64" si="320">SUM(X20:X63)</f>
        <v>#REF!</v>
      </c>
      <c r="Y64" s="22" t="e">
        <f t="shared" ref="Y64" si="321">SUM(Y35:Y63)</f>
        <v>#REF!</v>
      </c>
      <c r="Z64" s="22" t="e">
        <f t="shared" si="313"/>
        <v>#REF!</v>
      </c>
      <c r="AA64" s="22" t="e">
        <f t="shared" ref="AA64" si="322">SUM(AA20:AA63)</f>
        <v>#REF!</v>
      </c>
      <c r="AB64" s="22" t="e">
        <f t="shared" ref="AB64" si="323">SUM(AB35:AB63)</f>
        <v>#REF!</v>
      </c>
      <c r="AC64" s="22" t="e">
        <f t="shared" si="313"/>
        <v>#REF!</v>
      </c>
      <c r="AD64" s="22" t="e">
        <f t="shared" ref="AD64" si="324">SUM(AD20:AD63)</f>
        <v>#REF!</v>
      </c>
      <c r="AE64" s="22" t="e">
        <f t="shared" ref="AE64" si="325">SUM(AE35:AE63)</f>
        <v>#REF!</v>
      </c>
      <c r="AF64" s="22" t="e">
        <f t="shared" si="313"/>
        <v>#REF!</v>
      </c>
      <c r="AG64" s="22" t="e">
        <f t="shared" ref="AG64" si="326">SUM(AG20:AG63)</f>
        <v>#REF!</v>
      </c>
      <c r="AH64" s="22" t="e">
        <f t="shared" ref="AH64" si="327">SUM(AH35:AH63)</f>
        <v>#REF!</v>
      </c>
      <c r="AI64" s="22" t="e">
        <f t="shared" si="313"/>
        <v>#REF!</v>
      </c>
      <c r="AJ64" s="22" t="e">
        <f t="shared" ref="AJ64" si="328">SUM(AJ20:AJ63)</f>
        <v>#REF!</v>
      </c>
      <c r="AK64" s="22" t="e">
        <f t="shared" ref="AK64" si="329">SUM(AK35:AK63)</f>
        <v>#REF!</v>
      </c>
      <c r="AL64" s="22" t="e">
        <f t="shared" si="313"/>
        <v>#REF!</v>
      </c>
      <c r="AM64" s="22" t="e">
        <f t="shared" ref="AM64" si="330">SUM(AM20:AM63)</f>
        <v>#REF!</v>
      </c>
      <c r="AN64" s="22" t="e">
        <f t="shared" ref="AN64" si="331">SUM(AN35:AN63)</f>
        <v>#REF!</v>
      </c>
      <c r="AO64" s="22" t="e">
        <f t="shared" si="313"/>
        <v>#REF!</v>
      </c>
      <c r="AP64" s="22" t="e">
        <f t="shared" ref="AP64" si="332">SUM(AP20:AP63)</f>
        <v>#REF!</v>
      </c>
      <c r="AQ64" s="22" t="e">
        <f t="shared" ref="AQ64" si="333">SUM(AQ35:AQ63)</f>
        <v>#REF!</v>
      </c>
      <c r="AR64" s="22" t="e">
        <f t="shared" si="313"/>
        <v>#REF!</v>
      </c>
      <c r="AS64" s="22" t="e">
        <f t="shared" ref="AS64" si="334">SUM(AS20:AS63)</f>
        <v>#REF!</v>
      </c>
      <c r="AT64" s="22" t="e">
        <f t="shared" ref="AT64" si="335">SUM(AT35:AT63)</f>
        <v>#REF!</v>
      </c>
      <c r="AU64" s="22" t="e">
        <f t="shared" si="313"/>
        <v>#REF!</v>
      </c>
      <c r="AV64" s="22" t="e">
        <f t="shared" ref="AV64" si="336">SUM(AV20:AV63)</f>
        <v>#REF!</v>
      </c>
      <c r="AW64" s="22" t="e">
        <f t="shared" ref="AW64" si="337">SUM(AW35:AW63)</f>
        <v>#REF!</v>
      </c>
      <c r="AX64" s="22" t="e">
        <f t="shared" si="313"/>
        <v>#REF!</v>
      </c>
      <c r="AY64" s="22" t="e">
        <f t="shared" ref="AY64" si="338">SUM(AY20:AY63)</f>
        <v>#REF!</v>
      </c>
      <c r="AZ64" s="22" t="e">
        <f t="shared" ref="AZ64" si="339">SUM(AZ35:AZ63)</f>
        <v>#REF!</v>
      </c>
      <c r="BA64" s="22" t="e">
        <f t="shared" si="313"/>
        <v>#REF!</v>
      </c>
      <c r="BB64" s="22" t="e">
        <f t="shared" ref="BB64" si="340">SUM(BB20:BB63)</f>
        <v>#REF!</v>
      </c>
      <c r="BC64" s="22" t="e">
        <f t="shared" ref="BC64" si="341">SUM(BC35:BC63)</f>
        <v>#REF!</v>
      </c>
      <c r="BD64" s="22" t="e">
        <f t="shared" si="313"/>
        <v>#REF!</v>
      </c>
      <c r="BE64" s="22" t="e">
        <f t="shared" ref="BE64" si="342">SUM(BE20:BE63)</f>
        <v>#REF!</v>
      </c>
      <c r="BF64" s="22" t="e">
        <f t="shared" ref="BF64" si="343">SUM(BF35:BF63)</f>
        <v>#REF!</v>
      </c>
      <c r="BG64" s="22" t="e">
        <f t="shared" si="313"/>
        <v>#REF!</v>
      </c>
      <c r="BH64" s="22" t="e">
        <f t="shared" ref="BH64" si="344">SUM(BH20:BH63)</f>
        <v>#REF!</v>
      </c>
      <c r="BI64" s="22" t="e">
        <f t="shared" ref="BI64" si="345">SUM(BI35:BI63)</f>
        <v>#REF!</v>
      </c>
      <c r="BJ64" s="22" t="e">
        <f t="shared" si="313"/>
        <v>#REF!</v>
      </c>
      <c r="BK64" s="22" t="e">
        <f t="shared" ref="BK64" si="346">SUM(BK20:BK63)</f>
        <v>#REF!</v>
      </c>
      <c r="BL64" s="22" t="e">
        <f t="shared" ref="BL64" si="347">SUM(BL35:BL63)</f>
        <v>#REF!</v>
      </c>
      <c r="BM64" s="22" t="e">
        <f t="shared" si="313"/>
        <v>#REF!</v>
      </c>
      <c r="BN64" s="22" t="e">
        <f t="shared" ref="BN64" si="348">SUM(BN20:BN63)</f>
        <v>#REF!</v>
      </c>
      <c r="BO64" s="22" t="e">
        <f t="shared" ref="BO64" si="349">SUM(BO35:BO63)</f>
        <v>#REF!</v>
      </c>
      <c r="BP64" s="22" t="e">
        <f t="shared" si="313"/>
        <v>#REF!</v>
      </c>
      <c r="BQ64" s="22" t="e">
        <f t="shared" ref="BQ64" si="350">SUM(BQ20:BQ63)</f>
        <v>#REF!</v>
      </c>
      <c r="BR64" s="22" t="e">
        <f t="shared" ref="BR64" si="351">SUM(BR35:BR63)</f>
        <v>#REF!</v>
      </c>
      <c r="BS64" s="22" t="e">
        <f t="shared" si="313"/>
        <v>#REF!</v>
      </c>
      <c r="BT64" s="22" t="e">
        <f t="shared" ref="BT64" si="352">SUM(BT20:BT63)</f>
        <v>#REF!</v>
      </c>
      <c r="BU64" s="22" t="e">
        <f t="shared" ref="BU64" si="353">SUM(BU35:BU63)</f>
        <v>#REF!</v>
      </c>
      <c r="BV64" s="22" t="e">
        <f t="shared" si="313"/>
        <v>#REF!</v>
      </c>
      <c r="BW64" s="22" t="e">
        <f t="shared" ref="BW64" si="354">SUM(BW20:BW63)</f>
        <v>#REF!</v>
      </c>
      <c r="BX64" s="22" t="e">
        <f t="shared" ref="BX64" si="355">SUM(BX35:BX63)</f>
        <v>#REF!</v>
      </c>
      <c r="BY64" s="22" t="e">
        <f t="shared" si="313"/>
        <v>#REF!</v>
      </c>
      <c r="BZ64" s="22" t="e">
        <f t="shared" ref="BZ64" si="356">SUM(BZ20:BZ63)</f>
        <v>#REF!</v>
      </c>
      <c r="CA64" s="22" t="e">
        <f t="shared" ref="CA64" si="357">SUM(CA35:CA63)</f>
        <v>#REF!</v>
      </c>
      <c r="CB64" s="22" t="e">
        <f t="shared" ref="CB64:CQ64" si="358">SUM(CB50:CB62)</f>
        <v>#REF!</v>
      </c>
      <c r="CC64" s="22" t="e">
        <f t="shared" ref="CC64" si="359">SUM(CC20:CC63)</f>
        <v>#REF!</v>
      </c>
      <c r="CD64" s="22" t="e">
        <f t="shared" ref="CD64" si="360">SUM(CD35:CD63)</f>
        <v>#REF!</v>
      </c>
      <c r="CE64" s="22" t="e">
        <f t="shared" si="358"/>
        <v>#REF!</v>
      </c>
      <c r="CF64" s="22" t="e">
        <f t="shared" ref="CF64" si="361">SUM(CF20:CF63)</f>
        <v>#REF!</v>
      </c>
      <c r="CG64" s="22" t="e">
        <f t="shared" ref="CG64" si="362">SUM(CG35:CG63)</f>
        <v>#REF!</v>
      </c>
      <c r="CH64" s="22" t="e">
        <f t="shared" si="358"/>
        <v>#REF!</v>
      </c>
      <c r="CI64" s="22" t="e">
        <f t="shared" ref="CI64" si="363">SUM(CI20:CI63)</f>
        <v>#REF!</v>
      </c>
      <c r="CJ64" s="22" t="e">
        <f t="shared" ref="CJ64" si="364">SUM(CJ35:CJ63)</f>
        <v>#REF!</v>
      </c>
      <c r="CK64" s="22" t="e">
        <f t="shared" si="358"/>
        <v>#REF!</v>
      </c>
      <c r="CL64" s="22" t="e">
        <f t="shared" ref="CL64" si="365">SUM(CL20:CL63)</f>
        <v>#REF!</v>
      </c>
      <c r="CM64" s="22" t="e">
        <f t="shared" ref="CM64" si="366">SUM(CM35:CM63)</f>
        <v>#REF!</v>
      </c>
      <c r="CN64" s="22" t="e">
        <f t="shared" si="358"/>
        <v>#REF!</v>
      </c>
      <c r="CO64" s="22" t="e">
        <f t="shared" ref="CO64" si="367">SUM(CO20:CO63)</f>
        <v>#REF!</v>
      </c>
      <c r="CP64" s="22" t="e">
        <f t="shared" ref="CP64" si="368">SUM(CP35:CP63)</f>
        <v>#REF!</v>
      </c>
      <c r="CQ64" s="22" t="e">
        <f t="shared" si="358"/>
        <v>#REF!</v>
      </c>
    </row>
  </sheetData>
  <sheetProtection algorithmName="SHA-512" hashValue="akS2ekUqXApzpJX7SyF3/BCw9GKFzVO/Z91J0GiH6Ks6KJVxU8JBpiq2ZKwScPxtE488ctS4QYE3NvywsLefsQ==" saltValue="eFvJu7Q6IjgcRHh/fBaQVg==" spinCount="100000" sheet="1" objects="1" scenarios="1"/>
  <mergeCells count="132">
    <mergeCell ref="A1:W1"/>
    <mergeCell ref="X1:AT1"/>
    <mergeCell ref="AU1:BQ1"/>
    <mergeCell ref="BR1:CR1"/>
    <mergeCell ref="CQ3:CQ4"/>
    <mergeCell ref="CR2:CR4"/>
    <mergeCell ref="CK3:CK4"/>
    <mergeCell ref="CL3:CL4"/>
    <mergeCell ref="CM3:CM4"/>
    <mergeCell ref="CN3:CN4"/>
    <mergeCell ref="CO3:CO4"/>
    <mergeCell ref="CP3:CP4"/>
    <mergeCell ref="CE3:CE4"/>
    <mergeCell ref="CF3:CF4"/>
    <mergeCell ref="CG3:CG4"/>
    <mergeCell ref="CH3:CH4"/>
    <mergeCell ref="CI3:CI4"/>
    <mergeCell ref="CJ3:CJ4"/>
    <mergeCell ref="BY3:BY4"/>
    <mergeCell ref="BZ3:BZ4"/>
    <mergeCell ref="CA3:CA4"/>
    <mergeCell ref="CB3:CB4"/>
    <mergeCell ref="CC3:CC4"/>
    <mergeCell ref="CD3:CD4"/>
    <mergeCell ref="BS3:BS4"/>
    <mergeCell ref="BT3:BT4"/>
    <mergeCell ref="BU3:BU4"/>
    <mergeCell ref="BV3:BV4"/>
    <mergeCell ref="BW3:BW4"/>
    <mergeCell ref="BX3:BX4"/>
    <mergeCell ref="BM3:BM4"/>
    <mergeCell ref="BN3:BN4"/>
    <mergeCell ref="BO3:BO4"/>
    <mergeCell ref="BP3:BP4"/>
    <mergeCell ref="BQ3:BQ4"/>
    <mergeCell ref="BR3:BR4"/>
    <mergeCell ref="BG3:BG4"/>
    <mergeCell ref="BH3:BH4"/>
    <mergeCell ref="BI3:BI4"/>
    <mergeCell ref="BJ3:BJ4"/>
    <mergeCell ref="BK3:BK4"/>
    <mergeCell ref="BL3:BL4"/>
    <mergeCell ref="BA3:BA4"/>
    <mergeCell ref="BB3:BB4"/>
    <mergeCell ref="BC3:BC4"/>
    <mergeCell ref="BD3:BD4"/>
    <mergeCell ref="BE3:BE4"/>
    <mergeCell ref="BF3:BF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AC3:AC4"/>
    <mergeCell ref="AD3:AD4"/>
    <mergeCell ref="AE3:AE4"/>
    <mergeCell ref="AF3:AF4"/>
    <mergeCell ref="AG3:AG4"/>
    <mergeCell ref="AH3:AH4"/>
    <mergeCell ref="AU3:AU4"/>
    <mergeCell ref="AV3:AV4"/>
    <mergeCell ref="AW3:AW4"/>
    <mergeCell ref="AD2:AF2"/>
    <mergeCell ref="AG2:AI2"/>
    <mergeCell ref="AJ2:AL2"/>
    <mergeCell ref="AM2:AO2"/>
    <mergeCell ref="AP2:AR2"/>
    <mergeCell ref="AS2:AU2"/>
    <mergeCell ref="AI3:AI4"/>
    <mergeCell ref="AJ3:AJ4"/>
    <mergeCell ref="AK3:AK4"/>
    <mergeCell ref="AL3:AL4"/>
    <mergeCell ref="AM3:AM4"/>
    <mergeCell ref="AN3:AN4"/>
    <mergeCell ref="CO2:CQ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CF2:CH2"/>
    <mergeCell ref="CI2:CK2"/>
    <mergeCell ref="CL2:CN2"/>
    <mergeCell ref="R2:T2"/>
    <mergeCell ref="U2:W2"/>
    <mergeCell ref="X2:Z2"/>
    <mergeCell ref="AA2:AC2"/>
    <mergeCell ref="F3:F4"/>
    <mergeCell ref="G3:G4"/>
    <mergeCell ref="H3:H4"/>
    <mergeCell ref="F2:H2"/>
    <mergeCell ref="I2:K2"/>
    <mergeCell ref="I3:I4"/>
    <mergeCell ref="J3:J4"/>
    <mergeCell ref="K3:K4"/>
    <mergeCell ref="L3:L4"/>
    <mergeCell ref="X3:X4"/>
    <mergeCell ref="Y3:Y4"/>
    <mergeCell ref="Z3:Z4"/>
    <mergeCell ref="R3:R4"/>
    <mergeCell ref="S3:S4"/>
    <mergeCell ref="T3:T4"/>
    <mergeCell ref="U3:U4"/>
    <mergeCell ref="V3:V4"/>
    <mergeCell ref="W3:W4"/>
    <mergeCell ref="AA3:AA4"/>
    <mergeCell ref="AB3:AB4"/>
    <mergeCell ref="A17:B17"/>
    <mergeCell ref="C3:C4"/>
    <mergeCell ref="D3:D4"/>
    <mergeCell ref="E3:E4"/>
    <mergeCell ref="M3:M4"/>
    <mergeCell ref="N3:N4"/>
    <mergeCell ref="O3:O4"/>
    <mergeCell ref="P3:P4"/>
    <mergeCell ref="Q3:Q4"/>
    <mergeCell ref="A2:A4"/>
    <mergeCell ref="B2:B4"/>
    <mergeCell ref="C2:E2"/>
    <mergeCell ref="L2:N2"/>
    <mergeCell ref="O2:Q2"/>
  </mergeCells>
  <conditionalFormatting sqref="C19 E49 F19 H49 I19 K49">
    <cfRule type="cellIs" dxfId="116" priority="62" operator="equal">
      <formula>FALSE</formula>
    </cfRule>
  </conditionalFormatting>
  <conditionalFormatting sqref="CR5:CR16">
    <cfRule type="dataBar" priority="6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{2CDAE78D-91AB-4122-91FD-8329B1A247CB}</x14:id>
        </ext>
      </extLst>
    </cfRule>
  </conditionalFormatting>
  <conditionalFormatting sqref="C34 F34 I34">
    <cfRule type="cellIs" dxfId="115" priority="57" operator="equal">
      <formula>FALSE</formula>
    </cfRule>
  </conditionalFormatting>
  <conditionalFormatting sqref="L19 N49">
    <cfRule type="cellIs" dxfId="114" priority="56" operator="equal">
      <formula>FALSE</formula>
    </cfRule>
  </conditionalFormatting>
  <conditionalFormatting sqref="L34">
    <cfRule type="cellIs" dxfId="113" priority="55" operator="equal">
      <formula>FALSE</formula>
    </cfRule>
  </conditionalFormatting>
  <conditionalFormatting sqref="O19 Q49">
    <cfRule type="cellIs" dxfId="112" priority="54" operator="equal">
      <formula>FALSE</formula>
    </cfRule>
  </conditionalFormatting>
  <conditionalFormatting sqref="O34">
    <cfRule type="cellIs" dxfId="111" priority="53" operator="equal">
      <formula>FALSE</formula>
    </cfRule>
  </conditionalFormatting>
  <conditionalFormatting sqref="R19 T49">
    <cfRule type="cellIs" dxfId="110" priority="52" operator="equal">
      <formula>FALSE</formula>
    </cfRule>
  </conditionalFormatting>
  <conditionalFormatting sqref="R34">
    <cfRule type="cellIs" dxfId="109" priority="51" operator="equal">
      <formula>FALSE</formula>
    </cfRule>
  </conditionalFormatting>
  <conditionalFormatting sqref="U19 W49">
    <cfRule type="cellIs" dxfId="108" priority="50" operator="equal">
      <formula>FALSE</formula>
    </cfRule>
  </conditionalFormatting>
  <conditionalFormatting sqref="U34">
    <cfRule type="cellIs" dxfId="107" priority="49" operator="equal">
      <formula>FALSE</formula>
    </cfRule>
  </conditionalFormatting>
  <conditionalFormatting sqref="X19 Z49">
    <cfRule type="cellIs" dxfId="106" priority="48" operator="equal">
      <formula>FALSE</formula>
    </cfRule>
  </conditionalFormatting>
  <conditionalFormatting sqref="X34">
    <cfRule type="cellIs" dxfId="105" priority="47" operator="equal">
      <formula>FALSE</formula>
    </cfRule>
  </conditionalFormatting>
  <conditionalFormatting sqref="AA19 AC49">
    <cfRule type="cellIs" dxfId="104" priority="46" operator="equal">
      <formula>FALSE</formula>
    </cfRule>
  </conditionalFormatting>
  <conditionalFormatting sqref="AA34">
    <cfRule type="cellIs" dxfId="103" priority="45" operator="equal">
      <formula>FALSE</formula>
    </cfRule>
  </conditionalFormatting>
  <conditionalFormatting sqref="AD19 AF49">
    <cfRule type="cellIs" dxfId="102" priority="44" operator="equal">
      <formula>FALSE</formula>
    </cfRule>
  </conditionalFormatting>
  <conditionalFormatting sqref="AD34">
    <cfRule type="cellIs" dxfId="101" priority="43" operator="equal">
      <formula>FALSE</formula>
    </cfRule>
  </conditionalFormatting>
  <conditionalFormatting sqref="AG19 AI49">
    <cfRule type="cellIs" dxfId="100" priority="42" operator="equal">
      <formula>FALSE</formula>
    </cfRule>
  </conditionalFormatting>
  <conditionalFormatting sqref="AG34">
    <cfRule type="cellIs" dxfId="99" priority="41" operator="equal">
      <formula>FALSE</formula>
    </cfRule>
  </conditionalFormatting>
  <conditionalFormatting sqref="AJ19 AL49">
    <cfRule type="cellIs" dxfId="98" priority="40" operator="equal">
      <formula>FALSE</formula>
    </cfRule>
  </conditionalFormatting>
  <conditionalFormatting sqref="AJ34">
    <cfRule type="cellIs" dxfId="97" priority="39" operator="equal">
      <formula>FALSE</formula>
    </cfRule>
  </conditionalFormatting>
  <conditionalFormatting sqref="AM19 AO49">
    <cfRule type="cellIs" dxfId="96" priority="38" operator="equal">
      <formula>FALSE</formula>
    </cfRule>
  </conditionalFormatting>
  <conditionalFormatting sqref="AM34">
    <cfRule type="cellIs" dxfId="95" priority="37" operator="equal">
      <formula>FALSE</formula>
    </cfRule>
  </conditionalFormatting>
  <conditionalFormatting sqref="AP19 AR49">
    <cfRule type="cellIs" dxfId="94" priority="36" operator="equal">
      <formula>FALSE</formula>
    </cfRule>
  </conditionalFormatting>
  <conditionalFormatting sqref="AP34">
    <cfRule type="cellIs" dxfId="93" priority="35" operator="equal">
      <formula>FALSE</formula>
    </cfRule>
  </conditionalFormatting>
  <conditionalFormatting sqref="AS19 AU49">
    <cfRule type="cellIs" dxfId="92" priority="34" operator="equal">
      <formula>FALSE</formula>
    </cfRule>
  </conditionalFormatting>
  <conditionalFormatting sqref="AS34">
    <cfRule type="cellIs" dxfId="91" priority="33" operator="equal">
      <formula>FALSE</formula>
    </cfRule>
  </conditionalFormatting>
  <conditionalFormatting sqref="AV19 AX49">
    <cfRule type="cellIs" dxfId="90" priority="32" operator="equal">
      <formula>FALSE</formula>
    </cfRule>
  </conditionalFormatting>
  <conditionalFormatting sqref="AV34">
    <cfRule type="cellIs" dxfId="89" priority="31" operator="equal">
      <formula>FALSE</formula>
    </cfRule>
  </conditionalFormatting>
  <conditionalFormatting sqref="AY19 BA49">
    <cfRule type="cellIs" dxfId="88" priority="30" operator="equal">
      <formula>FALSE</formula>
    </cfRule>
  </conditionalFormatting>
  <conditionalFormatting sqref="AY34">
    <cfRule type="cellIs" dxfId="87" priority="29" operator="equal">
      <formula>FALSE</formula>
    </cfRule>
  </conditionalFormatting>
  <conditionalFormatting sqref="BB19 BD49">
    <cfRule type="cellIs" dxfId="86" priority="28" operator="equal">
      <formula>FALSE</formula>
    </cfRule>
  </conditionalFormatting>
  <conditionalFormatting sqref="BB34">
    <cfRule type="cellIs" dxfId="85" priority="27" operator="equal">
      <formula>FALSE</formula>
    </cfRule>
  </conditionalFormatting>
  <conditionalFormatting sqref="BE19 BG49">
    <cfRule type="cellIs" dxfId="84" priority="26" operator="equal">
      <formula>FALSE</formula>
    </cfRule>
  </conditionalFormatting>
  <conditionalFormatting sqref="BE34">
    <cfRule type="cellIs" dxfId="83" priority="25" operator="equal">
      <formula>FALSE</formula>
    </cfRule>
  </conditionalFormatting>
  <conditionalFormatting sqref="BH19 BJ49">
    <cfRule type="cellIs" dxfId="82" priority="24" operator="equal">
      <formula>FALSE</formula>
    </cfRule>
  </conditionalFormatting>
  <conditionalFormatting sqref="BH34">
    <cfRule type="cellIs" dxfId="81" priority="23" operator="equal">
      <formula>FALSE</formula>
    </cfRule>
  </conditionalFormatting>
  <conditionalFormatting sqref="BK19 BM49">
    <cfRule type="cellIs" dxfId="80" priority="22" operator="equal">
      <formula>FALSE</formula>
    </cfRule>
  </conditionalFormatting>
  <conditionalFormatting sqref="BK34">
    <cfRule type="cellIs" dxfId="79" priority="21" operator="equal">
      <formula>FALSE</formula>
    </cfRule>
  </conditionalFormatting>
  <conditionalFormatting sqref="BN19 BP49">
    <cfRule type="cellIs" dxfId="78" priority="20" operator="equal">
      <formula>FALSE</formula>
    </cfRule>
  </conditionalFormatting>
  <conditionalFormatting sqref="BN34">
    <cfRule type="cellIs" dxfId="77" priority="19" operator="equal">
      <formula>FALSE</formula>
    </cfRule>
  </conditionalFormatting>
  <conditionalFormatting sqref="BQ19 BS49">
    <cfRule type="cellIs" dxfId="76" priority="18" operator="equal">
      <formula>FALSE</formula>
    </cfRule>
  </conditionalFormatting>
  <conditionalFormatting sqref="BQ34">
    <cfRule type="cellIs" dxfId="75" priority="17" operator="equal">
      <formula>FALSE</formula>
    </cfRule>
  </conditionalFormatting>
  <conditionalFormatting sqref="BT19 BV49">
    <cfRule type="cellIs" dxfId="74" priority="16" operator="equal">
      <formula>FALSE</formula>
    </cfRule>
  </conditionalFormatting>
  <conditionalFormatting sqref="BT34">
    <cfRule type="cellIs" dxfId="73" priority="15" operator="equal">
      <formula>FALSE</formula>
    </cfRule>
  </conditionalFormatting>
  <conditionalFormatting sqref="BW19 BY49">
    <cfRule type="cellIs" dxfId="72" priority="14" operator="equal">
      <formula>FALSE</formula>
    </cfRule>
  </conditionalFormatting>
  <conditionalFormatting sqref="BW34">
    <cfRule type="cellIs" dxfId="71" priority="13" operator="equal">
      <formula>FALSE</formula>
    </cfRule>
  </conditionalFormatting>
  <conditionalFormatting sqref="BZ19 CB49">
    <cfRule type="cellIs" dxfId="70" priority="12" operator="equal">
      <formula>FALSE</formula>
    </cfRule>
  </conditionalFormatting>
  <conditionalFormatting sqref="BZ34">
    <cfRule type="cellIs" dxfId="69" priority="11" operator="equal">
      <formula>FALSE</formula>
    </cfRule>
  </conditionalFormatting>
  <conditionalFormatting sqref="CC19 CE49">
    <cfRule type="cellIs" dxfId="68" priority="10" operator="equal">
      <formula>FALSE</formula>
    </cfRule>
  </conditionalFormatting>
  <conditionalFormatting sqref="CC34">
    <cfRule type="cellIs" dxfId="67" priority="9" operator="equal">
      <formula>FALSE</formula>
    </cfRule>
  </conditionalFormatting>
  <conditionalFormatting sqref="CF19 CH49">
    <cfRule type="cellIs" dxfId="66" priority="8" operator="equal">
      <formula>FALSE</formula>
    </cfRule>
  </conditionalFormatting>
  <conditionalFormatting sqref="CF34">
    <cfRule type="cellIs" dxfId="65" priority="7" operator="equal">
      <formula>FALSE</formula>
    </cfRule>
  </conditionalFormatting>
  <conditionalFormatting sqref="CI19 CK49">
    <cfRule type="cellIs" dxfId="64" priority="6" operator="equal">
      <formula>FALSE</formula>
    </cfRule>
  </conditionalFormatting>
  <conditionalFormatting sqref="CI34">
    <cfRule type="cellIs" dxfId="63" priority="5" operator="equal">
      <formula>FALSE</formula>
    </cfRule>
  </conditionalFormatting>
  <conditionalFormatting sqref="CL19 CN49">
    <cfRule type="cellIs" dxfId="62" priority="4" operator="equal">
      <formula>FALSE</formula>
    </cfRule>
  </conditionalFormatting>
  <conditionalFormatting sqref="CL34">
    <cfRule type="cellIs" dxfId="61" priority="3" operator="equal">
      <formula>FALSE</formula>
    </cfRule>
  </conditionalFormatting>
  <conditionalFormatting sqref="CO19 CQ49">
    <cfRule type="cellIs" dxfId="60" priority="2" operator="equal">
      <formula>FALSE</formula>
    </cfRule>
  </conditionalFormatting>
  <conditionalFormatting sqref="CO34">
    <cfRule type="cellIs" dxfId="59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AE78D-91AB-4122-91FD-8329B1A247C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-0.249977111117893"/>
  </sheetPr>
  <dimension ref="A1:CR66"/>
  <sheetViews>
    <sheetView showGridLines="0" rightToLeft="1" zoomScale="80" zoomScaleNormal="80" workbookViewId="0">
      <pane xSplit="2" ySplit="4" topLeftCell="C5" activePane="bottomRight" state="frozen"/>
      <selection sqref="A1:V1048576"/>
      <selection pane="topRight" sqref="A1:V1048576"/>
      <selection pane="bottomLeft" sqref="A1:V1048576"/>
      <selection pane="bottomRight" activeCell="CS22" sqref="CS22"/>
    </sheetView>
  </sheetViews>
  <sheetFormatPr defaultColWidth="13.7109375" defaultRowHeight="15" x14ac:dyDescent="0.25"/>
  <cols>
    <col min="1" max="1" width="8.28515625" style="5" bestFit="1" customWidth="1"/>
    <col min="2" max="2" width="8.5703125" style="5" bestFit="1" customWidth="1"/>
    <col min="3" max="3" width="12" style="5" bestFit="1" customWidth="1"/>
    <col min="4" max="4" width="14.85546875" style="5" bestFit="1" customWidth="1"/>
    <col min="5" max="5" width="13.5703125" style="5" bestFit="1" customWidth="1"/>
    <col min="6" max="6" width="7.7109375" style="5" bestFit="1" customWidth="1"/>
    <col min="7" max="7" width="13.5703125" style="5" bestFit="1" customWidth="1"/>
    <col min="8" max="8" width="10.85546875" style="5" bestFit="1" customWidth="1"/>
    <col min="9" max="9" width="7.7109375" style="5" bestFit="1" customWidth="1"/>
    <col min="10" max="10" width="13.5703125" style="5" bestFit="1" customWidth="1"/>
    <col min="11" max="11" width="10.85546875" style="5" bestFit="1" customWidth="1"/>
    <col min="12" max="12" width="7.7109375" style="5" bestFit="1" customWidth="1"/>
    <col min="13" max="13" width="12.7109375" style="5" bestFit="1" customWidth="1"/>
    <col min="14" max="14" width="9.85546875" style="5" bestFit="1" customWidth="1"/>
    <col min="15" max="15" width="7.7109375" style="5" bestFit="1" customWidth="1"/>
    <col min="16" max="16" width="13.5703125" style="5" bestFit="1" customWidth="1"/>
    <col min="17" max="17" width="10.85546875" style="5" bestFit="1" customWidth="1"/>
    <col min="18" max="18" width="7.7109375" style="5" bestFit="1" customWidth="1"/>
    <col min="19" max="19" width="13.5703125" style="5" bestFit="1" customWidth="1"/>
    <col min="20" max="20" width="10.85546875" style="5" bestFit="1" customWidth="1"/>
    <col min="21" max="21" width="7.7109375" style="5" bestFit="1" customWidth="1"/>
    <col min="22" max="22" width="12.7109375" style="5" bestFit="1" customWidth="1"/>
    <col min="23" max="23" width="9.85546875" style="5" bestFit="1" customWidth="1"/>
    <col min="24" max="24" width="7.7109375" style="5" bestFit="1" customWidth="1"/>
    <col min="25" max="25" width="12.7109375" style="5" bestFit="1" customWidth="1"/>
    <col min="26" max="26" width="10.85546875" style="5" bestFit="1" customWidth="1"/>
    <col min="27" max="27" width="7.7109375" style="5" bestFit="1" customWidth="1"/>
    <col min="28" max="28" width="12.7109375" style="5" bestFit="1" customWidth="1"/>
    <col min="29" max="29" width="9.85546875" style="5" bestFit="1" customWidth="1"/>
    <col min="30" max="30" width="7.7109375" style="5" bestFit="1" customWidth="1"/>
    <col min="31" max="31" width="12.7109375" style="5" bestFit="1" customWidth="1"/>
    <col min="32" max="32" width="9.85546875" style="5" bestFit="1" customWidth="1"/>
    <col min="33" max="33" width="7.7109375" style="5" bestFit="1" customWidth="1"/>
    <col min="34" max="34" width="13.5703125" style="5" bestFit="1" customWidth="1"/>
    <col min="35" max="35" width="10.85546875" style="5" bestFit="1" customWidth="1"/>
    <col min="36" max="36" width="7.7109375" style="5" bestFit="1" customWidth="1"/>
    <col min="37" max="37" width="12.7109375" style="5" bestFit="1" customWidth="1"/>
    <col min="38" max="38" width="9.85546875" style="5" bestFit="1" customWidth="1"/>
    <col min="39" max="39" width="7.7109375" style="5" bestFit="1" customWidth="1"/>
    <col min="40" max="40" width="13.5703125" style="5" bestFit="1" customWidth="1"/>
    <col min="41" max="41" width="10.85546875" style="5" bestFit="1" customWidth="1"/>
    <col min="42" max="42" width="7.7109375" style="5" bestFit="1" customWidth="1"/>
    <col min="43" max="43" width="12.7109375" style="5" bestFit="1" customWidth="1"/>
    <col min="44" max="44" width="9.85546875" style="5" bestFit="1" customWidth="1"/>
    <col min="45" max="45" width="7.7109375" style="5" bestFit="1" customWidth="1"/>
    <col min="46" max="46" width="12.7109375" style="5" bestFit="1" customWidth="1"/>
    <col min="47" max="47" width="9.85546875" style="5" bestFit="1" customWidth="1"/>
    <col min="48" max="48" width="7.7109375" style="5" bestFit="1" customWidth="1"/>
    <col min="49" max="49" width="13.5703125" style="5" bestFit="1" customWidth="1"/>
    <col min="50" max="50" width="10.85546875" style="5" bestFit="1" customWidth="1"/>
    <col min="51" max="51" width="7.7109375" style="5" bestFit="1" customWidth="1"/>
    <col min="52" max="52" width="13.5703125" style="5" bestFit="1" customWidth="1"/>
    <col min="53" max="53" width="10.85546875" style="5" bestFit="1" customWidth="1"/>
    <col min="54" max="54" width="7.7109375" style="5" bestFit="1" customWidth="1"/>
    <col min="55" max="55" width="12.7109375" style="5" bestFit="1" customWidth="1"/>
    <col min="56" max="56" width="10.85546875" style="5" bestFit="1" customWidth="1"/>
    <col min="57" max="57" width="7.7109375" style="5" bestFit="1" customWidth="1"/>
    <col min="58" max="58" width="12.7109375" style="5" bestFit="1" customWidth="1"/>
    <col min="59" max="59" width="10.85546875" style="5" bestFit="1" customWidth="1"/>
    <col min="60" max="60" width="7.7109375" style="5" bestFit="1" customWidth="1"/>
    <col min="61" max="61" width="12.7109375" style="5" bestFit="1" customWidth="1"/>
    <col min="62" max="62" width="9.85546875" style="5" bestFit="1" customWidth="1"/>
    <col min="63" max="63" width="7.7109375" style="5" bestFit="1" customWidth="1"/>
    <col min="64" max="64" width="13.5703125" style="5" bestFit="1" customWidth="1"/>
    <col min="65" max="65" width="10.85546875" style="5" bestFit="1" customWidth="1"/>
    <col min="66" max="66" width="7.7109375" style="5" bestFit="1" customWidth="1"/>
    <col min="67" max="67" width="12.7109375" style="5" bestFit="1" customWidth="1"/>
    <col min="68" max="68" width="9.85546875" style="5" bestFit="1" customWidth="1"/>
    <col min="69" max="69" width="7.7109375" style="5" bestFit="1" customWidth="1"/>
    <col min="70" max="70" width="12.7109375" style="5" bestFit="1" customWidth="1"/>
    <col min="71" max="71" width="10.85546875" style="5" bestFit="1" customWidth="1"/>
    <col min="72" max="72" width="7.7109375" style="5" bestFit="1" customWidth="1"/>
    <col min="73" max="73" width="12.7109375" style="5" bestFit="1" customWidth="1"/>
    <col min="74" max="74" width="9.85546875" style="5" bestFit="1" customWidth="1"/>
    <col min="75" max="75" width="7.7109375" style="5" bestFit="1" customWidth="1"/>
    <col min="76" max="76" width="13.5703125" style="5" bestFit="1" customWidth="1"/>
    <col min="77" max="77" width="10.85546875" style="5" bestFit="1" customWidth="1"/>
    <col min="78" max="78" width="7.7109375" style="5" bestFit="1" customWidth="1"/>
    <col min="79" max="79" width="12.7109375" style="5" bestFit="1" customWidth="1"/>
    <col min="80" max="80" width="9.85546875" style="5" bestFit="1" customWidth="1"/>
    <col min="81" max="81" width="7.7109375" style="5" bestFit="1" customWidth="1"/>
    <col min="82" max="82" width="13.5703125" style="5" bestFit="1" customWidth="1"/>
    <col min="83" max="83" width="10.85546875" style="5" bestFit="1" customWidth="1"/>
    <col min="84" max="84" width="7.7109375" style="5" bestFit="1" customWidth="1"/>
    <col min="85" max="85" width="12.7109375" style="5" bestFit="1" customWidth="1"/>
    <col min="86" max="87" width="9.85546875" style="5" bestFit="1" customWidth="1"/>
    <col min="88" max="88" width="13.5703125" style="5" bestFit="1" customWidth="1"/>
    <col min="89" max="89" width="10.85546875" style="5" bestFit="1" customWidth="1"/>
    <col min="90" max="90" width="7.7109375" style="5" bestFit="1" customWidth="1"/>
    <col min="91" max="91" width="12.7109375" style="5" bestFit="1" customWidth="1"/>
    <col min="92" max="92" width="9.85546875" style="5" bestFit="1" customWidth="1"/>
    <col min="93" max="93" width="7.7109375" style="5" bestFit="1" customWidth="1"/>
    <col min="94" max="94" width="12.7109375" style="5" bestFit="1" customWidth="1"/>
    <col min="95" max="95" width="10.85546875" style="5" bestFit="1" customWidth="1"/>
    <col min="96" max="96" width="30" style="5" bestFit="1" customWidth="1"/>
    <col min="97" max="16384" width="13.7109375" style="5"/>
  </cols>
  <sheetData>
    <row r="1" spans="1:96" ht="57.75" customHeight="1" x14ac:dyDescent="0.25">
      <c r="A1" s="80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2"/>
    </row>
    <row r="2" spans="1:96" ht="26.25" customHeight="1" x14ac:dyDescent="0.25">
      <c r="A2" s="78" t="s">
        <v>0</v>
      </c>
      <c r="B2" s="79" t="s">
        <v>56</v>
      </c>
      <c r="C2" s="103" t="s">
        <v>18</v>
      </c>
      <c r="D2" s="103"/>
      <c r="E2" s="104"/>
      <c r="F2" s="105" t="s">
        <v>11</v>
      </c>
      <c r="G2" s="103"/>
      <c r="H2" s="104"/>
      <c r="I2" s="105" t="s">
        <v>12</v>
      </c>
      <c r="J2" s="103"/>
      <c r="K2" s="104"/>
      <c r="L2" s="105" t="s">
        <v>13</v>
      </c>
      <c r="M2" s="103"/>
      <c r="N2" s="104"/>
      <c r="O2" s="105" t="s">
        <v>14</v>
      </c>
      <c r="P2" s="103"/>
      <c r="Q2" s="104"/>
      <c r="R2" s="105" t="s">
        <v>15</v>
      </c>
      <c r="S2" s="103"/>
      <c r="T2" s="104"/>
      <c r="U2" s="105" t="s">
        <v>16</v>
      </c>
      <c r="V2" s="103"/>
      <c r="W2" s="104"/>
      <c r="X2" s="105" t="s">
        <v>17</v>
      </c>
      <c r="Y2" s="103"/>
      <c r="Z2" s="104"/>
      <c r="AA2" s="105" t="s">
        <v>19</v>
      </c>
      <c r="AB2" s="103"/>
      <c r="AC2" s="104"/>
      <c r="AD2" s="105" t="s">
        <v>20</v>
      </c>
      <c r="AE2" s="103"/>
      <c r="AF2" s="104"/>
      <c r="AG2" s="105" t="s">
        <v>21</v>
      </c>
      <c r="AH2" s="103"/>
      <c r="AI2" s="104"/>
      <c r="AJ2" s="105" t="s">
        <v>22</v>
      </c>
      <c r="AK2" s="103"/>
      <c r="AL2" s="104"/>
      <c r="AM2" s="105" t="s">
        <v>23</v>
      </c>
      <c r="AN2" s="103"/>
      <c r="AO2" s="104"/>
      <c r="AP2" s="105" t="s">
        <v>24</v>
      </c>
      <c r="AQ2" s="103"/>
      <c r="AR2" s="104"/>
      <c r="AS2" s="105" t="s">
        <v>25</v>
      </c>
      <c r="AT2" s="103"/>
      <c r="AU2" s="104"/>
      <c r="AV2" s="105" t="s">
        <v>26</v>
      </c>
      <c r="AW2" s="103"/>
      <c r="AX2" s="104"/>
      <c r="AY2" s="105" t="s">
        <v>27</v>
      </c>
      <c r="AZ2" s="103"/>
      <c r="BA2" s="104"/>
      <c r="BB2" s="105" t="s">
        <v>28</v>
      </c>
      <c r="BC2" s="103"/>
      <c r="BD2" s="104"/>
      <c r="BE2" s="105" t="s">
        <v>29</v>
      </c>
      <c r="BF2" s="103"/>
      <c r="BG2" s="104"/>
      <c r="BH2" s="105" t="s">
        <v>30</v>
      </c>
      <c r="BI2" s="103"/>
      <c r="BJ2" s="104"/>
      <c r="BK2" s="105" t="s">
        <v>31</v>
      </c>
      <c r="BL2" s="103"/>
      <c r="BM2" s="104"/>
      <c r="BN2" s="105" t="s">
        <v>32</v>
      </c>
      <c r="BO2" s="103"/>
      <c r="BP2" s="104"/>
      <c r="BQ2" s="105" t="s">
        <v>33</v>
      </c>
      <c r="BR2" s="103"/>
      <c r="BS2" s="104"/>
      <c r="BT2" s="105" t="s">
        <v>34</v>
      </c>
      <c r="BU2" s="103"/>
      <c r="BV2" s="104"/>
      <c r="BW2" s="105" t="s">
        <v>35</v>
      </c>
      <c r="BX2" s="103"/>
      <c r="BY2" s="104"/>
      <c r="BZ2" s="105" t="s">
        <v>36</v>
      </c>
      <c r="CA2" s="103"/>
      <c r="CB2" s="104"/>
      <c r="CC2" s="105" t="s">
        <v>37</v>
      </c>
      <c r="CD2" s="103"/>
      <c r="CE2" s="104"/>
      <c r="CF2" s="105" t="s">
        <v>38</v>
      </c>
      <c r="CG2" s="103"/>
      <c r="CH2" s="104"/>
      <c r="CI2" s="105" t="s">
        <v>39</v>
      </c>
      <c r="CJ2" s="103"/>
      <c r="CK2" s="104"/>
      <c r="CL2" s="105" t="s">
        <v>40</v>
      </c>
      <c r="CM2" s="103"/>
      <c r="CN2" s="104"/>
      <c r="CO2" s="105" t="s">
        <v>41</v>
      </c>
      <c r="CP2" s="103"/>
      <c r="CQ2" s="104"/>
      <c r="CR2" s="107" t="s">
        <v>54</v>
      </c>
    </row>
    <row r="3" spans="1:96" ht="21" customHeight="1" x14ac:dyDescent="0.25">
      <c r="A3" s="78"/>
      <c r="B3" s="79"/>
      <c r="C3" s="73" t="s">
        <v>2</v>
      </c>
      <c r="D3" s="74" t="s">
        <v>3</v>
      </c>
      <c r="E3" s="102" t="s">
        <v>4</v>
      </c>
      <c r="F3" s="73" t="s">
        <v>2</v>
      </c>
      <c r="G3" s="74" t="s">
        <v>3</v>
      </c>
      <c r="H3" s="102" t="s">
        <v>4</v>
      </c>
      <c r="I3" s="73" t="s">
        <v>2</v>
      </c>
      <c r="J3" s="74" t="s">
        <v>3</v>
      </c>
      <c r="K3" s="102" t="s">
        <v>4</v>
      </c>
      <c r="L3" s="73" t="s">
        <v>2</v>
      </c>
      <c r="M3" s="74" t="s">
        <v>3</v>
      </c>
      <c r="N3" s="102" t="s">
        <v>4</v>
      </c>
      <c r="O3" s="73" t="s">
        <v>2</v>
      </c>
      <c r="P3" s="74" t="s">
        <v>3</v>
      </c>
      <c r="Q3" s="102" t="s">
        <v>4</v>
      </c>
      <c r="R3" s="73" t="s">
        <v>2</v>
      </c>
      <c r="S3" s="74" t="s">
        <v>3</v>
      </c>
      <c r="T3" s="102" t="s">
        <v>4</v>
      </c>
      <c r="U3" s="73" t="s">
        <v>2</v>
      </c>
      <c r="V3" s="74" t="s">
        <v>3</v>
      </c>
      <c r="W3" s="102" t="s">
        <v>4</v>
      </c>
      <c r="X3" s="73" t="s">
        <v>2</v>
      </c>
      <c r="Y3" s="74" t="s">
        <v>3</v>
      </c>
      <c r="Z3" s="102" t="s">
        <v>4</v>
      </c>
      <c r="AA3" s="73" t="s">
        <v>2</v>
      </c>
      <c r="AB3" s="74" t="s">
        <v>3</v>
      </c>
      <c r="AC3" s="102" t="s">
        <v>4</v>
      </c>
      <c r="AD3" s="73" t="s">
        <v>2</v>
      </c>
      <c r="AE3" s="74" t="s">
        <v>3</v>
      </c>
      <c r="AF3" s="102" t="s">
        <v>4</v>
      </c>
      <c r="AG3" s="73" t="s">
        <v>2</v>
      </c>
      <c r="AH3" s="74" t="s">
        <v>3</v>
      </c>
      <c r="AI3" s="102" t="s">
        <v>4</v>
      </c>
      <c r="AJ3" s="73" t="s">
        <v>2</v>
      </c>
      <c r="AK3" s="74" t="s">
        <v>3</v>
      </c>
      <c r="AL3" s="102" t="s">
        <v>4</v>
      </c>
      <c r="AM3" s="73" t="s">
        <v>2</v>
      </c>
      <c r="AN3" s="74" t="s">
        <v>3</v>
      </c>
      <c r="AO3" s="102" t="s">
        <v>4</v>
      </c>
      <c r="AP3" s="73" t="s">
        <v>2</v>
      </c>
      <c r="AQ3" s="74" t="s">
        <v>3</v>
      </c>
      <c r="AR3" s="102" t="s">
        <v>4</v>
      </c>
      <c r="AS3" s="73" t="s">
        <v>2</v>
      </c>
      <c r="AT3" s="74" t="s">
        <v>3</v>
      </c>
      <c r="AU3" s="102" t="s">
        <v>4</v>
      </c>
      <c r="AV3" s="73" t="s">
        <v>2</v>
      </c>
      <c r="AW3" s="74" t="s">
        <v>3</v>
      </c>
      <c r="AX3" s="102" t="s">
        <v>4</v>
      </c>
      <c r="AY3" s="73" t="s">
        <v>2</v>
      </c>
      <c r="AZ3" s="74" t="s">
        <v>3</v>
      </c>
      <c r="BA3" s="102" t="s">
        <v>4</v>
      </c>
      <c r="BB3" s="73" t="s">
        <v>2</v>
      </c>
      <c r="BC3" s="74" t="s">
        <v>3</v>
      </c>
      <c r="BD3" s="102" t="s">
        <v>4</v>
      </c>
      <c r="BE3" s="73" t="s">
        <v>2</v>
      </c>
      <c r="BF3" s="74" t="s">
        <v>3</v>
      </c>
      <c r="BG3" s="102" t="s">
        <v>4</v>
      </c>
      <c r="BH3" s="73" t="s">
        <v>2</v>
      </c>
      <c r="BI3" s="74" t="s">
        <v>3</v>
      </c>
      <c r="BJ3" s="102" t="s">
        <v>4</v>
      </c>
      <c r="BK3" s="73" t="s">
        <v>2</v>
      </c>
      <c r="BL3" s="74" t="s">
        <v>3</v>
      </c>
      <c r="BM3" s="102" t="s">
        <v>4</v>
      </c>
      <c r="BN3" s="73" t="s">
        <v>2</v>
      </c>
      <c r="BO3" s="74" t="s">
        <v>3</v>
      </c>
      <c r="BP3" s="102" t="s">
        <v>4</v>
      </c>
      <c r="BQ3" s="73" t="s">
        <v>2</v>
      </c>
      <c r="BR3" s="74" t="s">
        <v>3</v>
      </c>
      <c r="BS3" s="102" t="s">
        <v>4</v>
      </c>
      <c r="BT3" s="73" t="s">
        <v>2</v>
      </c>
      <c r="BU3" s="74" t="s">
        <v>3</v>
      </c>
      <c r="BV3" s="102" t="s">
        <v>4</v>
      </c>
      <c r="BW3" s="73" t="s">
        <v>2</v>
      </c>
      <c r="BX3" s="74" t="s">
        <v>3</v>
      </c>
      <c r="BY3" s="102" t="s">
        <v>4</v>
      </c>
      <c r="BZ3" s="73" t="s">
        <v>2</v>
      </c>
      <c r="CA3" s="74" t="s">
        <v>3</v>
      </c>
      <c r="CB3" s="102" t="s">
        <v>4</v>
      </c>
      <c r="CC3" s="73" t="s">
        <v>2</v>
      </c>
      <c r="CD3" s="74" t="s">
        <v>3</v>
      </c>
      <c r="CE3" s="102" t="s">
        <v>4</v>
      </c>
      <c r="CF3" s="73" t="s">
        <v>2</v>
      </c>
      <c r="CG3" s="74" t="s">
        <v>3</v>
      </c>
      <c r="CH3" s="102" t="s">
        <v>4</v>
      </c>
      <c r="CI3" s="73" t="s">
        <v>2</v>
      </c>
      <c r="CJ3" s="74" t="s">
        <v>3</v>
      </c>
      <c r="CK3" s="102" t="s">
        <v>4</v>
      </c>
      <c r="CL3" s="73" t="s">
        <v>2</v>
      </c>
      <c r="CM3" s="74" t="s">
        <v>3</v>
      </c>
      <c r="CN3" s="102" t="s">
        <v>4</v>
      </c>
      <c r="CO3" s="73" t="s">
        <v>2</v>
      </c>
      <c r="CP3" s="74" t="s">
        <v>3</v>
      </c>
      <c r="CQ3" s="102" t="s">
        <v>4</v>
      </c>
      <c r="CR3" s="107"/>
    </row>
    <row r="4" spans="1:96" ht="34.5" customHeight="1" x14ac:dyDescent="0.25">
      <c r="A4" s="78"/>
      <c r="B4" s="79"/>
      <c r="C4" s="73"/>
      <c r="D4" s="74"/>
      <c r="E4" s="102"/>
      <c r="F4" s="73"/>
      <c r="G4" s="74"/>
      <c r="H4" s="102"/>
      <c r="I4" s="73"/>
      <c r="J4" s="74"/>
      <c r="K4" s="102"/>
      <c r="L4" s="73"/>
      <c r="M4" s="74"/>
      <c r="N4" s="102"/>
      <c r="O4" s="73"/>
      <c r="P4" s="74"/>
      <c r="Q4" s="102"/>
      <c r="R4" s="73"/>
      <c r="S4" s="74"/>
      <c r="T4" s="102"/>
      <c r="U4" s="73"/>
      <c r="V4" s="74"/>
      <c r="W4" s="102"/>
      <c r="X4" s="73"/>
      <c r="Y4" s="74"/>
      <c r="Z4" s="102"/>
      <c r="AA4" s="73"/>
      <c r="AB4" s="74"/>
      <c r="AC4" s="102"/>
      <c r="AD4" s="73"/>
      <c r="AE4" s="74"/>
      <c r="AF4" s="102"/>
      <c r="AG4" s="73"/>
      <c r="AH4" s="74"/>
      <c r="AI4" s="102"/>
      <c r="AJ4" s="73"/>
      <c r="AK4" s="74"/>
      <c r="AL4" s="102"/>
      <c r="AM4" s="73"/>
      <c r="AN4" s="74"/>
      <c r="AO4" s="102"/>
      <c r="AP4" s="73"/>
      <c r="AQ4" s="74"/>
      <c r="AR4" s="102"/>
      <c r="AS4" s="73"/>
      <c r="AT4" s="74"/>
      <c r="AU4" s="102"/>
      <c r="AV4" s="73"/>
      <c r="AW4" s="74"/>
      <c r="AX4" s="102"/>
      <c r="AY4" s="73"/>
      <c r="AZ4" s="74"/>
      <c r="BA4" s="102"/>
      <c r="BB4" s="73"/>
      <c r="BC4" s="74"/>
      <c r="BD4" s="102"/>
      <c r="BE4" s="73"/>
      <c r="BF4" s="74"/>
      <c r="BG4" s="102"/>
      <c r="BH4" s="73"/>
      <c r="BI4" s="74"/>
      <c r="BJ4" s="102"/>
      <c r="BK4" s="73"/>
      <c r="BL4" s="74"/>
      <c r="BM4" s="102"/>
      <c r="BN4" s="73"/>
      <c r="BO4" s="74"/>
      <c r="BP4" s="102"/>
      <c r="BQ4" s="73"/>
      <c r="BR4" s="74"/>
      <c r="BS4" s="102"/>
      <c r="BT4" s="73"/>
      <c r="BU4" s="74"/>
      <c r="BV4" s="102"/>
      <c r="BW4" s="73"/>
      <c r="BX4" s="74"/>
      <c r="BY4" s="102"/>
      <c r="BZ4" s="73"/>
      <c r="CA4" s="74"/>
      <c r="CB4" s="102"/>
      <c r="CC4" s="73"/>
      <c r="CD4" s="74"/>
      <c r="CE4" s="102"/>
      <c r="CF4" s="73"/>
      <c r="CG4" s="74"/>
      <c r="CH4" s="102"/>
      <c r="CI4" s="73"/>
      <c r="CJ4" s="74"/>
      <c r="CK4" s="102"/>
      <c r="CL4" s="73"/>
      <c r="CM4" s="74"/>
      <c r="CN4" s="102"/>
      <c r="CO4" s="73"/>
      <c r="CP4" s="74"/>
      <c r="CQ4" s="102"/>
      <c r="CR4" s="107"/>
    </row>
    <row r="5" spans="1:96" ht="26.45" customHeight="1" x14ac:dyDescent="0.25">
      <c r="A5" s="1">
        <v>1</v>
      </c>
      <c r="B5" s="8" t="s">
        <v>57</v>
      </c>
      <c r="C5" s="41">
        <v>8253456.6634130003</v>
      </c>
      <c r="D5" s="41">
        <v>308582848.30375004</v>
      </c>
      <c r="E5" s="43">
        <v>387399736.72742403</v>
      </c>
      <c r="F5" s="41">
        <v>80.253</v>
      </c>
      <c r="G5" s="41">
        <v>70643024.441914007</v>
      </c>
      <c r="H5" s="43">
        <v>1530846.2383649999</v>
      </c>
      <c r="I5" s="41">
        <v>74.855789999999985</v>
      </c>
      <c r="J5" s="41">
        <v>66303388.990354009</v>
      </c>
      <c r="K5" s="43">
        <v>912879.88096399989</v>
      </c>
      <c r="L5" s="41">
        <v>72.737000000000009</v>
      </c>
      <c r="M5" s="41">
        <v>22994949.233155999</v>
      </c>
      <c r="N5" s="43">
        <v>340463.05644100014</v>
      </c>
      <c r="O5" s="41">
        <v>475.51323200000002</v>
      </c>
      <c r="P5" s="41">
        <v>98504197.751583993</v>
      </c>
      <c r="Q5" s="43">
        <v>4023414.4257859997</v>
      </c>
      <c r="R5" s="41">
        <v>115.43726900000001</v>
      </c>
      <c r="S5" s="41">
        <v>56547610.364905</v>
      </c>
      <c r="T5" s="43">
        <v>3103116.0304020001</v>
      </c>
      <c r="U5" s="41">
        <v>155.896345</v>
      </c>
      <c r="V5" s="41">
        <v>11002546.998386001</v>
      </c>
      <c r="W5" s="43">
        <v>208876.41779600005</v>
      </c>
      <c r="X5" s="41">
        <v>39.162973000000001</v>
      </c>
      <c r="Y5" s="41">
        <v>30239868.876759</v>
      </c>
      <c r="Z5" s="43">
        <v>561249.10083500005</v>
      </c>
      <c r="AA5" s="41">
        <v>294.50799999999998</v>
      </c>
      <c r="AB5" s="41">
        <v>15004036.103734002</v>
      </c>
      <c r="AC5" s="43">
        <v>277309.07704299997</v>
      </c>
      <c r="AD5" s="41">
        <v>5.931</v>
      </c>
      <c r="AE5" s="41">
        <v>10155674.691396</v>
      </c>
      <c r="AF5" s="43">
        <v>203102.68546900002</v>
      </c>
      <c r="AG5" s="41">
        <v>2869.9343180000005</v>
      </c>
      <c r="AH5" s="41">
        <v>111013429.65164299</v>
      </c>
      <c r="AI5" s="43">
        <v>2809592.0622880002</v>
      </c>
      <c r="AJ5" s="41">
        <v>4.8769999999999998</v>
      </c>
      <c r="AK5" s="41">
        <v>11839611.493581999</v>
      </c>
      <c r="AL5" s="43">
        <v>203903.04586700001</v>
      </c>
      <c r="AM5" s="41">
        <v>138.86999999999998</v>
      </c>
      <c r="AN5" s="41">
        <v>105961615.39613499</v>
      </c>
      <c r="AO5" s="43">
        <v>1843685.9264809999</v>
      </c>
      <c r="AP5" s="41">
        <v>873.64717899999994</v>
      </c>
      <c r="AQ5" s="41">
        <v>16562100.604615999</v>
      </c>
      <c r="AR5" s="43">
        <v>569453.57799900009</v>
      </c>
      <c r="AS5" s="41">
        <v>24.570999999999998</v>
      </c>
      <c r="AT5" s="41">
        <v>10733840.646602998</v>
      </c>
      <c r="AU5" s="43">
        <v>273839.74804299994</v>
      </c>
      <c r="AV5" s="41">
        <v>22.67</v>
      </c>
      <c r="AW5" s="41">
        <v>47529053.25555899</v>
      </c>
      <c r="AX5" s="43">
        <v>1419806.7338379996</v>
      </c>
      <c r="AY5" s="41">
        <v>327.58304100000004</v>
      </c>
      <c r="AZ5" s="41">
        <v>94327160.515064999</v>
      </c>
      <c r="BA5" s="43">
        <v>2381380.9284310006</v>
      </c>
      <c r="BB5" s="41">
        <v>50.845554999999997</v>
      </c>
      <c r="BC5" s="41">
        <v>21182154.211352997</v>
      </c>
      <c r="BD5" s="43">
        <v>478121.66907400003</v>
      </c>
      <c r="BE5" s="41">
        <v>7962.8848099999987</v>
      </c>
      <c r="BF5" s="41">
        <v>23848339.137349993</v>
      </c>
      <c r="BG5" s="43">
        <v>644934.23722399992</v>
      </c>
      <c r="BH5" s="41">
        <v>132.69499999999999</v>
      </c>
      <c r="BI5" s="41">
        <v>32007758.82491</v>
      </c>
      <c r="BJ5" s="43">
        <v>454200.12108300003</v>
      </c>
      <c r="BK5" s="41">
        <v>678.20415700000001</v>
      </c>
      <c r="BL5" s="41">
        <v>50371831.565521017</v>
      </c>
      <c r="BM5" s="43">
        <v>1557587.126862</v>
      </c>
      <c r="BN5" s="41">
        <v>253.119428</v>
      </c>
      <c r="BO5" s="41">
        <v>36997712.449044004</v>
      </c>
      <c r="BP5" s="43">
        <v>559728.98326999997</v>
      </c>
      <c r="BQ5" s="41">
        <v>12.36</v>
      </c>
      <c r="BR5" s="41">
        <v>11146285.954949999</v>
      </c>
      <c r="BS5" s="43">
        <v>830820.12405099999</v>
      </c>
      <c r="BT5" s="41">
        <v>201.19359</v>
      </c>
      <c r="BU5" s="41">
        <v>29736702.306219995</v>
      </c>
      <c r="BV5" s="43">
        <v>455283.27154499991</v>
      </c>
      <c r="BW5" s="41">
        <v>107.49043</v>
      </c>
      <c r="BX5" s="41">
        <v>48843340.545128003</v>
      </c>
      <c r="BY5" s="43">
        <v>2171103.1031269999</v>
      </c>
      <c r="BZ5" s="41">
        <v>95.619</v>
      </c>
      <c r="CA5" s="41">
        <v>27127264.229751002</v>
      </c>
      <c r="CB5" s="43">
        <v>476432.99638699996</v>
      </c>
      <c r="CC5" s="41">
        <v>181.37980999999999</v>
      </c>
      <c r="CD5" s="41">
        <v>69533766.224976003</v>
      </c>
      <c r="CE5" s="43">
        <v>1484180.4163239999</v>
      </c>
      <c r="CF5" s="41">
        <v>79.453242999999986</v>
      </c>
      <c r="CG5" s="41">
        <v>23024598.956296001</v>
      </c>
      <c r="CH5" s="43">
        <v>490298.98916900001</v>
      </c>
      <c r="CI5" s="41">
        <v>206885.30736600002</v>
      </c>
      <c r="CJ5" s="41">
        <v>36374943.063763998</v>
      </c>
      <c r="CK5" s="43">
        <v>1106310.9840799998</v>
      </c>
      <c r="CL5" s="41">
        <v>93.546787000000009</v>
      </c>
      <c r="CM5" s="41">
        <v>28766305.788929</v>
      </c>
      <c r="CN5" s="43">
        <v>531049.83227999986</v>
      </c>
      <c r="CO5" s="41">
        <v>137.69</v>
      </c>
      <c r="CP5" s="41">
        <v>21929751.926555999</v>
      </c>
      <c r="CQ5" s="43">
        <v>1965980.7568630003</v>
      </c>
      <c r="CR5" s="42">
        <v>1978580305.6784363</v>
      </c>
    </row>
    <row r="6" spans="1:96" ht="26.45" customHeight="1" x14ac:dyDescent="0.25">
      <c r="A6" s="1">
        <v>2</v>
      </c>
      <c r="B6" s="8" t="s">
        <v>58</v>
      </c>
      <c r="C6" s="9">
        <v>8694080.5321619995</v>
      </c>
      <c r="D6" s="9">
        <v>775762478.27109587</v>
      </c>
      <c r="E6" s="16">
        <v>788122095.63776207</v>
      </c>
      <c r="F6" s="9">
        <v>85.448999999999998</v>
      </c>
      <c r="G6" s="9">
        <v>134478150.75097701</v>
      </c>
      <c r="H6" s="16">
        <v>2124911.2431100002</v>
      </c>
      <c r="I6" s="9">
        <v>58.089999999999996</v>
      </c>
      <c r="J6" s="9">
        <v>130050718.78511</v>
      </c>
      <c r="K6" s="16">
        <v>1372496.1566629999</v>
      </c>
      <c r="L6" s="9">
        <v>90.36399999999999</v>
      </c>
      <c r="M6" s="9">
        <v>41957121.249168999</v>
      </c>
      <c r="N6" s="16">
        <v>467076.13111199997</v>
      </c>
      <c r="O6" s="9">
        <v>501.738404</v>
      </c>
      <c r="P6" s="9">
        <v>202615198.28508997</v>
      </c>
      <c r="Q6" s="16">
        <v>7056024.8507380001</v>
      </c>
      <c r="R6" s="9">
        <v>103.74080500000001</v>
      </c>
      <c r="S6" s="9">
        <v>121559276.679703</v>
      </c>
      <c r="T6" s="16">
        <v>5209607.9775869995</v>
      </c>
      <c r="U6" s="9">
        <v>305.20855399999999</v>
      </c>
      <c r="V6" s="9">
        <v>19735267.953588001</v>
      </c>
      <c r="W6" s="16">
        <v>272423.34250600002</v>
      </c>
      <c r="X6" s="9">
        <v>45.811004000000004</v>
      </c>
      <c r="Y6" s="9">
        <v>62940027.006536007</v>
      </c>
      <c r="Z6" s="16">
        <v>782160.92691799998</v>
      </c>
      <c r="AA6" s="9">
        <v>275.30200000000002</v>
      </c>
      <c r="AB6" s="9">
        <v>27363052.204274002</v>
      </c>
      <c r="AC6" s="16">
        <v>381361.98463799997</v>
      </c>
      <c r="AD6" s="9">
        <v>4.0830000000000002</v>
      </c>
      <c r="AE6" s="9">
        <v>17487004.084069997</v>
      </c>
      <c r="AF6" s="16">
        <v>283528.10436</v>
      </c>
      <c r="AG6" s="9">
        <v>2353.0591170000002</v>
      </c>
      <c r="AH6" s="9">
        <v>211373967.03647703</v>
      </c>
      <c r="AI6" s="16">
        <v>4463141.0312580001</v>
      </c>
      <c r="AJ6" s="9">
        <v>6.63</v>
      </c>
      <c r="AK6" s="9">
        <v>22441473.037390001</v>
      </c>
      <c r="AL6" s="16">
        <v>273358.84915000002</v>
      </c>
      <c r="AM6" s="9">
        <v>185.98990500000002</v>
      </c>
      <c r="AN6" s="9">
        <v>174520818.34483299</v>
      </c>
      <c r="AO6" s="16">
        <v>2508357.567357</v>
      </c>
      <c r="AP6" s="9">
        <v>1022.14949</v>
      </c>
      <c r="AQ6" s="9">
        <v>31332512.779222999</v>
      </c>
      <c r="AR6" s="16">
        <v>856245.99687800009</v>
      </c>
      <c r="AS6" s="9">
        <v>29.842009000000001</v>
      </c>
      <c r="AT6" s="9">
        <v>20230848.524514005</v>
      </c>
      <c r="AU6" s="16">
        <v>399588.26537400001</v>
      </c>
      <c r="AV6" s="9">
        <v>40.800000000000004</v>
      </c>
      <c r="AW6" s="9">
        <v>72244169.480036005</v>
      </c>
      <c r="AX6" s="16">
        <v>1596263.0065210001</v>
      </c>
      <c r="AY6" s="9">
        <v>358.44266099999999</v>
      </c>
      <c r="AZ6" s="9">
        <v>197150692.09614897</v>
      </c>
      <c r="BA6" s="16">
        <v>3755123.2113529998</v>
      </c>
      <c r="BB6" s="9">
        <v>62.167555000000007</v>
      </c>
      <c r="BC6" s="9">
        <v>42174330.870467991</v>
      </c>
      <c r="BD6" s="16">
        <v>731860.40108799981</v>
      </c>
      <c r="BE6" s="9">
        <v>3898.6735970000004</v>
      </c>
      <c r="BF6" s="9">
        <v>43454348.130833998</v>
      </c>
      <c r="BG6" s="16">
        <v>1060716.5299729998</v>
      </c>
      <c r="BH6" s="9">
        <v>95.449630000000013</v>
      </c>
      <c r="BI6" s="9">
        <v>66190334.594809011</v>
      </c>
      <c r="BJ6" s="16">
        <v>707663.22897900001</v>
      </c>
      <c r="BK6" s="9">
        <v>587.36710199999993</v>
      </c>
      <c r="BL6" s="9">
        <v>90598680.81081298</v>
      </c>
      <c r="BM6" s="16">
        <v>2121669.79959</v>
      </c>
      <c r="BN6" s="9">
        <v>270.26724100000001</v>
      </c>
      <c r="BO6" s="9">
        <v>69419397.068131998</v>
      </c>
      <c r="BP6" s="16">
        <v>717889.9028540001</v>
      </c>
      <c r="BQ6" s="9">
        <v>20.717000000000002</v>
      </c>
      <c r="BR6" s="9">
        <v>19436089.559579998</v>
      </c>
      <c r="BS6" s="16">
        <v>1621920.303054</v>
      </c>
      <c r="BT6" s="9">
        <v>166.16649999999998</v>
      </c>
      <c r="BU6" s="9">
        <v>52019815.773214005</v>
      </c>
      <c r="BV6" s="16">
        <v>653419.16261899995</v>
      </c>
      <c r="BW6" s="9">
        <v>115.17015000000001</v>
      </c>
      <c r="BX6" s="9">
        <v>87353850.471384987</v>
      </c>
      <c r="BY6" s="16">
        <v>3183437.0869759996</v>
      </c>
      <c r="BZ6" s="9">
        <v>98.67</v>
      </c>
      <c r="CA6" s="9">
        <v>48577678.390227996</v>
      </c>
      <c r="CB6" s="16">
        <v>684431.44934100006</v>
      </c>
      <c r="CC6" s="9">
        <v>136.31200000000001</v>
      </c>
      <c r="CD6" s="9">
        <v>135518176.90514699</v>
      </c>
      <c r="CE6" s="16">
        <v>2277124.9748450001</v>
      </c>
      <c r="CF6" s="9">
        <v>78.768611000000007</v>
      </c>
      <c r="CG6" s="9">
        <v>44325783.229695</v>
      </c>
      <c r="CH6" s="16">
        <v>777096.24582600011</v>
      </c>
      <c r="CI6" s="9">
        <v>233375.141794</v>
      </c>
      <c r="CJ6" s="9">
        <v>66463647.283627994</v>
      </c>
      <c r="CK6" s="16">
        <v>1655148.9661299996</v>
      </c>
      <c r="CL6" s="9">
        <v>127.472151</v>
      </c>
      <c r="CM6" s="9">
        <v>56180001.605588004</v>
      </c>
      <c r="CN6" s="16">
        <v>732777.91221000021</v>
      </c>
      <c r="CO6" s="9">
        <v>145.07599999999999</v>
      </c>
      <c r="CP6" s="9">
        <v>43026292.861894995</v>
      </c>
      <c r="CQ6" s="16">
        <v>3646177.567791</v>
      </c>
      <c r="CR6" s="10">
        <v>3977415026.5896549</v>
      </c>
    </row>
    <row r="7" spans="1:96" ht="26.45" customHeight="1" x14ac:dyDescent="0.25">
      <c r="A7" s="1">
        <v>3</v>
      </c>
      <c r="B7" s="8" t="s">
        <v>59</v>
      </c>
      <c r="C7" s="48">
        <v>8493454.4924530014</v>
      </c>
      <c r="D7" s="48">
        <v>814382646.74326408</v>
      </c>
      <c r="E7" s="50">
        <v>581375146.45191312</v>
      </c>
      <c r="F7" s="48">
        <v>206.8655</v>
      </c>
      <c r="G7" s="48">
        <v>134966295.49922699</v>
      </c>
      <c r="H7" s="50">
        <v>2299243.0314930007</v>
      </c>
      <c r="I7" s="48">
        <v>84.14</v>
      </c>
      <c r="J7" s="48">
        <v>125623295.88403299</v>
      </c>
      <c r="K7" s="50">
        <v>1387428.3416529996</v>
      </c>
      <c r="L7" s="48">
        <v>61.886310000000002</v>
      </c>
      <c r="M7" s="48">
        <v>42212852.812715001</v>
      </c>
      <c r="N7" s="50">
        <v>581803.19750400004</v>
      </c>
      <c r="O7" s="48">
        <v>615.44986199999994</v>
      </c>
      <c r="P7" s="48">
        <v>210573112.569556</v>
      </c>
      <c r="Q7" s="50">
        <v>5633120.5177889997</v>
      </c>
      <c r="R7" s="48">
        <v>103.00842899999999</v>
      </c>
      <c r="S7" s="48">
        <v>130898616.30046801</v>
      </c>
      <c r="T7" s="50">
        <v>4404631.5022789994</v>
      </c>
      <c r="U7" s="48">
        <v>80.588000000000008</v>
      </c>
      <c r="V7" s="48">
        <v>19839024.086742003</v>
      </c>
      <c r="W7" s="50">
        <v>282705.04452599998</v>
      </c>
      <c r="X7" s="48">
        <v>27.315000000000001</v>
      </c>
      <c r="Y7" s="48">
        <v>58141804.451189004</v>
      </c>
      <c r="Z7" s="50">
        <v>802324.68333799986</v>
      </c>
      <c r="AA7" s="48">
        <v>217.88200000000001</v>
      </c>
      <c r="AB7" s="48">
        <v>27954246.989868</v>
      </c>
      <c r="AC7" s="50">
        <v>457869.68318700005</v>
      </c>
      <c r="AD7" s="48">
        <v>2.7440000000000002</v>
      </c>
      <c r="AE7" s="48">
        <v>18058493.437308002</v>
      </c>
      <c r="AF7" s="50">
        <v>360780.78862600005</v>
      </c>
      <c r="AG7" s="48">
        <v>1547.4953799999998</v>
      </c>
      <c r="AH7" s="48">
        <v>221745210.09794</v>
      </c>
      <c r="AI7" s="50">
        <v>4987835.4351630006</v>
      </c>
      <c r="AJ7" s="48">
        <v>3.952</v>
      </c>
      <c r="AK7" s="48">
        <v>22210656.044588</v>
      </c>
      <c r="AL7" s="50">
        <v>325194.09303800005</v>
      </c>
      <c r="AM7" s="48">
        <v>153.83799999999999</v>
      </c>
      <c r="AN7" s="48">
        <v>179643348.55277902</v>
      </c>
      <c r="AO7" s="50">
        <v>2641291.016843</v>
      </c>
      <c r="AP7" s="48">
        <v>1008.198668</v>
      </c>
      <c r="AQ7" s="48">
        <v>31536871.966925997</v>
      </c>
      <c r="AR7" s="50">
        <v>856549.57406600018</v>
      </c>
      <c r="AS7" s="48">
        <v>30.683999999999997</v>
      </c>
      <c r="AT7" s="48">
        <v>21039180.716759004</v>
      </c>
      <c r="AU7" s="50">
        <v>519896.30436100008</v>
      </c>
      <c r="AV7" s="48">
        <v>22.584999999999997</v>
      </c>
      <c r="AW7" s="48">
        <v>71068421.914636001</v>
      </c>
      <c r="AX7" s="50">
        <v>1802489.0290609999</v>
      </c>
      <c r="AY7" s="48">
        <v>306.22171200000003</v>
      </c>
      <c r="AZ7" s="48">
        <v>208142158.395069</v>
      </c>
      <c r="BA7" s="50">
        <v>4107633.842021001</v>
      </c>
      <c r="BB7" s="48">
        <v>44.67</v>
      </c>
      <c r="BC7" s="48">
        <v>43456635.689204</v>
      </c>
      <c r="BD7" s="50">
        <v>941741.41417400003</v>
      </c>
      <c r="BE7" s="48">
        <v>2538.5634050000003</v>
      </c>
      <c r="BF7" s="48">
        <v>46604103.176967002</v>
      </c>
      <c r="BG7" s="50">
        <v>1212548.8359570003</v>
      </c>
      <c r="BH7" s="48">
        <v>97.858000000000004</v>
      </c>
      <c r="BI7" s="48">
        <v>63562444.965575993</v>
      </c>
      <c r="BJ7" s="50">
        <v>755596.78405400005</v>
      </c>
      <c r="BK7" s="48">
        <v>443.921314</v>
      </c>
      <c r="BL7" s="48">
        <v>87260507.995001987</v>
      </c>
      <c r="BM7" s="50">
        <v>2285636.1250999998</v>
      </c>
      <c r="BN7" s="48">
        <v>238.32561900000002</v>
      </c>
      <c r="BO7" s="48">
        <v>68829701.488949999</v>
      </c>
      <c r="BP7" s="50">
        <v>797510.58599999989</v>
      </c>
      <c r="BQ7" s="48">
        <v>19.84</v>
      </c>
      <c r="BR7" s="48">
        <v>20194744.284670997</v>
      </c>
      <c r="BS7" s="50">
        <v>1004188.18691</v>
      </c>
      <c r="BT7" s="48">
        <v>143.301975</v>
      </c>
      <c r="BU7" s="48">
        <v>54102951.620774999</v>
      </c>
      <c r="BV7" s="50">
        <v>829091.68394300004</v>
      </c>
      <c r="BW7" s="48">
        <v>108.38173</v>
      </c>
      <c r="BX7" s="48">
        <v>100402401.66519599</v>
      </c>
      <c r="BY7" s="50">
        <v>3218712.7819329998</v>
      </c>
      <c r="BZ7" s="48">
        <v>81.175250000000005</v>
      </c>
      <c r="CA7" s="48">
        <v>48608836.16964601</v>
      </c>
      <c r="CB7" s="50">
        <v>794530.68009999988</v>
      </c>
      <c r="CC7" s="48">
        <v>147.422</v>
      </c>
      <c r="CD7" s="48">
        <v>156790493.42993701</v>
      </c>
      <c r="CE7" s="50">
        <v>2743585.2806100007</v>
      </c>
      <c r="CF7" s="48">
        <v>73.357677999999993</v>
      </c>
      <c r="CG7" s="48">
        <v>45642775.616471</v>
      </c>
      <c r="CH7" s="50">
        <v>908823.79297200008</v>
      </c>
      <c r="CI7" s="48">
        <v>210854.04827899998</v>
      </c>
      <c r="CJ7" s="48">
        <v>69617910.931100994</v>
      </c>
      <c r="CK7" s="50">
        <v>2164140.5998550002</v>
      </c>
      <c r="CL7" s="48">
        <v>101.11384499999998</v>
      </c>
      <c r="CM7" s="48">
        <v>57303017.638250001</v>
      </c>
      <c r="CN7" s="50">
        <v>851214.31237699999</v>
      </c>
      <c r="CO7" s="48">
        <v>131.089001</v>
      </c>
      <c r="CP7" s="48">
        <v>43493221.579396009</v>
      </c>
      <c r="CQ7" s="50">
        <v>2427999.9697059994</v>
      </c>
      <c r="CR7" s="49">
        <v>3886380196.6991711</v>
      </c>
    </row>
    <row r="8" spans="1:96" ht="21.75" x14ac:dyDescent="0.25">
      <c r="A8" s="1">
        <v>4</v>
      </c>
      <c r="B8" s="8" t="s">
        <v>60</v>
      </c>
      <c r="C8" s="51">
        <v>8962203.2972120009</v>
      </c>
      <c r="D8" s="51">
        <v>1045211235.9948</v>
      </c>
      <c r="E8" s="54">
        <v>1078479403.9094479</v>
      </c>
      <c r="F8" s="51">
        <v>33.302999999999997</v>
      </c>
      <c r="G8" s="51">
        <v>167500537.34412098</v>
      </c>
      <c r="H8" s="54">
        <v>2501324.3411109997</v>
      </c>
      <c r="I8" s="51">
        <v>41.234999999999999</v>
      </c>
      <c r="J8" s="51">
        <v>151401689.614122</v>
      </c>
      <c r="K8" s="54">
        <v>1392060.7336190003</v>
      </c>
      <c r="L8" s="51">
        <v>29.064624999999999</v>
      </c>
      <c r="M8" s="51">
        <v>52615474.322291002</v>
      </c>
      <c r="N8" s="54">
        <v>556256.43595699989</v>
      </c>
      <c r="O8" s="51">
        <v>518.85554100000002</v>
      </c>
      <c r="P8" s="51">
        <v>265427167.72200704</v>
      </c>
      <c r="Q8" s="54">
        <v>8402548.6083639991</v>
      </c>
      <c r="R8" s="51">
        <v>69.831550000000007</v>
      </c>
      <c r="S8" s="51">
        <v>163341397.595267</v>
      </c>
      <c r="T8" s="54">
        <v>6084048.4709100006</v>
      </c>
      <c r="U8" s="51">
        <v>94.218000000000004</v>
      </c>
      <c r="V8" s="51">
        <v>24421914.997102994</v>
      </c>
      <c r="W8" s="54">
        <v>300047.78950699995</v>
      </c>
      <c r="X8" s="51">
        <v>26.177611000000002</v>
      </c>
      <c r="Y8" s="51">
        <v>65735813.033875994</v>
      </c>
      <c r="Z8" s="54">
        <v>782836.67871999997</v>
      </c>
      <c r="AA8" s="51">
        <v>158.44699999999997</v>
      </c>
      <c r="AB8" s="51">
        <v>34469378.485034004</v>
      </c>
      <c r="AC8" s="54">
        <v>447853.00270799996</v>
      </c>
      <c r="AD8" s="51">
        <v>7.0920259999999997</v>
      </c>
      <c r="AE8" s="51">
        <v>23087763.464354999</v>
      </c>
      <c r="AF8" s="54">
        <v>351121.04108</v>
      </c>
      <c r="AG8" s="51">
        <v>1688.519468</v>
      </c>
      <c r="AH8" s="51">
        <v>279394577.76804399</v>
      </c>
      <c r="AI8" s="54">
        <v>5562616.8344919989</v>
      </c>
      <c r="AJ8" s="51">
        <v>8.2744999999999997</v>
      </c>
      <c r="AK8" s="51">
        <v>28933432.420556001</v>
      </c>
      <c r="AL8" s="54">
        <v>327479.78873300005</v>
      </c>
      <c r="AM8" s="51">
        <v>112.28</v>
      </c>
      <c r="AN8" s="51">
        <v>210804363.087053</v>
      </c>
      <c r="AO8" s="54">
        <v>2950793.2937429999</v>
      </c>
      <c r="AP8" s="51">
        <v>1101.0001099999999</v>
      </c>
      <c r="AQ8" s="51">
        <v>37873991.620764002</v>
      </c>
      <c r="AR8" s="54">
        <v>996034.865123</v>
      </c>
      <c r="AS8" s="51">
        <v>26.542000000000002</v>
      </c>
      <c r="AT8" s="51">
        <v>26569716.684469</v>
      </c>
      <c r="AU8" s="54">
        <v>491117.95693099999</v>
      </c>
      <c r="AV8" s="51">
        <v>19.068009000000004</v>
      </c>
      <c r="AW8" s="51">
        <v>92158172.920832977</v>
      </c>
      <c r="AX8" s="54">
        <v>1986991.7252850002</v>
      </c>
      <c r="AY8" s="51">
        <v>211.48618500000003</v>
      </c>
      <c r="AZ8" s="51">
        <v>261116364.90773499</v>
      </c>
      <c r="BA8" s="54">
        <v>4367774.9613500014</v>
      </c>
      <c r="BB8" s="51">
        <v>42.104999999999997</v>
      </c>
      <c r="BC8" s="51">
        <v>54926313.491393</v>
      </c>
      <c r="BD8" s="54">
        <v>919811.79792600009</v>
      </c>
      <c r="BE8" s="51">
        <v>4337.1164359999993</v>
      </c>
      <c r="BF8" s="51">
        <v>58367640.305932999</v>
      </c>
      <c r="BG8" s="54">
        <v>1236849.729998</v>
      </c>
      <c r="BH8" s="51">
        <v>51.761000000000003</v>
      </c>
      <c r="BI8" s="51">
        <v>75549045.744561002</v>
      </c>
      <c r="BJ8" s="54">
        <v>724755.50837499974</v>
      </c>
      <c r="BK8" s="51">
        <v>303.11300699999998</v>
      </c>
      <c r="BL8" s="51">
        <v>108695095.85288802</v>
      </c>
      <c r="BM8" s="54">
        <v>2499778.4186930005</v>
      </c>
      <c r="BN8" s="51">
        <v>196.57161100000002</v>
      </c>
      <c r="BO8" s="51">
        <v>90382938.803978994</v>
      </c>
      <c r="BP8" s="54">
        <v>782165.04333100014</v>
      </c>
      <c r="BQ8" s="51">
        <v>6.5</v>
      </c>
      <c r="BR8" s="51">
        <v>25328505.956080999</v>
      </c>
      <c r="BS8" s="54">
        <v>2110216.3367599999</v>
      </c>
      <c r="BT8" s="51">
        <v>177.4579</v>
      </c>
      <c r="BU8" s="51">
        <v>71774256.149107009</v>
      </c>
      <c r="BV8" s="54">
        <v>809091.06269000005</v>
      </c>
      <c r="BW8" s="51">
        <v>93.354759999999999</v>
      </c>
      <c r="BX8" s="51">
        <v>121497528.79574399</v>
      </c>
      <c r="BY8" s="54">
        <v>3627409.7540300004</v>
      </c>
      <c r="BZ8" s="51">
        <v>41.129554999999996</v>
      </c>
      <c r="CA8" s="51">
        <v>60551435.96046</v>
      </c>
      <c r="CB8" s="54">
        <v>755970.15157299989</v>
      </c>
      <c r="CC8" s="51">
        <v>93.593999999999994</v>
      </c>
      <c r="CD8" s="51">
        <v>188369884.10390002</v>
      </c>
      <c r="CE8" s="54">
        <v>2714695.7796829999</v>
      </c>
      <c r="CF8" s="51">
        <v>34.498950999999998</v>
      </c>
      <c r="CG8" s="51">
        <v>56429268.521586992</v>
      </c>
      <c r="CH8" s="54">
        <v>910682.74044799991</v>
      </c>
      <c r="CI8" s="51">
        <v>155438.94995099999</v>
      </c>
      <c r="CJ8" s="51">
        <v>80529045.176558986</v>
      </c>
      <c r="CK8" s="54">
        <v>1985522.5251479996</v>
      </c>
      <c r="CL8" s="51">
        <v>64.771084000000002</v>
      </c>
      <c r="CM8" s="51">
        <v>69836518.194232002</v>
      </c>
      <c r="CN8" s="54">
        <v>812370.78802800016</v>
      </c>
      <c r="CO8" s="51">
        <v>75.19</v>
      </c>
      <c r="CP8" s="51">
        <v>57541972.934942</v>
      </c>
      <c r="CQ8" s="54">
        <v>4446142.9575390005</v>
      </c>
      <c r="CR8" s="52">
        <v>5199285519.8101912</v>
      </c>
    </row>
    <row r="9" spans="1:96" ht="21.75" x14ac:dyDescent="0.25">
      <c r="A9" s="1">
        <v>5</v>
      </c>
      <c r="B9" s="8" t="s">
        <v>61</v>
      </c>
      <c r="C9" s="55">
        <v>9366654.981815001</v>
      </c>
      <c r="D9" s="55">
        <v>952694064.86380708</v>
      </c>
      <c r="E9" s="58">
        <v>903438452.48027587</v>
      </c>
      <c r="F9" s="55">
        <v>20.164000000000001</v>
      </c>
      <c r="G9" s="55">
        <v>159019593.599031</v>
      </c>
      <c r="H9" s="58">
        <v>2489414.8103259997</v>
      </c>
      <c r="I9" s="55">
        <v>48.676000000000002</v>
      </c>
      <c r="J9" s="55">
        <v>150349099.27913103</v>
      </c>
      <c r="K9" s="58">
        <v>1498988.4186739998</v>
      </c>
      <c r="L9" s="55">
        <v>36.966386999999997</v>
      </c>
      <c r="M9" s="55">
        <v>51211873.608121</v>
      </c>
      <c r="N9" s="58">
        <v>547230.68962700001</v>
      </c>
      <c r="O9" s="55">
        <v>510.75549999999998</v>
      </c>
      <c r="P9" s="55">
        <v>243556512.702241</v>
      </c>
      <c r="Q9" s="58">
        <v>7459544.4314059997</v>
      </c>
      <c r="R9" s="55">
        <v>59.995374999999996</v>
      </c>
      <c r="S9" s="55">
        <v>153519818.17671099</v>
      </c>
      <c r="T9" s="58">
        <v>5852423.7445520004</v>
      </c>
      <c r="U9" s="55">
        <v>150.324771</v>
      </c>
      <c r="V9" s="55">
        <v>22704560.265354</v>
      </c>
      <c r="W9" s="58">
        <v>307696.77983899997</v>
      </c>
      <c r="X9" s="55">
        <v>14.859</v>
      </c>
      <c r="Y9" s="55">
        <v>64143697.680992015</v>
      </c>
      <c r="Z9" s="58">
        <v>798695.5805390001</v>
      </c>
      <c r="AA9" s="55">
        <v>142.69</v>
      </c>
      <c r="AB9" s="55">
        <v>33001603.215792999</v>
      </c>
      <c r="AC9" s="58">
        <v>445290.68447100004</v>
      </c>
      <c r="AD9" s="55">
        <v>7.0000000000000007E-2</v>
      </c>
      <c r="AE9" s="55">
        <v>21670175.503915001</v>
      </c>
      <c r="AF9" s="58">
        <v>348913.44764900004</v>
      </c>
      <c r="AG9" s="55">
        <v>1987.3875599999999</v>
      </c>
      <c r="AH9" s="55">
        <v>263344226.71972698</v>
      </c>
      <c r="AI9" s="58">
        <v>6810933.5791010009</v>
      </c>
      <c r="AJ9" s="55">
        <v>0.2</v>
      </c>
      <c r="AK9" s="55">
        <v>27624333.324901994</v>
      </c>
      <c r="AL9" s="58">
        <v>336149.67434099998</v>
      </c>
      <c r="AM9" s="55">
        <v>91.53</v>
      </c>
      <c r="AN9" s="55">
        <v>201829466.90327603</v>
      </c>
      <c r="AO9" s="58">
        <v>3029270.0955930003</v>
      </c>
      <c r="AP9" s="55">
        <v>1400.80926</v>
      </c>
      <c r="AQ9" s="55">
        <v>36435035.381982997</v>
      </c>
      <c r="AR9" s="58">
        <v>988675.95480399986</v>
      </c>
      <c r="AS9" s="55">
        <v>14.589999999999998</v>
      </c>
      <c r="AT9" s="55">
        <v>24703877.646840002</v>
      </c>
      <c r="AU9" s="58">
        <v>469649.61669100006</v>
      </c>
      <c r="AV9" s="55">
        <v>13.395</v>
      </c>
      <c r="AW9" s="55">
        <v>89308914.765582994</v>
      </c>
      <c r="AX9" s="58">
        <v>1998696.6446230004</v>
      </c>
      <c r="AY9" s="55">
        <v>183.54789099999999</v>
      </c>
      <c r="AZ9" s="55">
        <v>243450353.25404203</v>
      </c>
      <c r="BA9" s="58">
        <v>3987944.5371190007</v>
      </c>
      <c r="BB9" s="55">
        <v>35.699999999999996</v>
      </c>
      <c r="BC9" s="55">
        <v>51776114.009043999</v>
      </c>
      <c r="BD9" s="58">
        <v>953443.38747900003</v>
      </c>
      <c r="BE9" s="55">
        <v>10130.371763000001</v>
      </c>
      <c r="BF9" s="55">
        <v>54191438.617969997</v>
      </c>
      <c r="BG9" s="58">
        <v>1118403.9909610001</v>
      </c>
      <c r="BH9" s="55">
        <v>41.518550000000005</v>
      </c>
      <c r="BI9" s="55">
        <v>73314175.334928006</v>
      </c>
      <c r="BJ9" s="58">
        <v>766808.65418299998</v>
      </c>
      <c r="BK9" s="55">
        <v>446.26554299999998</v>
      </c>
      <c r="BL9" s="55">
        <v>100660618.33252102</v>
      </c>
      <c r="BM9" s="58">
        <v>2429259.9014959997</v>
      </c>
      <c r="BN9" s="55">
        <v>251.77448999999999</v>
      </c>
      <c r="BO9" s="55">
        <v>86769852.264892012</v>
      </c>
      <c r="BP9" s="58">
        <v>795861.20316300006</v>
      </c>
      <c r="BQ9" s="55">
        <v>16.25</v>
      </c>
      <c r="BR9" s="55">
        <v>24861500.280570004</v>
      </c>
      <c r="BS9" s="58">
        <v>1880830.3631300002</v>
      </c>
      <c r="BT9" s="55">
        <v>159.01142999999999</v>
      </c>
      <c r="BU9" s="55">
        <v>62237084.955563992</v>
      </c>
      <c r="BV9" s="58">
        <v>804999.02614399989</v>
      </c>
      <c r="BW9" s="55">
        <v>84.316519999999997</v>
      </c>
      <c r="BX9" s="55">
        <v>117686372.78953299</v>
      </c>
      <c r="BY9" s="58">
        <v>3650256.6044049999</v>
      </c>
      <c r="BZ9" s="55">
        <v>25.01</v>
      </c>
      <c r="CA9" s="55">
        <v>58797271.804352</v>
      </c>
      <c r="CB9" s="58">
        <v>755517.69675099989</v>
      </c>
      <c r="CC9" s="55">
        <v>86.988979000000015</v>
      </c>
      <c r="CD9" s="55">
        <v>176014243.47174701</v>
      </c>
      <c r="CE9" s="58">
        <v>2652544.7052999996</v>
      </c>
      <c r="CF9" s="55">
        <v>33.991086000000003</v>
      </c>
      <c r="CG9" s="55">
        <v>52856296.692077994</v>
      </c>
      <c r="CH9" s="58">
        <v>899480.5681390001</v>
      </c>
      <c r="CI9" s="55">
        <v>266987.77765</v>
      </c>
      <c r="CJ9" s="55">
        <v>79429633.808981985</v>
      </c>
      <c r="CK9" s="58">
        <v>2239374.9238509997</v>
      </c>
      <c r="CL9" s="55">
        <v>84.14819399999999</v>
      </c>
      <c r="CM9" s="55">
        <v>66746835.015394002</v>
      </c>
      <c r="CN9" s="58">
        <v>853601.84897699987</v>
      </c>
      <c r="CO9" s="55">
        <v>99.570999999999998</v>
      </c>
      <c r="CP9" s="55">
        <v>50956869.724326998</v>
      </c>
      <c r="CQ9" s="58">
        <v>3887477.3657269995</v>
      </c>
      <c r="CR9" s="56">
        <v>4769011159.040452</v>
      </c>
    </row>
    <row r="10" spans="1:96" ht="26.45" customHeight="1" x14ac:dyDescent="0.25">
      <c r="A10" s="1">
        <v>6</v>
      </c>
      <c r="B10" s="8" t="s">
        <v>55</v>
      </c>
      <c r="C10" s="59">
        <v>9621271.8492450006</v>
      </c>
      <c r="D10" s="59">
        <v>1009122798.519097</v>
      </c>
      <c r="E10" s="62">
        <v>705910567.47048104</v>
      </c>
      <c r="F10" s="59">
        <v>35.308999999999997</v>
      </c>
      <c r="G10" s="59">
        <v>172610461.39180201</v>
      </c>
      <c r="H10" s="62">
        <v>2903640.1835189997</v>
      </c>
      <c r="I10" s="59">
        <v>24.81</v>
      </c>
      <c r="J10" s="59">
        <v>169943420.999356</v>
      </c>
      <c r="K10" s="62">
        <v>1668359.1472820002</v>
      </c>
      <c r="L10" s="59">
        <v>24.11</v>
      </c>
      <c r="M10" s="59">
        <v>56556335.043374002</v>
      </c>
      <c r="N10" s="62">
        <v>599561.99425200012</v>
      </c>
      <c r="O10" s="59">
        <v>527.49581699999999</v>
      </c>
      <c r="P10" s="59">
        <v>258338235.96320194</v>
      </c>
      <c r="Q10" s="62">
        <v>6454037.9557639984</v>
      </c>
      <c r="R10" s="59">
        <v>65.420765000000003</v>
      </c>
      <c r="S10" s="59">
        <v>157589604.76198903</v>
      </c>
      <c r="T10" s="62">
        <v>4783508.0782479998</v>
      </c>
      <c r="U10" s="59">
        <v>105.03299999999999</v>
      </c>
      <c r="V10" s="59">
        <v>25281442.531055998</v>
      </c>
      <c r="W10" s="62">
        <v>288870.76244000002</v>
      </c>
      <c r="X10" s="59">
        <v>11.561999999999999</v>
      </c>
      <c r="Y10" s="59">
        <v>68546648.317708001</v>
      </c>
      <c r="Z10" s="62">
        <v>882905.21340499993</v>
      </c>
      <c r="AA10" s="59">
        <v>121.47199999999999</v>
      </c>
      <c r="AB10" s="59">
        <v>35522688.944109</v>
      </c>
      <c r="AC10" s="62">
        <v>448257.18117799994</v>
      </c>
      <c r="AD10" s="59">
        <v>21.264000000000003</v>
      </c>
      <c r="AE10" s="59">
        <v>23518078.230101999</v>
      </c>
      <c r="AF10" s="62">
        <v>404316.17462999991</v>
      </c>
      <c r="AG10" s="59">
        <v>1407.0896580000001</v>
      </c>
      <c r="AH10" s="59">
        <v>286054538.98883998</v>
      </c>
      <c r="AI10" s="62">
        <v>5572360.5852230005</v>
      </c>
      <c r="AJ10" s="59">
        <v>0</v>
      </c>
      <c r="AK10" s="59">
        <v>30145139.478124</v>
      </c>
      <c r="AL10" s="62">
        <v>375388.97832300002</v>
      </c>
      <c r="AM10" s="59">
        <v>69.89500000000001</v>
      </c>
      <c r="AN10" s="59">
        <v>210802132.317013</v>
      </c>
      <c r="AO10" s="62">
        <v>3184605.1060750005</v>
      </c>
      <c r="AP10" s="59">
        <v>1385.122965</v>
      </c>
      <c r="AQ10" s="59">
        <v>38949920.069997996</v>
      </c>
      <c r="AR10" s="62">
        <v>944813.12062599987</v>
      </c>
      <c r="AS10" s="59">
        <v>17.424999999999997</v>
      </c>
      <c r="AT10" s="59">
        <v>26514841.318763003</v>
      </c>
      <c r="AU10" s="62">
        <v>586519.83588500007</v>
      </c>
      <c r="AV10" s="59">
        <v>14.959999999999999</v>
      </c>
      <c r="AW10" s="59">
        <v>101531419.75229</v>
      </c>
      <c r="AX10" s="62">
        <v>2310750.6109509994</v>
      </c>
      <c r="AY10" s="59">
        <v>189.88357999999999</v>
      </c>
      <c r="AZ10" s="59">
        <v>263746208.42923301</v>
      </c>
      <c r="BA10" s="62">
        <v>4426929.0996300001</v>
      </c>
      <c r="BB10" s="59">
        <v>48.269999999999996</v>
      </c>
      <c r="BC10" s="59">
        <v>54965305.770067997</v>
      </c>
      <c r="BD10" s="62">
        <v>1184882.8035889999</v>
      </c>
      <c r="BE10" s="59">
        <v>5717.6918089999999</v>
      </c>
      <c r="BF10" s="59">
        <v>56105105.491525002</v>
      </c>
      <c r="BG10" s="62">
        <v>1242246.9943059999</v>
      </c>
      <c r="BH10" s="59">
        <v>47.056108000000002</v>
      </c>
      <c r="BI10" s="59">
        <v>83607057.399041995</v>
      </c>
      <c r="BJ10" s="62">
        <v>808686.48848199996</v>
      </c>
      <c r="BK10" s="59">
        <v>469.382743</v>
      </c>
      <c r="BL10" s="59">
        <v>110723459.06009001</v>
      </c>
      <c r="BM10" s="62">
        <v>2762059.8686639997</v>
      </c>
      <c r="BN10" s="59">
        <v>234.26922000000002</v>
      </c>
      <c r="BO10" s="59">
        <v>91786833.197539985</v>
      </c>
      <c r="BP10" s="62">
        <v>846763.56727299991</v>
      </c>
      <c r="BQ10" s="59">
        <v>2.95</v>
      </c>
      <c r="BR10" s="59">
        <v>25767309.575809002</v>
      </c>
      <c r="BS10" s="62">
        <v>1118865.6873730002</v>
      </c>
      <c r="BT10" s="59">
        <v>121.11946999999999</v>
      </c>
      <c r="BU10" s="59">
        <v>70352040.461562991</v>
      </c>
      <c r="BV10" s="62">
        <v>835057.12887300004</v>
      </c>
      <c r="BW10" s="59">
        <v>76.152650000000008</v>
      </c>
      <c r="BX10" s="59">
        <v>133862570.23259799</v>
      </c>
      <c r="BY10" s="62">
        <v>4083557.5573800001</v>
      </c>
      <c r="BZ10" s="59">
        <v>26.122</v>
      </c>
      <c r="CA10" s="59">
        <v>63181976.238450997</v>
      </c>
      <c r="CB10" s="62">
        <v>766270.46754900005</v>
      </c>
      <c r="CC10" s="59">
        <v>65.392750000000007</v>
      </c>
      <c r="CD10" s="59">
        <v>203998857.776196</v>
      </c>
      <c r="CE10" s="62">
        <v>2995744.8089989997</v>
      </c>
      <c r="CF10" s="59">
        <v>35.879999999999995</v>
      </c>
      <c r="CG10" s="59">
        <v>55899267.734868012</v>
      </c>
      <c r="CH10" s="62">
        <v>947398.85086300003</v>
      </c>
      <c r="CI10" s="59">
        <v>231637.830097</v>
      </c>
      <c r="CJ10" s="59">
        <v>86373645.157519996</v>
      </c>
      <c r="CK10" s="62">
        <v>2485033.3092710003</v>
      </c>
      <c r="CL10" s="59">
        <v>62.151095999999995</v>
      </c>
      <c r="CM10" s="59">
        <v>73321154.820347995</v>
      </c>
      <c r="CN10" s="62">
        <v>927333.96484899998</v>
      </c>
      <c r="CO10" s="59">
        <v>64.02</v>
      </c>
      <c r="CP10" s="59">
        <v>55125455.607027002</v>
      </c>
      <c r="CQ10" s="62">
        <v>2664552.286109</v>
      </c>
      <c r="CR10" s="60">
        <v>4875121699.8501663</v>
      </c>
    </row>
    <row r="11" spans="1:96" ht="26.45" customHeight="1" x14ac:dyDescent="0.25">
      <c r="A11" s="1">
        <v>7</v>
      </c>
      <c r="B11" s="8" t="s">
        <v>62</v>
      </c>
      <c r="C11" s="63">
        <v>9359107.1995880008</v>
      </c>
      <c r="D11" s="63">
        <v>1066934307.178952</v>
      </c>
      <c r="E11" s="66">
        <v>440669425.11595601</v>
      </c>
      <c r="F11" s="63">
        <v>17.3</v>
      </c>
      <c r="G11" s="63">
        <v>188002146.61306003</v>
      </c>
      <c r="H11" s="66">
        <v>2903322.3075140002</v>
      </c>
      <c r="I11" s="63">
        <v>23.83</v>
      </c>
      <c r="J11" s="63">
        <v>180723236.03281802</v>
      </c>
      <c r="K11" s="66">
        <v>1561797.7722519999</v>
      </c>
      <c r="L11" s="63">
        <v>18.720165999999999</v>
      </c>
      <c r="M11" s="63">
        <v>59127393.133983999</v>
      </c>
      <c r="N11" s="66">
        <v>518386.28686599992</v>
      </c>
      <c r="O11" s="63">
        <v>488.24168500000002</v>
      </c>
      <c r="P11" s="63">
        <v>268899669.95384097</v>
      </c>
      <c r="Q11" s="66">
        <v>5818378.7399850003</v>
      </c>
      <c r="R11" s="63">
        <v>56.467904000000004</v>
      </c>
      <c r="S11" s="63">
        <v>164807744.41264799</v>
      </c>
      <c r="T11" s="66">
        <v>4634789.8073159996</v>
      </c>
      <c r="U11" s="63">
        <v>112.68900000000001</v>
      </c>
      <c r="V11" s="63">
        <v>25751807.018142998</v>
      </c>
      <c r="W11" s="66">
        <v>290761.10289000004</v>
      </c>
      <c r="X11" s="63">
        <v>8.4621999999999993</v>
      </c>
      <c r="Y11" s="63">
        <v>70670223.792130977</v>
      </c>
      <c r="Z11" s="66">
        <v>1039086.9046059998</v>
      </c>
      <c r="AA11" s="63">
        <v>84.11999999999999</v>
      </c>
      <c r="AB11" s="63">
        <v>37580347.642687</v>
      </c>
      <c r="AC11" s="66">
        <v>441789.06555899995</v>
      </c>
      <c r="AD11" s="63">
        <v>17.910800000000002</v>
      </c>
      <c r="AE11" s="63">
        <v>24400028.273617998</v>
      </c>
      <c r="AF11" s="66">
        <v>367302.86448699998</v>
      </c>
      <c r="AG11" s="63">
        <v>1862.426739</v>
      </c>
      <c r="AH11" s="63">
        <v>307319852.626791</v>
      </c>
      <c r="AI11" s="66">
        <v>5608542.3272809992</v>
      </c>
      <c r="AJ11" s="63">
        <v>0</v>
      </c>
      <c r="AK11" s="63">
        <v>31970932.724490002</v>
      </c>
      <c r="AL11" s="66">
        <v>337039.66181299998</v>
      </c>
      <c r="AM11" s="63">
        <v>56.244999999999997</v>
      </c>
      <c r="AN11" s="63">
        <v>224145535.692754</v>
      </c>
      <c r="AO11" s="66">
        <v>3089402.1762219998</v>
      </c>
      <c r="AP11" s="63">
        <v>1401.72496</v>
      </c>
      <c r="AQ11" s="63">
        <v>41247497.466970004</v>
      </c>
      <c r="AR11" s="66">
        <v>869655.66021500004</v>
      </c>
      <c r="AS11" s="63">
        <v>10.64</v>
      </c>
      <c r="AT11" s="63">
        <v>27559570.678998999</v>
      </c>
      <c r="AU11" s="66">
        <v>463927.300728</v>
      </c>
      <c r="AV11" s="63">
        <v>10.354999999999999</v>
      </c>
      <c r="AW11" s="63">
        <v>106565788.46677798</v>
      </c>
      <c r="AX11" s="66">
        <v>2287640.4936780008</v>
      </c>
      <c r="AY11" s="63">
        <v>142.07589000000002</v>
      </c>
      <c r="AZ11" s="63">
        <v>275422359.32440799</v>
      </c>
      <c r="BA11" s="66">
        <v>4459337.6514759986</v>
      </c>
      <c r="BB11" s="63">
        <v>26.425554999999999</v>
      </c>
      <c r="BC11" s="63">
        <v>58680796.575222984</v>
      </c>
      <c r="BD11" s="66">
        <v>1407319.934904</v>
      </c>
      <c r="BE11" s="63">
        <v>5157.6406659999993</v>
      </c>
      <c r="BF11" s="63">
        <v>59461674.510575987</v>
      </c>
      <c r="BG11" s="66">
        <v>1273897.071581</v>
      </c>
      <c r="BH11" s="63">
        <v>32.777729999999998</v>
      </c>
      <c r="BI11" s="63">
        <v>86501137.967029989</v>
      </c>
      <c r="BJ11" s="66">
        <v>716157.43737900024</v>
      </c>
      <c r="BK11" s="63">
        <v>404.23235399999999</v>
      </c>
      <c r="BL11" s="63">
        <v>116831514.29497701</v>
      </c>
      <c r="BM11" s="66">
        <v>2869855.2788860006</v>
      </c>
      <c r="BN11" s="63">
        <v>231.16645199999999</v>
      </c>
      <c r="BO11" s="63">
        <v>93564298.116077006</v>
      </c>
      <c r="BP11" s="66">
        <v>760647.50602700002</v>
      </c>
      <c r="BQ11" s="63">
        <v>3.1</v>
      </c>
      <c r="BR11" s="63">
        <v>25900550.912676003</v>
      </c>
      <c r="BS11" s="66">
        <v>829931.92064600019</v>
      </c>
      <c r="BT11" s="63">
        <v>125.259311</v>
      </c>
      <c r="BU11" s="63">
        <v>80487092.592176989</v>
      </c>
      <c r="BV11" s="66">
        <v>848598.94071600016</v>
      </c>
      <c r="BW11" s="63">
        <v>64.567909999999998</v>
      </c>
      <c r="BX11" s="63">
        <v>144879825.65651402</v>
      </c>
      <c r="BY11" s="66">
        <v>3258040.4652699996</v>
      </c>
      <c r="BZ11" s="63">
        <v>23.05</v>
      </c>
      <c r="CA11" s="63">
        <v>65874873.250118002</v>
      </c>
      <c r="CB11" s="66">
        <v>710979.81937099982</v>
      </c>
      <c r="CC11" s="63">
        <v>64.59</v>
      </c>
      <c r="CD11" s="63">
        <v>214875190.12352404</v>
      </c>
      <c r="CE11" s="66">
        <v>2680290.0421899999</v>
      </c>
      <c r="CF11" s="63">
        <v>29.506999999999998</v>
      </c>
      <c r="CG11" s="63">
        <v>59396868.121451005</v>
      </c>
      <c r="CH11" s="66">
        <v>885678.27161299996</v>
      </c>
      <c r="CI11" s="63">
        <v>202441.77048900002</v>
      </c>
      <c r="CJ11" s="63">
        <v>91757889.457201019</v>
      </c>
      <c r="CK11" s="66">
        <v>2693457.6514140009</v>
      </c>
      <c r="CL11" s="63">
        <v>42.033984000000004</v>
      </c>
      <c r="CM11" s="63">
        <v>75673763.286116987</v>
      </c>
      <c r="CN11" s="66">
        <v>834110.52413199993</v>
      </c>
      <c r="CO11" s="63">
        <v>50.346789000000001</v>
      </c>
      <c r="CP11" s="63">
        <v>57686351.519365996</v>
      </c>
      <c r="CQ11" s="66">
        <v>1792835.7735830001</v>
      </c>
      <c r="CR11" s="64">
        <v>4839194768.1698275</v>
      </c>
    </row>
    <row r="12" spans="1:96" ht="26.45" customHeight="1" x14ac:dyDescent="0.25">
      <c r="A12" s="1">
        <v>8</v>
      </c>
      <c r="B12" s="8" t="s">
        <v>63</v>
      </c>
      <c r="C12" s="63">
        <v>9666307.5102009997</v>
      </c>
      <c r="D12" s="63">
        <v>959688006.01793706</v>
      </c>
      <c r="E12" s="66">
        <v>426491140.00992197</v>
      </c>
      <c r="F12" s="63">
        <v>10.245000000000001</v>
      </c>
      <c r="G12" s="63">
        <v>167834613.65636501</v>
      </c>
      <c r="H12" s="66">
        <v>2836081.2798449998</v>
      </c>
      <c r="I12" s="63">
        <v>19.314999999999998</v>
      </c>
      <c r="J12" s="63">
        <v>155468480.971809</v>
      </c>
      <c r="K12" s="66">
        <v>775861.17697800021</v>
      </c>
      <c r="L12" s="63">
        <v>4.3881899999999998</v>
      </c>
      <c r="M12" s="63">
        <v>52694780.886009</v>
      </c>
      <c r="N12" s="66">
        <v>464102.42473899998</v>
      </c>
      <c r="O12" s="63">
        <v>388.611268</v>
      </c>
      <c r="P12" s="63">
        <v>243903340.71717003</v>
      </c>
      <c r="Q12" s="66">
        <v>5331996.6483629998</v>
      </c>
      <c r="R12" s="63">
        <v>33.334745999999996</v>
      </c>
      <c r="S12" s="63">
        <v>145979274.83195499</v>
      </c>
      <c r="T12" s="66">
        <v>4404286.3054189999</v>
      </c>
      <c r="U12" s="63">
        <v>115.71555499999999</v>
      </c>
      <c r="V12" s="63">
        <v>21520871.243075997</v>
      </c>
      <c r="W12" s="66">
        <v>93290.275072999997</v>
      </c>
      <c r="X12" s="63">
        <v>9.5109999999999992</v>
      </c>
      <c r="Y12" s="63">
        <v>67235212.570502996</v>
      </c>
      <c r="Z12" s="66">
        <v>1141551.7732350004</v>
      </c>
      <c r="AA12" s="63">
        <v>93.43</v>
      </c>
      <c r="AB12" s="63">
        <v>34469904.401770994</v>
      </c>
      <c r="AC12" s="66">
        <v>391555.24765799998</v>
      </c>
      <c r="AD12" s="63">
        <v>21.170749999999998</v>
      </c>
      <c r="AE12" s="63">
        <v>21494493.16437</v>
      </c>
      <c r="AF12" s="66">
        <v>246115.85922200006</v>
      </c>
      <c r="AG12" s="63">
        <v>1254.2852089999999</v>
      </c>
      <c r="AH12" s="63">
        <v>270405286.73895407</v>
      </c>
      <c r="AI12" s="66">
        <v>5252832.6363789998</v>
      </c>
      <c r="AJ12" s="63">
        <v>3.343</v>
      </c>
      <c r="AK12" s="63">
        <v>28262382.496771008</v>
      </c>
      <c r="AL12" s="66">
        <v>180335.37077000001</v>
      </c>
      <c r="AM12" s="63">
        <v>52.951999999999998</v>
      </c>
      <c r="AN12" s="63">
        <v>214297104.62539303</v>
      </c>
      <c r="AO12" s="66">
        <v>2829947.5874000001</v>
      </c>
      <c r="AP12" s="63">
        <v>1434.25927</v>
      </c>
      <c r="AQ12" s="63">
        <v>37954480.413265996</v>
      </c>
      <c r="AR12" s="66">
        <v>751378.46143999987</v>
      </c>
      <c r="AS12" s="63">
        <v>8.9150000000000009</v>
      </c>
      <c r="AT12" s="63">
        <v>23664000.490945999</v>
      </c>
      <c r="AU12" s="66">
        <v>446286.41226299998</v>
      </c>
      <c r="AV12" s="63">
        <v>2.82</v>
      </c>
      <c r="AW12" s="63">
        <v>97812602.803403005</v>
      </c>
      <c r="AX12" s="66">
        <v>2763596.9845130006</v>
      </c>
      <c r="AY12" s="63">
        <v>181.341621</v>
      </c>
      <c r="AZ12" s="63">
        <v>249957995.23919404</v>
      </c>
      <c r="BA12" s="66">
        <v>4216636.14145</v>
      </c>
      <c r="BB12" s="63">
        <v>32.074999999999996</v>
      </c>
      <c r="BC12" s="63">
        <v>52793620.426764995</v>
      </c>
      <c r="BD12" s="66">
        <v>1049165.807828</v>
      </c>
      <c r="BE12" s="63">
        <v>5719.2479220000005</v>
      </c>
      <c r="BF12" s="63">
        <v>55524335.141571999</v>
      </c>
      <c r="BG12" s="66">
        <v>746957.37819000008</v>
      </c>
      <c r="BH12" s="63">
        <v>24.591399999999997</v>
      </c>
      <c r="BI12" s="63">
        <v>69190402.936478004</v>
      </c>
      <c r="BJ12" s="66">
        <v>686370.04590100015</v>
      </c>
      <c r="BK12" s="63">
        <v>463.49967700000002</v>
      </c>
      <c r="BL12" s="63">
        <v>107561801.78263</v>
      </c>
      <c r="BM12" s="66">
        <v>2622873.7604470002</v>
      </c>
      <c r="BN12" s="63">
        <v>198.37</v>
      </c>
      <c r="BO12" s="63">
        <v>78214837.733947009</v>
      </c>
      <c r="BP12" s="66">
        <v>712036.9393910002</v>
      </c>
      <c r="BQ12" s="63">
        <v>5.54</v>
      </c>
      <c r="BR12" s="63">
        <v>22968694.056134995</v>
      </c>
      <c r="BS12" s="66">
        <v>643998.52475400001</v>
      </c>
      <c r="BT12" s="63">
        <v>128.97300000000001</v>
      </c>
      <c r="BU12" s="63">
        <v>70478010.949752986</v>
      </c>
      <c r="BV12" s="66">
        <v>259579.18577100005</v>
      </c>
      <c r="BW12" s="63">
        <v>55.67877</v>
      </c>
      <c r="BX12" s="63">
        <v>130550992.16147</v>
      </c>
      <c r="BY12" s="66">
        <v>1621515.0219980001</v>
      </c>
      <c r="BZ12" s="63">
        <v>1.1000000000000001</v>
      </c>
      <c r="CA12" s="63">
        <v>58648628.408074997</v>
      </c>
      <c r="CB12" s="66">
        <v>555060.8480290001</v>
      </c>
      <c r="CC12" s="63">
        <v>48.53</v>
      </c>
      <c r="CD12" s="63">
        <v>196165875.27890903</v>
      </c>
      <c r="CE12" s="66">
        <v>2037687.3380550004</v>
      </c>
      <c r="CF12" s="63">
        <v>29.87</v>
      </c>
      <c r="CG12" s="63">
        <v>54738863.360937998</v>
      </c>
      <c r="CH12" s="66">
        <v>122127.88527099999</v>
      </c>
      <c r="CI12" s="63">
        <v>244239.88780500001</v>
      </c>
      <c r="CJ12" s="63">
        <v>90135243.10847801</v>
      </c>
      <c r="CK12" s="66">
        <v>2439772.3274629996</v>
      </c>
      <c r="CL12" s="63">
        <v>44.794432</v>
      </c>
      <c r="CM12" s="63">
        <v>68136129.086217001</v>
      </c>
      <c r="CN12" s="66">
        <v>258496.35075699998</v>
      </c>
      <c r="CO12" s="63">
        <v>33.224305999999999</v>
      </c>
      <c r="CP12" s="63">
        <v>48754851.076833002</v>
      </c>
      <c r="CQ12" s="66">
        <v>753588.64209099987</v>
      </c>
      <c r="CR12" s="64">
        <v>4379552307.9578285</v>
      </c>
    </row>
    <row r="13" spans="1:96" ht="26.45" customHeight="1" x14ac:dyDescent="0.25">
      <c r="A13" s="1">
        <v>9</v>
      </c>
      <c r="B13" s="8" t="s">
        <v>64</v>
      </c>
      <c r="C13" s="63">
        <v>9992664.092778001</v>
      </c>
      <c r="D13" s="63">
        <v>841824008.32066309</v>
      </c>
      <c r="E13" s="66">
        <v>561038131.38828695</v>
      </c>
      <c r="F13" s="63">
        <v>13.376499999999998</v>
      </c>
      <c r="G13" s="63">
        <v>152258472.24405798</v>
      </c>
      <c r="H13" s="66">
        <v>2936649.6511340002</v>
      </c>
      <c r="I13" s="63">
        <v>30.414999999999999</v>
      </c>
      <c r="J13" s="63">
        <v>144112405.644467</v>
      </c>
      <c r="K13" s="66">
        <v>1566156.1128280004</v>
      </c>
      <c r="L13" s="63">
        <v>11.939500000000001</v>
      </c>
      <c r="M13" s="63">
        <v>42670071.010534003</v>
      </c>
      <c r="N13" s="66">
        <v>466086.51055699994</v>
      </c>
      <c r="O13" s="63">
        <v>409.19502399999999</v>
      </c>
      <c r="P13" s="63">
        <v>228659200.18403301</v>
      </c>
      <c r="Q13" s="66">
        <v>6671806.2340060007</v>
      </c>
      <c r="R13" s="63">
        <v>47.551865999999997</v>
      </c>
      <c r="S13" s="63">
        <v>129874172.67334799</v>
      </c>
      <c r="T13" s="66">
        <v>4817333.8480229992</v>
      </c>
      <c r="U13" s="63">
        <v>76.538895999999994</v>
      </c>
      <c r="V13" s="63">
        <v>21542582.609145999</v>
      </c>
      <c r="W13" s="66">
        <v>259881.77266299995</v>
      </c>
      <c r="X13" s="63">
        <v>8.86</v>
      </c>
      <c r="Y13" s="63">
        <v>64131503.986663997</v>
      </c>
      <c r="Z13" s="66">
        <v>1315965.67093</v>
      </c>
      <c r="AA13" s="63">
        <v>73</v>
      </c>
      <c r="AB13" s="63">
        <v>32102884.958597999</v>
      </c>
      <c r="AC13" s="66">
        <v>325665.504808</v>
      </c>
      <c r="AD13" s="63">
        <v>24.353200000000001</v>
      </c>
      <c r="AE13" s="63">
        <v>22217328.562063001</v>
      </c>
      <c r="AF13" s="66">
        <v>355013.99300999998</v>
      </c>
      <c r="AG13" s="63">
        <v>1178.231759</v>
      </c>
      <c r="AH13" s="63">
        <v>248485861.00322104</v>
      </c>
      <c r="AI13" s="66">
        <v>5776068.7216689996</v>
      </c>
      <c r="AJ13" s="63">
        <v>2.1459999999999999</v>
      </c>
      <c r="AK13" s="63">
        <v>26180610.621304996</v>
      </c>
      <c r="AL13" s="66">
        <v>293416.99925300002</v>
      </c>
      <c r="AM13" s="63">
        <v>46.135999999999996</v>
      </c>
      <c r="AN13" s="63">
        <v>207891693.38616601</v>
      </c>
      <c r="AO13" s="66">
        <v>2598885.5164379999</v>
      </c>
      <c r="AP13" s="63">
        <v>1545.900097</v>
      </c>
      <c r="AQ13" s="63">
        <v>33504512.565604005</v>
      </c>
      <c r="AR13" s="66">
        <v>690323.51637399977</v>
      </c>
      <c r="AS13" s="63">
        <v>5.14</v>
      </c>
      <c r="AT13" s="63">
        <v>22884184.055054002</v>
      </c>
      <c r="AU13" s="66">
        <v>418629.06838299998</v>
      </c>
      <c r="AV13" s="63">
        <v>2.11</v>
      </c>
      <c r="AW13" s="63">
        <v>100968775.21275699</v>
      </c>
      <c r="AX13" s="66">
        <v>2287763.7680870006</v>
      </c>
      <c r="AY13" s="63">
        <v>125.95626599999999</v>
      </c>
      <c r="AZ13" s="63">
        <v>224572460.58108798</v>
      </c>
      <c r="BA13" s="66">
        <v>4466480.8338409998</v>
      </c>
      <c r="BB13" s="63">
        <v>25.295554999999997</v>
      </c>
      <c r="BC13" s="63">
        <v>44737374.734357998</v>
      </c>
      <c r="BD13" s="66">
        <v>869292.97184399981</v>
      </c>
      <c r="BE13" s="63">
        <v>5287.5130740000004</v>
      </c>
      <c r="BF13" s="63">
        <v>50392558.889617004</v>
      </c>
      <c r="BG13" s="66">
        <v>1308026.1867659998</v>
      </c>
      <c r="BH13" s="63">
        <v>22.198809999999998</v>
      </c>
      <c r="BI13" s="63">
        <v>64486022.351966992</v>
      </c>
      <c r="BJ13" s="66">
        <v>637890.24416099989</v>
      </c>
      <c r="BK13" s="63">
        <v>391.38449599999996</v>
      </c>
      <c r="BL13" s="63">
        <v>110851333.52450499</v>
      </c>
      <c r="BM13" s="66">
        <v>2587023.2742270003</v>
      </c>
      <c r="BN13" s="63">
        <v>194.72232000000002</v>
      </c>
      <c r="BO13" s="63">
        <v>73051248.302486986</v>
      </c>
      <c r="BP13" s="66">
        <v>700579.29351500014</v>
      </c>
      <c r="BQ13" s="63">
        <v>2.59</v>
      </c>
      <c r="BR13" s="63">
        <v>22130912.104955003</v>
      </c>
      <c r="BS13" s="66">
        <v>970740.57122700009</v>
      </c>
      <c r="BT13" s="63">
        <v>102.66749999999999</v>
      </c>
      <c r="BU13" s="63">
        <v>61299020.959702</v>
      </c>
      <c r="BV13" s="66">
        <v>839624.02819500002</v>
      </c>
      <c r="BW13" s="63">
        <v>35.038699999999999</v>
      </c>
      <c r="BX13" s="63">
        <v>110636273.26815599</v>
      </c>
      <c r="BY13" s="66">
        <v>2749901.4794929996</v>
      </c>
      <c r="BZ13" s="63">
        <v>21.984999999999996</v>
      </c>
      <c r="CA13" s="63">
        <v>54454836.191010013</v>
      </c>
      <c r="CB13" s="66">
        <v>630911.54601199983</v>
      </c>
      <c r="CC13" s="63">
        <v>42.146000000000001</v>
      </c>
      <c r="CD13" s="63">
        <v>180365045.93332803</v>
      </c>
      <c r="CE13" s="66">
        <v>2823784.3068530001</v>
      </c>
      <c r="CF13" s="63">
        <v>21.17</v>
      </c>
      <c r="CG13" s="63">
        <v>49663267.844125003</v>
      </c>
      <c r="CH13" s="66">
        <v>720730.57786199986</v>
      </c>
      <c r="CI13" s="63">
        <v>240256.56315200002</v>
      </c>
      <c r="CJ13" s="63">
        <v>89747501.624983028</v>
      </c>
      <c r="CK13" s="66">
        <v>2518664.8616289995</v>
      </c>
      <c r="CL13" s="63">
        <v>37.361832999999997</v>
      </c>
      <c r="CM13" s="63">
        <v>59072442.258159995</v>
      </c>
      <c r="CN13" s="66">
        <v>652745.21024600009</v>
      </c>
      <c r="CO13" s="63">
        <v>21.22</v>
      </c>
      <c r="CP13" s="63">
        <v>49359206.992920004</v>
      </c>
      <c r="CQ13" s="66">
        <v>2143737.1650099996</v>
      </c>
      <c r="CR13" s="64">
        <v>4190808410.2256989</v>
      </c>
    </row>
    <row r="14" spans="1:96" ht="26.45" customHeight="1" x14ac:dyDescent="0.25">
      <c r="A14" s="1">
        <v>10</v>
      </c>
      <c r="B14" s="8" t="s">
        <v>65</v>
      </c>
      <c r="C14" s="63">
        <v>9787194.0083390009</v>
      </c>
      <c r="D14" s="63">
        <v>975742478.52191389</v>
      </c>
      <c r="E14" s="66">
        <v>513562844.06644088</v>
      </c>
      <c r="F14" s="63">
        <v>13.484999999999999</v>
      </c>
      <c r="G14" s="63">
        <v>164580064.69276699</v>
      </c>
      <c r="H14" s="66">
        <v>3341481.0818400001</v>
      </c>
      <c r="I14" s="63">
        <v>19.081060000000001</v>
      </c>
      <c r="J14" s="63">
        <v>156253985.20152903</v>
      </c>
      <c r="K14" s="66">
        <v>1802026.8714189997</v>
      </c>
      <c r="L14" s="63">
        <v>11.399999999999999</v>
      </c>
      <c r="M14" s="63">
        <v>48515031.967954993</v>
      </c>
      <c r="N14" s="66">
        <v>507289.45925599994</v>
      </c>
      <c r="O14" s="63">
        <v>420.94883699999997</v>
      </c>
      <c r="P14" s="63">
        <v>254361959.55980304</v>
      </c>
      <c r="Q14" s="66">
        <v>7599746.4038260002</v>
      </c>
      <c r="R14" s="63">
        <v>43.353009</v>
      </c>
      <c r="S14" s="63">
        <v>142110306.56568298</v>
      </c>
      <c r="T14" s="66">
        <v>4814253.6276720017</v>
      </c>
      <c r="U14" s="63">
        <v>20.74</v>
      </c>
      <c r="V14" s="63">
        <v>23336364.187166002</v>
      </c>
      <c r="W14" s="66">
        <v>276641.18082099996</v>
      </c>
      <c r="X14" s="63">
        <v>6.4749999999999996</v>
      </c>
      <c r="Y14" s="63">
        <v>76746203.603781983</v>
      </c>
      <c r="Z14" s="66">
        <v>1420571.3083339999</v>
      </c>
      <c r="AA14" s="63">
        <v>66.47</v>
      </c>
      <c r="AB14" s="63">
        <v>34459770.404565997</v>
      </c>
      <c r="AC14" s="66">
        <v>366320.54002700001</v>
      </c>
      <c r="AD14" s="63">
        <v>18.855999999999998</v>
      </c>
      <c r="AE14" s="63">
        <v>23450834.894791003</v>
      </c>
      <c r="AF14" s="66">
        <v>380416.45074099995</v>
      </c>
      <c r="AG14" s="63">
        <v>1156.3092060000001</v>
      </c>
      <c r="AH14" s="63">
        <v>281280551.862764</v>
      </c>
      <c r="AI14" s="66">
        <v>8262320.0732629988</v>
      </c>
      <c r="AJ14" s="63">
        <v>0.52</v>
      </c>
      <c r="AK14" s="63">
        <v>27530930.460669998</v>
      </c>
      <c r="AL14" s="66">
        <v>304650.64614599996</v>
      </c>
      <c r="AM14" s="63">
        <v>42.805008999999998</v>
      </c>
      <c r="AN14" s="63">
        <v>224306421.177874</v>
      </c>
      <c r="AO14" s="66">
        <v>3024506.0978910001</v>
      </c>
      <c r="AP14" s="63">
        <v>1528.49972</v>
      </c>
      <c r="AQ14" s="63">
        <v>36795753.708414994</v>
      </c>
      <c r="AR14" s="66">
        <v>724215.01107400015</v>
      </c>
      <c r="AS14" s="63">
        <v>8.75</v>
      </c>
      <c r="AT14" s="63">
        <v>25407150.647227</v>
      </c>
      <c r="AU14" s="66">
        <v>503272.57482500008</v>
      </c>
      <c r="AV14" s="63">
        <v>4.9800000000000004</v>
      </c>
      <c r="AW14" s="63">
        <v>103585867.46555999</v>
      </c>
      <c r="AX14" s="66">
        <v>2323535.4523069998</v>
      </c>
      <c r="AY14" s="63">
        <v>134.89585099999999</v>
      </c>
      <c r="AZ14" s="63">
        <v>260221110.13852701</v>
      </c>
      <c r="BA14" s="66">
        <v>4821392.1938510006</v>
      </c>
      <c r="BB14" s="63">
        <v>15.405555</v>
      </c>
      <c r="BC14" s="63">
        <v>51204660.570480995</v>
      </c>
      <c r="BD14" s="66">
        <v>1099352.87784</v>
      </c>
      <c r="BE14" s="63">
        <v>5040.2316409999994</v>
      </c>
      <c r="BF14" s="63">
        <v>56236813.558930002</v>
      </c>
      <c r="BG14" s="66">
        <v>1464892.295013</v>
      </c>
      <c r="BH14" s="63">
        <v>14.611429999999999</v>
      </c>
      <c r="BI14" s="63">
        <v>70945364.530908003</v>
      </c>
      <c r="BJ14" s="66">
        <v>677655.17157400004</v>
      </c>
      <c r="BK14" s="63">
        <v>116.99001100000001</v>
      </c>
      <c r="BL14" s="63">
        <v>119893501.08336897</v>
      </c>
      <c r="BM14" s="66">
        <v>2818315.9490419999</v>
      </c>
      <c r="BN14" s="63">
        <v>74.22999999999999</v>
      </c>
      <c r="BO14" s="63">
        <v>81551775.469577998</v>
      </c>
      <c r="BP14" s="66">
        <v>772329.41778099991</v>
      </c>
      <c r="BQ14" s="63">
        <v>4.57</v>
      </c>
      <c r="BR14" s="63">
        <v>24536042.532752998</v>
      </c>
      <c r="BS14" s="66">
        <v>880484.43142000015</v>
      </c>
      <c r="BT14" s="63">
        <v>67.331999999999994</v>
      </c>
      <c r="BU14" s="63">
        <v>67128442.068019003</v>
      </c>
      <c r="BV14" s="66">
        <v>893178.17027699982</v>
      </c>
      <c r="BW14" s="63">
        <v>32.645600000000002</v>
      </c>
      <c r="BX14" s="63">
        <v>121798246.071118</v>
      </c>
      <c r="BY14" s="66">
        <v>3380751.8490699995</v>
      </c>
      <c r="BZ14" s="63">
        <v>15.54</v>
      </c>
      <c r="CA14" s="63">
        <v>57506654.754515007</v>
      </c>
      <c r="CB14" s="66">
        <v>697881.19064100017</v>
      </c>
      <c r="CC14" s="63">
        <v>31.336000000000002</v>
      </c>
      <c r="CD14" s="63">
        <v>185502227.605414</v>
      </c>
      <c r="CE14" s="66">
        <v>3034239.562709</v>
      </c>
      <c r="CF14" s="63">
        <v>16.45</v>
      </c>
      <c r="CG14" s="63">
        <v>54990456.288415998</v>
      </c>
      <c r="CH14" s="66">
        <v>825607.81068800006</v>
      </c>
      <c r="CI14" s="63">
        <v>224273.67159699998</v>
      </c>
      <c r="CJ14" s="63">
        <v>103911345.67266399</v>
      </c>
      <c r="CK14" s="66">
        <v>3220370.5753389997</v>
      </c>
      <c r="CL14" s="63">
        <v>35.427543999999997</v>
      </c>
      <c r="CM14" s="63">
        <v>65316806.106480993</v>
      </c>
      <c r="CN14" s="66">
        <v>694342.21672199992</v>
      </c>
      <c r="CO14" s="63">
        <v>18.165009000000001</v>
      </c>
      <c r="CP14" s="63">
        <v>56960953.420998991</v>
      </c>
      <c r="CQ14" s="66">
        <v>1776373.8424680002</v>
      </c>
      <c r="CR14" s="64">
        <v>4562459781.3783741</v>
      </c>
    </row>
    <row r="15" spans="1:96" ht="26.45" customHeight="1" x14ac:dyDescent="0.25">
      <c r="A15" s="1">
        <v>11</v>
      </c>
      <c r="B15" s="8" t="s">
        <v>66</v>
      </c>
      <c r="C15" s="9">
        <v>10028191.371369001</v>
      </c>
      <c r="D15" s="9">
        <v>1133613160.8218269</v>
      </c>
      <c r="E15" s="16">
        <v>620515726.21774817</v>
      </c>
      <c r="F15" s="9">
        <v>12.048</v>
      </c>
      <c r="G15" s="9">
        <v>182139577.525767</v>
      </c>
      <c r="H15" s="16">
        <v>4096637.876584</v>
      </c>
      <c r="I15" s="9">
        <v>10.664999999999999</v>
      </c>
      <c r="J15" s="9">
        <v>168100782.25064</v>
      </c>
      <c r="K15" s="16">
        <v>1220913.1081399997</v>
      </c>
      <c r="L15" s="9">
        <v>4.1805000000000003</v>
      </c>
      <c r="M15" s="9">
        <v>53943110.140374996</v>
      </c>
      <c r="N15" s="16">
        <v>470750.90611299995</v>
      </c>
      <c r="O15" s="9">
        <v>306.25850500000001</v>
      </c>
      <c r="P15" s="9">
        <v>280717171.54845297</v>
      </c>
      <c r="Q15" s="16">
        <v>6281945.3212319994</v>
      </c>
      <c r="R15" s="9">
        <v>46.926687000000001</v>
      </c>
      <c r="S15" s="9">
        <v>154563864.28382</v>
      </c>
      <c r="T15" s="16">
        <v>5183661.5923450002</v>
      </c>
      <c r="U15" s="9">
        <v>15.16</v>
      </c>
      <c r="V15" s="9">
        <v>24848962.062818002</v>
      </c>
      <c r="W15" s="16">
        <v>104946.14949500001</v>
      </c>
      <c r="X15" s="9">
        <v>14.34</v>
      </c>
      <c r="Y15" s="9">
        <v>82450762.691303998</v>
      </c>
      <c r="Z15" s="16">
        <v>1376434.7224900001</v>
      </c>
      <c r="AA15" s="9">
        <v>63.330000000000005</v>
      </c>
      <c r="AB15" s="9">
        <v>37215325.683025993</v>
      </c>
      <c r="AC15" s="16">
        <v>389035.60264600004</v>
      </c>
      <c r="AD15" s="9">
        <v>29.662000000000003</v>
      </c>
      <c r="AE15" s="9">
        <v>25537059.853009</v>
      </c>
      <c r="AF15" s="16">
        <v>247086.79315599997</v>
      </c>
      <c r="AG15" s="9">
        <v>1104.429388</v>
      </c>
      <c r="AH15" s="9">
        <v>308793432.487239</v>
      </c>
      <c r="AI15" s="16">
        <v>10467192.854194002</v>
      </c>
      <c r="AJ15" s="9">
        <v>3.4740000000000002</v>
      </c>
      <c r="AK15" s="9">
        <v>29415805.633019999</v>
      </c>
      <c r="AL15" s="16">
        <v>186175.04054399996</v>
      </c>
      <c r="AM15" s="9">
        <v>45.980003000000004</v>
      </c>
      <c r="AN15" s="9">
        <v>235333658.46258101</v>
      </c>
      <c r="AO15" s="16">
        <v>3192601.6108799996</v>
      </c>
      <c r="AP15" s="9">
        <v>1442.3799079999999</v>
      </c>
      <c r="AQ15" s="9">
        <v>40614325.714977004</v>
      </c>
      <c r="AR15" s="16">
        <v>836392.52094099997</v>
      </c>
      <c r="AS15" s="9">
        <v>3.5975000000000001</v>
      </c>
      <c r="AT15" s="9">
        <v>28419287.804458</v>
      </c>
      <c r="AU15" s="16">
        <v>607334.30388600007</v>
      </c>
      <c r="AV15" s="9">
        <v>2.9313890000000002</v>
      </c>
      <c r="AW15" s="9">
        <v>108406044.077011</v>
      </c>
      <c r="AX15" s="16">
        <v>3255650.4872799991</v>
      </c>
      <c r="AY15" s="9">
        <v>136.06471399999998</v>
      </c>
      <c r="AZ15" s="9">
        <v>281327237.55725998</v>
      </c>
      <c r="BA15" s="16">
        <v>6298350.1571610002</v>
      </c>
      <c r="BB15" s="9">
        <v>10.43</v>
      </c>
      <c r="BC15" s="9">
        <v>56057426.913905993</v>
      </c>
      <c r="BD15" s="16">
        <v>1349374.0728289997</v>
      </c>
      <c r="BE15" s="9">
        <v>7707.4395880000011</v>
      </c>
      <c r="BF15" s="9">
        <v>63485678.111618012</v>
      </c>
      <c r="BG15" s="16">
        <v>1013190.3900769999</v>
      </c>
      <c r="BH15" s="9">
        <v>14.050609999999999</v>
      </c>
      <c r="BI15" s="9">
        <v>75605945.178914994</v>
      </c>
      <c r="BJ15" s="16">
        <v>776011.51333100011</v>
      </c>
      <c r="BK15" s="9">
        <v>37.508839000000002</v>
      </c>
      <c r="BL15" s="9">
        <v>132976029.80693902</v>
      </c>
      <c r="BM15" s="16">
        <v>3452595.4030129998</v>
      </c>
      <c r="BN15" s="9">
        <v>53.377000000000002</v>
      </c>
      <c r="BO15" s="9">
        <v>85684768.020576</v>
      </c>
      <c r="BP15" s="16">
        <v>846344.90658499999</v>
      </c>
      <c r="BQ15" s="9">
        <v>5.7</v>
      </c>
      <c r="BR15" s="9">
        <v>25664458.626626998</v>
      </c>
      <c r="BS15" s="16">
        <v>1001331.197184</v>
      </c>
      <c r="BT15" s="9">
        <v>6.7450000000000001</v>
      </c>
      <c r="BU15" s="9">
        <v>71784215.672040015</v>
      </c>
      <c r="BV15" s="16">
        <v>381132.22982000001</v>
      </c>
      <c r="BW15" s="9">
        <v>29.598880000000001</v>
      </c>
      <c r="BX15" s="9">
        <v>133015039.79041703</v>
      </c>
      <c r="BY15" s="16">
        <v>2531316.08923</v>
      </c>
      <c r="BZ15" s="9">
        <v>2.88</v>
      </c>
      <c r="CA15" s="9">
        <v>61410065.11567799</v>
      </c>
      <c r="CB15" s="16">
        <v>633358.11495299998</v>
      </c>
      <c r="CC15" s="9">
        <v>31.463999999999999</v>
      </c>
      <c r="CD15" s="9">
        <v>205478434.863446</v>
      </c>
      <c r="CE15" s="16">
        <v>2709134.4334909995</v>
      </c>
      <c r="CF15" s="9">
        <v>9.9459999999999997</v>
      </c>
      <c r="CG15" s="9">
        <v>60897008.795070998</v>
      </c>
      <c r="CH15" s="16">
        <v>194718.533042</v>
      </c>
      <c r="CI15" s="9">
        <v>249502.31679300001</v>
      </c>
      <c r="CJ15" s="9">
        <v>113537727.12776999</v>
      </c>
      <c r="CK15" s="16">
        <v>3452410.563749</v>
      </c>
      <c r="CL15" s="9">
        <v>40.526651000000001</v>
      </c>
      <c r="CM15" s="9">
        <v>70255972.241522998</v>
      </c>
      <c r="CN15" s="16">
        <v>296139.830074</v>
      </c>
      <c r="CO15" s="9">
        <v>18.7</v>
      </c>
      <c r="CP15" s="9">
        <v>65505872.419210002</v>
      </c>
      <c r="CQ15" s="16">
        <v>857898.26767899992</v>
      </c>
      <c r="CR15" s="10">
        <v>5091312905.5735369</v>
      </c>
    </row>
    <row r="16" spans="1:96" ht="26.45" customHeight="1" thickBot="1" x14ac:dyDescent="0.3">
      <c r="A16" s="1">
        <v>12</v>
      </c>
      <c r="B16" s="8" t="s">
        <v>67</v>
      </c>
      <c r="C16" s="2">
        <v>10583173.476026002</v>
      </c>
      <c r="D16" s="2">
        <v>1330497706.5428352</v>
      </c>
      <c r="E16" s="17">
        <v>583795394.90855801</v>
      </c>
      <c r="F16" s="2">
        <v>24.294800000000002</v>
      </c>
      <c r="G16" s="2">
        <v>221432734.62720099</v>
      </c>
      <c r="H16" s="17">
        <v>3790467.887939</v>
      </c>
      <c r="I16" s="2">
        <v>11.32601</v>
      </c>
      <c r="J16" s="2">
        <v>190884933.14289799</v>
      </c>
      <c r="K16" s="17">
        <v>2257044.4362159995</v>
      </c>
      <c r="L16" s="2">
        <v>16.12</v>
      </c>
      <c r="M16" s="2">
        <v>62180830.463215001</v>
      </c>
      <c r="N16" s="17">
        <v>586967.56385100004</v>
      </c>
      <c r="O16" s="2">
        <v>428.80507999999998</v>
      </c>
      <c r="P16" s="2">
        <v>340048127.65842193</v>
      </c>
      <c r="Q16" s="17">
        <v>6640098.1323619988</v>
      </c>
      <c r="R16" s="2">
        <v>50.252800999999998</v>
      </c>
      <c r="S16" s="2">
        <v>192855981.97365201</v>
      </c>
      <c r="T16" s="17">
        <v>5255691.4719770001</v>
      </c>
      <c r="U16" s="2">
        <v>26.475000000000001</v>
      </c>
      <c r="V16" s="2">
        <v>29559327.521699004</v>
      </c>
      <c r="W16" s="17">
        <v>290963.15526800003</v>
      </c>
      <c r="X16" s="2">
        <v>14.22</v>
      </c>
      <c r="Y16" s="2">
        <v>87441740.869701996</v>
      </c>
      <c r="Z16" s="17">
        <v>1173382.0279650001</v>
      </c>
      <c r="AA16" s="2">
        <v>90.52</v>
      </c>
      <c r="AB16" s="2">
        <v>46561317.943377003</v>
      </c>
      <c r="AC16" s="17">
        <v>406881.89986500004</v>
      </c>
      <c r="AD16" s="2">
        <v>39.159999999999997</v>
      </c>
      <c r="AE16" s="2">
        <v>30080598.335814998</v>
      </c>
      <c r="AF16" s="17">
        <v>409616.04922199994</v>
      </c>
      <c r="AG16" s="2">
        <v>1435.4666229999998</v>
      </c>
      <c r="AH16" s="2">
        <v>349907337.67169303</v>
      </c>
      <c r="AI16" s="17">
        <v>10433363.386701001</v>
      </c>
      <c r="AJ16" s="2">
        <v>33.166803999999999</v>
      </c>
      <c r="AK16" s="2">
        <v>35195101.054683</v>
      </c>
      <c r="AL16" s="17">
        <v>349684.25435</v>
      </c>
      <c r="AM16" s="2">
        <v>65.718000000000004</v>
      </c>
      <c r="AN16" s="2">
        <v>259535628.16638696</v>
      </c>
      <c r="AO16" s="17">
        <v>3024538.3530599996</v>
      </c>
      <c r="AP16" s="2">
        <v>1738.3319200000001</v>
      </c>
      <c r="AQ16" s="2">
        <v>50386465.443234012</v>
      </c>
      <c r="AR16" s="17">
        <v>795431.8711189999</v>
      </c>
      <c r="AS16" s="2">
        <v>13.568000000000001</v>
      </c>
      <c r="AT16" s="2">
        <v>34821786.363279991</v>
      </c>
      <c r="AU16" s="17">
        <v>532486.06454499997</v>
      </c>
      <c r="AV16" s="2">
        <v>1.8800000000000001</v>
      </c>
      <c r="AW16" s="2">
        <v>120395542.27945299</v>
      </c>
      <c r="AX16" s="17">
        <v>2551013.7794850003</v>
      </c>
      <c r="AY16" s="2">
        <v>137.451086</v>
      </c>
      <c r="AZ16" s="2">
        <v>317989648.77570206</v>
      </c>
      <c r="BA16" s="17">
        <v>7327851.4164430015</v>
      </c>
      <c r="BB16" s="2">
        <v>19.567060000000001</v>
      </c>
      <c r="BC16" s="2">
        <v>69041370.888128996</v>
      </c>
      <c r="BD16" s="17">
        <v>1271229.2161090001</v>
      </c>
      <c r="BE16" s="2">
        <v>9575.5085080000008</v>
      </c>
      <c r="BF16" s="2">
        <v>74026679.579861</v>
      </c>
      <c r="BG16" s="17">
        <v>1770103.1721290003</v>
      </c>
      <c r="BH16" s="2">
        <v>25.55546</v>
      </c>
      <c r="BI16" s="2">
        <v>88315045.588599995</v>
      </c>
      <c r="BJ16" s="17">
        <v>799108.7223759999</v>
      </c>
      <c r="BK16" s="2">
        <v>57.088704</v>
      </c>
      <c r="BL16" s="2">
        <v>158541978.120906</v>
      </c>
      <c r="BM16" s="17">
        <v>7334281.306028001</v>
      </c>
      <c r="BN16" s="2">
        <v>103.64590000000001</v>
      </c>
      <c r="BO16" s="2">
        <v>101883393.34426197</v>
      </c>
      <c r="BP16" s="17">
        <v>929556.50174599991</v>
      </c>
      <c r="BQ16" s="2">
        <v>3.5199999999999996</v>
      </c>
      <c r="BR16" s="2">
        <v>30480646.056949999</v>
      </c>
      <c r="BS16" s="17">
        <v>855220.536035</v>
      </c>
      <c r="BT16" s="2">
        <v>27.960999999999999</v>
      </c>
      <c r="BU16" s="2">
        <v>83139304.290060997</v>
      </c>
      <c r="BV16" s="17">
        <v>977600.81883499981</v>
      </c>
      <c r="BW16" s="2">
        <v>40.822270000000003</v>
      </c>
      <c r="BX16" s="2">
        <v>155258338.93834999</v>
      </c>
      <c r="BY16" s="17">
        <v>3869299.11363</v>
      </c>
      <c r="BZ16" s="2">
        <v>29.638000000000002</v>
      </c>
      <c r="CA16" s="2">
        <v>77138426.550362021</v>
      </c>
      <c r="CB16" s="17">
        <v>758256.60846500006</v>
      </c>
      <c r="CC16" s="2">
        <v>47.668499999999995</v>
      </c>
      <c r="CD16" s="2">
        <v>250612033.29116198</v>
      </c>
      <c r="CE16" s="17">
        <v>3483450.4231270002</v>
      </c>
      <c r="CF16" s="2">
        <v>12.43</v>
      </c>
      <c r="CG16" s="2">
        <v>75651003.813265994</v>
      </c>
      <c r="CH16" s="17">
        <v>900593.10511699994</v>
      </c>
      <c r="CI16" s="2">
        <v>236289.687867</v>
      </c>
      <c r="CJ16" s="2">
        <v>123284178.82925999</v>
      </c>
      <c r="CK16" s="17">
        <v>3419785.0440009995</v>
      </c>
      <c r="CL16" s="2">
        <v>42.243124000000002</v>
      </c>
      <c r="CM16" s="2">
        <v>88629046.214345008</v>
      </c>
      <c r="CN16" s="17">
        <v>796417.9270769998</v>
      </c>
      <c r="CO16" s="2">
        <v>27.317099000000002</v>
      </c>
      <c r="CP16" s="2">
        <v>77113403.823100001</v>
      </c>
      <c r="CQ16" s="17">
        <v>1552698.6605219999</v>
      </c>
      <c r="CR16" s="64">
        <v>5822061738.8616266</v>
      </c>
    </row>
    <row r="17" spans="1:96" ht="27" customHeight="1" thickBot="1" x14ac:dyDescent="0.3">
      <c r="A17" s="68" t="s">
        <v>1</v>
      </c>
      <c r="B17" s="69"/>
      <c r="C17" s="2">
        <f>SUM(C5:C16)</f>
        <v>112807759.47460102</v>
      </c>
      <c r="D17" s="2">
        <f t="shared" ref="D17:BO17" si="0">SUM(D5:D16)</f>
        <v>11214055740.099943</v>
      </c>
      <c r="E17" s="17">
        <f t="shared" si="0"/>
        <v>7590798064.3842163</v>
      </c>
      <c r="F17" s="2">
        <f t="shared" si="0"/>
        <v>552.09280000000001</v>
      </c>
      <c r="G17" s="2">
        <f t="shared" si="0"/>
        <v>1915465672.3862898</v>
      </c>
      <c r="H17" s="17">
        <f t="shared" si="0"/>
        <v>33754019.932780005</v>
      </c>
      <c r="I17" s="2">
        <f t="shared" si="0"/>
        <v>446.43885999999998</v>
      </c>
      <c r="J17" s="2">
        <f t="shared" si="0"/>
        <v>1789215436.796267</v>
      </c>
      <c r="K17" s="17">
        <f t="shared" si="0"/>
        <v>17416012.156687997</v>
      </c>
      <c r="L17" s="2">
        <f t="shared" si="0"/>
        <v>381.87667800000003</v>
      </c>
      <c r="M17" s="2">
        <f t="shared" si="0"/>
        <v>586679823.87089801</v>
      </c>
      <c r="N17" s="17">
        <f t="shared" si="0"/>
        <v>6105974.6562749995</v>
      </c>
      <c r="O17" s="2">
        <f t="shared" si="0"/>
        <v>5591.8687549999995</v>
      </c>
      <c r="P17" s="2">
        <f t="shared" si="0"/>
        <v>2895603894.6154017</v>
      </c>
      <c r="Q17" s="17">
        <f t="shared" si="0"/>
        <v>77372662.269620985</v>
      </c>
      <c r="R17" s="2">
        <f t="shared" si="0"/>
        <v>795.32120599999996</v>
      </c>
      <c r="S17" s="2">
        <f t="shared" si="0"/>
        <v>1713647668.6201487</v>
      </c>
      <c r="T17" s="17">
        <f t="shared" si="0"/>
        <v>58547352.456730001</v>
      </c>
      <c r="U17" s="2">
        <f t="shared" si="0"/>
        <v>1258.587121</v>
      </c>
      <c r="V17" s="2">
        <f t="shared" si="0"/>
        <v>269544671.47427702</v>
      </c>
      <c r="W17" s="17">
        <f t="shared" si="0"/>
        <v>2977103.7728240001</v>
      </c>
      <c r="X17" s="2">
        <f t="shared" si="0"/>
        <v>226.75578800000002</v>
      </c>
      <c r="Y17" s="2">
        <f t="shared" si="0"/>
        <v>798423506.88114583</v>
      </c>
      <c r="Z17" s="17">
        <f t="shared" si="0"/>
        <v>12077164.591314999</v>
      </c>
      <c r="AA17" s="2">
        <f t="shared" si="0"/>
        <v>1681.1709999999998</v>
      </c>
      <c r="AB17" s="2">
        <f t="shared" si="0"/>
        <v>395704556.97683704</v>
      </c>
      <c r="AC17" s="17">
        <f t="shared" si="0"/>
        <v>4779189.4737879988</v>
      </c>
      <c r="AD17" s="2">
        <f t="shared" si="0"/>
        <v>192.29677599999999</v>
      </c>
      <c r="AE17" s="2">
        <f t="shared" si="0"/>
        <v>261157532.49481201</v>
      </c>
      <c r="AF17" s="17">
        <f t="shared" si="0"/>
        <v>3957314.2516519995</v>
      </c>
      <c r="AG17" s="2">
        <f t="shared" si="0"/>
        <v>19844.634425000004</v>
      </c>
      <c r="AH17" s="2">
        <f t="shared" si="0"/>
        <v>3139118272.6533327</v>
      </c>
      <c r="AI17" s="17">
        <f t="shared" si="0"/>
        <v>76006799.527011991</v>
      </c>
      <c r="AJ17" s="2">
        <f t="shared" si="0"/>
        <v>66.583303999999998</v>
      </c>
      <c r="AK17" s="2">
        <f t="shared" si="0"/>
        <v>321750408.79008102</v>
      </c>
      <c r="AL17" s="17">
        <f t="shared" si="0"/>
        <v>3492776.4023279999</v>
      </c>
      <c r="AM17" s="2">
        <f t="shared" si="0"/>
        <v>1062.2389169999999</v>
      </c>
      <c r="AN17" s="2">
        <f t="shared" si="0"/>
        <v>2449071786.1122446</v>
      </c>
      <c r="AO17" s="17">
        <f t="shared" si="0"/>
        <v>33917884.347982995</v>
      </c>
      <c r="AP17" s="2">
        <f t="shared" si="0"/>
        <v>15882.023547000001</v>
      </c>
      <c r="AQ17" s="2">
        <f t="shared" si="0"/>
        <v>433193467.73597604</v>
      </c>
      <c r="AR17" s="17">
        <f t="shared" si="0"/>
        <v>9879170.1306589991</v>
      </c>
      <c r="AS17" s="2">
        <f t="shared" si="0"/>
        <v>194.264509</v>
      </c>
      <c r="AT17" s="2">
        <f t="shared" si="0"/>
        <v>292548285.57791197</v>
      </c>
      <c r="AU17" s="17">
        <f t="shared" si="0"/>
        <v>5712547.4519150006</v>
      </c>
      <c r="AV17" s="2">
        <f t="shared" si="0"/>
        <v>158.55439799999999</v>
      </c>
      <c r="AW17" s="2">
        <f t="shared" si="0"/>
        <v>1111574772.393899</v>
      </c>
      <c r="AX17" s="17">
        <f t="shared" si="0"/>
        <v>26584198.715629004</v>
      </c>
      <c r="AY17" s="2">
        <f t="shared" si="0"/>
        <v>2434.9504980000002</v>
      </c>
      <c r="AZ17" s="2">
        <f t="shared" si="0"/>
        <v>2877423749.2134719</v>
      </c>
      <c r="BA17" s="17">
        <f t="shared" si="0"/>
        <v>54616834.974125996</v>
      </c>
      <c r="BB17" s="2">
        <f t="shared" si="0"/>
        <v>412.95683499999996</v>
      </c>
      <c r="BC17" s="2">
        <f t="shared" si="0"/>
        <v>600996104.15039194</v>
      </c>
      <c r="BD17" s="17">
        <f t="shared" si="0"/>
        <v>12255596.354683999</v>
      </c>
      <c r="BE17" s="2">
        <f t="shared" si="0"/>
        <v>73072.883218999996</v>
      </c>
      <c r="BF17" s="2">
        <f t="shared" si="0"/>
        <v>641698714.65275311</v>
      </c>
      <c r="BG17" s="17">
        <f t="shared" si="0"/>
        <v>14092766.812175</v>
      </c>
      <c r="BH17" s="2">
        <f t="shared" si="0"/>
        <v>600.12372800000014</v>
      </c>
      <c r="BI17" s="2">
        <f t="shared" si="0"/>
        <v>849274735.41772401</v>
      </c>
      <c r="BJ17" s="17">
        <f t="shared" si="0"/>
        <v>8510903.9198779985</v>
      </c>
      <c r="BK17" s="2">
        <f t="shared" si="0"/>
        <v>4398.957946999999</v>
      </c>
      <c r="BL17" s="2">
        <f t="shared" si="0"/>
        <v>1294966352.2301612</v>
      </c>
      <c r="BM17" s="17">
        <f t="shared" si="0"/>
        <v>35340936.212048002</v>
      </c>
      <c r="BN17" s="2">
        <f t="shared" si="0"/>
        <v>2299.8392809999996</v>
      </c>
      <c r="BO17" s="2">
        <f t="shared" si="0"/>
        <v>958136756.25946403</v>
      </c>
      <c r="BP17" s="17">
        <f t="shared" ref="BP17:CR17" si="1">SUM(BP5:BP16)</f>
        <v>9221413.8509360012</v>
      </c>
      <c r="BQ17" s="2">
        <f t="shared" si="1"/>
        <v>103.637</v>
      </c>
      <c r="BR17" s="2">
        <f t="shared" si="1"/>
        <v>278415739.901757</v>
      </c>
      <c r="BS17" s="17">
        <f t="shared" si="1"/>
        <v>13748548.182544004</v>
      </c>
      <c r="BT17" s="2">
        <f t="shared" si="1"/>
        <v>1427.188676</v>
      </c>
      <c r="BU17" s="2">
        <f t="shared" si="1"/>
        <v>774538937.798195</v>
      </c>
      <c r="BV17" s="17">
        <f t="shared" si="1"/>
        <v>8586654.7094279993</v>
      </c>
      <c r="BW17" s="2">
        <f t="shared" si="1"/>
        <v>843.21836999999994</v>
      </c>
      <c r="BX17" s="2">
        <f t="shared" si="1"/>
        <v>1405784780.3856091</v>
      </c>
      <c r="BY17" s="17">
        <f t="shared" si="1"/>
        <v>37345300.906541996</v>
      </c>
      <c r="BZ17" s="2">
        <f t="shared" si="1"/>
        <v>461.91880500000002</v>
      </c>
      <c r="CA17" s="2">
        <f t="shared" si="1"/>
        <v>681877947.06264591</v>
      </c>
      <c r="CB17" s="17">
        <f t="shared" si="1"/>
        <v>8219601.5691719996</v>
      </c>
      <c r="CC17" s="2">
        <f t="shared" si="1"/>
        <v>976.82403900000008</v>
      </c>
      <c r="CD17" s="2">
        <f t="shared" si="1"/>
        <v>2163224229.0076857</v>
      </c>
      <c r="CE17" s="17">
        <f t="shared" si="1"/>
        <v>31636462.072185997</v>
      </c>
      <c r="CF17" s="2">
        <f t="shared" si="1"/>
        <v>455.32256900000004</v>
      </c>
      <c r="CG17" s="2">
        <f t="shared" si="1"/>
        <v>633515458.97426212</v>
      </c>
      <c r="CH17" s="17">
        <f t="shared" si="1"/>
        <v>8583237.3710099999</v>
      </c>
      <c r="CI17" s="2">
        <f t="shared" si="1"/>
        <v>2702182.9528400004</v>
      </c>
      <c r="CJ17" s="2">
        <f t="shared" si="1"/>
        <v>1031162711.2419099</v>
      </c>
      <c r="CK17" s="17">
        <f t="shared" si="1"/>
        <v>29379992.331929997</v>
      </c>
      <c r="CL17" s="2">
        <f t="shared" si="1"/>
        <v>775.59072500000002</v>
      </c>
      <c r="CM17" s="2">
        <f t="shared" si="1"/>
        <v>779237992.25558388</v>
      </c>
      <c r="CN17" s="17">
        <f t="shared" si="1"/>
        <v>8240600.7177290004</v>
      </c>
      <c r="CO17" s="2">
        <f t="shared" si="1"/>
        <v>821.60920400000009</v>
      </c>
      <c r="CP17" s="2">
        <f t="shared" si="1"/>
        <v>627454203.88657093</v>
      </c>
      <c r="CQ17" s="17">
        <f t="shared" si="1"/>
        <v>27915463.255087994</v>
      </c>
      <c r="CR17" s="3">
        <f t="shared" si="1"/>
        <v>53571183819.834961</v>
      </c>
    </row>
    <row r="18" spans="1:96" s="20" customFormat="1" x14ac:dyDescent="0.25">
      <c r="C18" s="18">
        <v>8</v>
      </c>
      <c r="F18" s="20">
        <v>1</v>
      </c>
      <c r="I18" s="20">
        <v>2</v>
      </c>
      <c r="L18" s="20">
        <v>3</v>
      </c>
      <c r="O18" s="20">
        <v>4</v>
      </c>
      <c r="R18" s="20">
        <v>5</v>
      </c>
      <c r="U18" s="20">
        <v>6</v>
      </c>
      <c r="X18" s="20">
        <v>7</v>
      </c>
      <c r="AA18" s="20">
        <v>9</v>
      </c>
      <c r="AD18" s="20">
        <v>10</v>
      </c>
      <c r="AG18" s="20">
        <v>11</v>
      </c>
      <c r="AJ18" s="20">
        <v>12</v>
      </c>
      <c r="AM18" s="20">
        <v>13</v>
      </c>
      <c r="AP18" s="20">
        <v>14</v>
      </c>
      <c r="AS18" s="20">
        <v>15</v>
      </c>
      <c r="AV18" s="20">
        <v>16</v>
      </c>
      <c r="AY18" s="20">
        <v>17</v>
      </c>
      <c r="BB18" s="20">
        <v>18</v>
      </c>
      <c r="BE18" s="20">
        <v>19</v>
      </c>
      <c r="BH18" s="20">
        <v>20</v>
      </c>
      <c r="BK18" s="20">
        <v>21</v>
      </c>
      <c r="BN18" s="20">
        <v>22</v>
      </c>
      <c r="BQ18" s="20">
        <v>23</v>
      </c>
      <c r="BT18" s="20">
        <v>24</v>
      </c>
      <c r="BW18" s="20">
        <v>25</v>
      </c>
      <c r="BZ18" s="20">
        <v>26</v>
      </c>
      <c r="CC18" s="20">
        <v>27</v>
      </c>
      <c r="CF18" s="20">
        <v>28</v>
      </c>
      <c r="CI18" s="20">
        <v>29</v>
      </c>
      <c r="CL18" s="20">
        <v>30</v>
      </c>
      <c r="CO18" s="20">
        <v>31</v>
      </c>
    </row>
    <row r="19" spans="1:96" s="20" customFormat="1" x14ac:dyDescent="0.25">
      <c r="C19" s="20" t="s">
        <v>9</v>
      </c>
      <c r="F19" s="20" t="s">
        <v>9</v>
      </c>
      <c r="I19" s="20" t="s">
        <v>9</v>
      </c>
      <c r="L19" s="20" t="s">
        <v>9</v>
      </c>
      <c r="O19" s="20" t="s">
        <v>9</v>
      </c>
      <c r="R19" s="20" t="s">
        <v>9</v>
      </c>
      <c r="U19" s="20" t="s">
        <v>9</v>
      </c>
      <c r="X19" s="20" t="s">
        <v>9</v>
      </c>
      <c r="AA19" s="20" t="s">
        <v>9</v>
      </c>
      <c r="AD19" s="20" t="s">
        <v>9</v>
      </c>
      <c r="AG19" s="20" t="s">
        <v>9</v>
      </c>
      <c r="AJ19" s="20" t="s">
        <v>9</v>
      </c>
      <c r="AM19" s="20" t="s">
        <v>9</v>
      </c>
      <c r="AP19" s="20" t="s">
        <v>9</v>
      </c>
      <c r="AS19" s="20" t="s">
        <v>9</v>
      </c>
      <c r="AV19" s="20" t="s">
        <v>9</v>
      </c>
      <c r="AY19" s="20" t="s">
        <v>9</v>
      </c>
      <c r="BB19" s="20" t="s">
        <v>9</v>
      </c>
      <c r="BE19" s="20" t="s">
        <v>9</v>
      </c>
      <c r="BH19" s="20" t="s">
        <v>9</v>
      </c>
      <c r="BK19" s="20" t="s">
        <v>9</v>
      </c>
      <c r="BN19" s="20" t="s">
        <v>9</v>
      </c>
      <c r="BQ19" s="20" t="s">
        <v>9</v>
      </c>
      <c r="BT19" s="20" t="s">
        <v>9</v>
      </c>
      <c r="BW19" s="20" t="s">
        <v>9</v>
      </c>
      <c r="BZ19" s="20" t="s">
        <v>9</v>
      </c>
      <c r="CC19" s="20" t="s">
        <v>9</v>
      </c>
      <c r="CF19" s="20" t="s">
        <v>9</v>
      </c>
      <c r="CI19" s="20" t="s">
        <v>9</v>
      </c>
      <c r="CL19" s="20" t="s">
        <v>9</v>
      </c>
      <c r="CO19" s="20" t="s">
        <v>9</v>
      </c>
    </row>
    <row r="20" spans="1:96" s="19" customFormat="1" x14ac:dyDescent="0.25">
      <c r="C20" s="18">
        <f>C5</f>
        <v>8253456.6634130003</v>
      </c>
      <c r="F20" s="18">
        <f>F5</f>
        <v>80.253</v>
      </c>
      <c r="I20" s="18">
        <f>I5</f>
        <v>74.855789999999985</v>
      </c>
      <c r="L20" s="18">
        <f>L5</f>
        <v>72.737000000000009</v>
      </c>
      <c r="O20" s="18">
        <f>O5</f>
        <v>475.51323200000002</v>
      </c>
      <c r="R20" s="18">
        <f>R5</f>
        <v>115.43726900000001</v>
      </c>
      <c r="U20" s="18">
        <f>U5</f>
        <v>155.896345</v>
      </c>
      <c r="X20" s="18">
        <f>X5</f>
        <v>39.162973000000001</v>
      </c>
      <c r="AA20" s="18">
        <f>AA5</f>
        <v>294.50799999999998</v>
      </c>
      <c r="AD20" s="18">
        <f>AD5</f>
        <v>5.931</v>
      </c>
      <c r="AG20" s="18">
        <f>AG5</f>
        <v>2869.9343180000005</v>
      </c>
      <c r="AJ20" s="18">
        <f>AJ5</f>
        <v>4.8769999999999998</v>
      </c>
      <c r="AM20" s="18">
        <f>AM5</f>
        <v>138.86999999999998</v>
      </c>
      <c r="AP20" s="18">
        <f>AP5</f>
        <v>873.64717899999994</v>
      </c>
      <c r="AS20" s="18">
        <f>AS5</f>
        <v>24.570999999999998</v>
      </c>
      <c r="AV20" s="18">
        <f>AV5</f>
        <v>22.67</v>
      </c>
      <c r="AY20" s="18">
        <f>AY5</f>
        <v>327.58304100000004</v>
      </c>
      <c r="BB20" s="18">
        <f>BB5</f>
        <v>50.845554999999997</v>
      </c>
      <c r="BE20" s="18">
        <f>BE5</f>
        <v>7962.8848099999987</v>
      </c>
      <c r="BH20" s="18">
        <f>BH5</f>
        <v>132.69499999999999</v>
      </c>
      <c r="BK20" s="18">
        <f>BK5</f>
        <v>678.20415700000001</v>
      </c>
      <c r="BN20" s="18">
        <f>BN5</f>
        <v>253.119428</v>
      </c>
      <c r="BQ20" s="18">
        <f>BQ5</f>
        <v>12.36</v>
      </c>
      <c r="BT20" s="18">
        <f>BT5</f>
        <v>201.19359</v>
      </c>
      <c r="BW20" s="18">
        <f>BW5</f>
        <v>107.49043</v>
      </c>
      <c r="BZ20" s="18">
        <f>BZ5</f>
        <v>95.619</v>
      </c>
      <c r="CC20" s="18">
        <f>CC5</f>
        <v>181.37980999999999</v>
      </c>
      <c r="CF20" s="18">
        <f>CF5</f>
        <v>79.453242999999986</v>
      </c>
      <c r="CI20" s="18">
        <f>CI5</f>
        <v>206885.30736600002</v>
      </c>
      <c r="CL20" s="18">
        <f>CL5</f>
        <v>93.546787000000009</v>
      </c>
      <c r="CO20" s="18">
        <f>CO5</f>
        <v>137.69</v>
      </c>
    </row>
    <row r="21" spans="1:96" s="19" customFormat="1" x14ac:dyDescent="0.25">
      <c r="C21" s="18">
        <f>C6</f>
        <v>8694080.5321619995</v>
      </c>
      <c r="F21" s="18">
        <f>F6</f>
        <v>85.448999999999998</v>
      </c>
      <c r="I21" s="18">
        <f>I6</f>
        <v>58.089999999999996</v>
      </c>
      <c r="L21" s="18">
        <f>L6</f>
        <v>90.36399999999999</v>
      </c>
      <c r="O21" s="18">
        <f>O6</f>
        <v>501.738404</v>
      </c>
      <c r="R21" s="18">
        <f>R6</f>
        <v>103.74080500000001</v>
      </c>
      <c r="U21" s="18">
        <f>U6</f>
        <v>305.20855399999999</v>
      </c>
      <c r="X21" s="18">
        <f>X6</f>
        <v>45.811004000000004</v>
      </c>
      <c r="AA21" s="18">
        <f>AA6</f>
        <v>275.30200000000002</v>
      </c>
      <c r="AD21" s="18">
        <f>AD6</f>
        <v>4.0830000000000002</v>
      </c>
      <c r="AG21" s="18">
        <f>AG6</f>
        <v>2353.0591170000002</v>
      </c>
      <c r="AJ21" s="18">
        <f>AJ6</f>
        <v>6.63</v>
      </c>
      <c r="AM21" s="18">
        <f>AM6</f>
        <v>185.98990500000002</v>
      </c>
      <c r="AP21" s="18">
        <f>AP6</f>
        <v>1022.14949</v>
      </c>
      <c r="AS21" s="18">
        <f>AS6</f>
        <v>29.842009000000001</v>
      </c>
      <c r="AV21" s="18">
        <f>AV6</f>
        <v>40.800000000000004</v>
      </c>
      <c r="AY21" s="18">
        <f>AY6</f>
        <v>358.44266099999999</v>
      </c>
      <c r="BB21" s="18">
        <f>BB6</f>
        <v>62.167555000000007</v>
      </c>
      <c r="BE21" s="18">
        <f>BE6</f>
        <v>3898.6735970000004</v>
      </c>
      <c r="BH21" s="18">
        <f>BH6</f>
        <v>95.449630000000013</v>
      </c>
      <c r="BK21" s="18">
        <f>BK6</f>
        <v>587.36710199999993</v>
      </c>
      <c r="BN21" s="18">
        <f>BN6</f>
        <v>270.26724100000001</v>
      </c>
      <c r="BQ21" s="18">
        <f>BQ6</f>
        <v>20.717000000000002</v>
      </c>
      <c r="BT21" s="18">
        <f>BT6</f>
        <v>166.16649999999998</v>
      </c>
      <c r="BW21" s="18">
        <f>BW6</f>
        <v>115.17015000000001</v>
      </c>
      <c r="BZ21" s="18">
        <f>BZ6</f>
        <v>98.67</v>
      </c>
      <c r="CC21" s="18">
        <f>CC6</f>
        <v>136.31200000000001</v>
      </c>
      <c r="CF21" s="18">
        <f>CF6</f>
        <v>78.768611000000007</v>
      </c>
      <c r="CI21" s="18">
        <f>CI6</f>
        <v>233375.141794</v>
      </c>
      <c r="CL21" s="18">
        <f>CL6</f>
        <v>127.472151</v>
      </c>
      <c r="CO21" s="18">
        <f>CO6</f>
        <v>145.07599999999999</v>
      </c>
    </row>
    <row r="22" spans="1:96" s="19" customFormat="1" x14ac:dyDescent="0.25">
      <c r="C22" s="18">
        <f>C7</f>
        <v>8493454.4924530014</v>
      </c>
      <c r="F22" s="18">
        <f>F7</f>
        <v>206.8655</v>
      </c>
      <c r="I22" s="18">
        <f>I7</f>
        <v>84.14</v>
      </c>
      <c r="L22" s="18">
        <f>L7</f>
        <v>61.886310000000002</v>
      </c>
      <c r="O22" s="18">
        <f>O7</f>
        <v>615.44986199999994</v>
      </c>
      <c r="R22" s="18">
        <f>R7</f>
        <v>103.00842899999999</v>
      </c>
      <c r="U22" s="18">
        <f>U7</f>
        <v>80.588000000000008</v>
      </c>
      <c r="X22" s="18">
        <f>X7</f>
        <v>27.315000000000001</v>
      </c>
      <c r="AA22" s="18">
        <f>AA7</f>
        <v>217.88200000000001</v>
      </c>
      <c r="AD22" s="18">
        <f>AD7</f>
        <v>2.7440000000000002</v>
      </c>
      <c r="AG22" s="18">
        <f>AG7</f>
        <v>1547.4953799999998</v>
      </c>
      <c r="AJ22" s="18">
        <f>AJ7</f>
        <v>3.952</v>
      </c>
      <c r="AM22" s="18">
        <f>AM7</f>
        <v>153.83799999999999</v>
      </c>
      <c r="AP22" s="18">
        <f>AP7</f>
        <v>1008.198668</v>
      </c>
      <c r="AS22" s="18">
        <f>AS7</f>
        <v>30.683999999999997</v>
      </c>
      <c r="AV22" s="18">
        <f>AV7</f>
        <v>22.584999999999997</v>
      </c>
      <c r="AY22" s="18">
        <f>AY7</f>
        <v>306.22171200000003</v>
      </c>
      <c r="BB22" s="18">
        <f>BB7</f>
        <v>44.67</v>
      </c>
      <c r="BE22" s="18">
        <f>BE7</f>
        <v>2538.5634050000003</v>
      </c>
      <c r="BH22" s="18">
        <f>BH7</f>
        <v>97.858000000000004</v>
      </c>
      <c r="BK22" s="18">
        <f>BK7</f>
        <v>443.921314</v>
      </c>
      <c r="BN22" s="18">
        <f>BN7</f>
        <v>238.32561900000002</v>
      </c>
      <c r="BQ22" s="18">
        <f>BQ7</f>
        <v>19.84</v>
      </c>
      <c r="BT22" s="18">
        <f>BT7</f>
        <v>143.301975</v>
      </c>
      <c r="BW22" s="18">
        <f>BW7</f>
        <v>108.38173</v>
      </c>
      <c r="BZ22" s="18">
        <f>BZ7</f>
        <v>81.175250000000005</v>
      </c>
      <c r="CC22" s="18">
        <f>CC7</f>
        <v>147.422</v>
      </c>
      <c r="CF22" s="18">
        <f>CF7</f>
        <v>73.357677999999993</v>
      </c>
      <c r="CI22" s="18">
        <f>CI7</f>
        <v>210854.04827899998</v>
      </c>
      <c r="CL22" s="18">
        <f>CL7</f>
        <v>101.11384499999998</v>
      </c>
      <c r="CO22" s="18">
        <f>CO7</f>
        <v>131.089001</v>
      </c>
    </row>
    <row r="23" spans="1:96" s="19" customFormat="1" x14ac:dyDescent="0.25">
      <c r="C23" s="18">
        <f>C8</f>
        <v>8962203.2972120009</v>
      </c>
      <c r="F23" s="18">
        <f>F8</f>
        <v>33.302999999999997</v>
      </c>
      <c r="I23" s="18">
        <f>I8</f>
        <v>41.234999999999999</v>
      </c>
      <c r="L23" s="18">
        <f>L8</f>
        <v>29.064624999999999</v>
      </c>
      <c r="O23" s="18">
        <f>O8</f>
        <v>518.85554100000002</v>
      </c>
      <c r="R23" s="18">
        <f>R8</f>
        <v>69.831550000000007</v>
      </c>
      <c r="U23" s="18">
        <f>U8</f>
        <v>94.218000000000004</v>
      </c>
      <c r="X23" s="18">
        <f>X8</f>
        <v>26.177611000000002</v>
      </c>
      <c r="AA23" s="18">
        <f>AA8</f>
        <v>158.44699999999997</v>
      </c>
      <c r="AD23" s="18">
        <f>AD8</f>
        <v>7.0920259999999997</v>
      </c>
      <c r="AG23" s="18">
        <f>AG8</f>
        <v>1688.519468</v>
      </c>
      <c r="AJ23" s="18">
        <f>AJ8</f>
        <v>8.2744999999999997</v>
      </c>
      <c r="AM23" s="18">
        <f>AM8</f>
        <v>112.28</v>
      </c>
      <c r="AP23" s="18">
        <f>AP8</f>
        <v>1101.0001099999999</v>
      </c>
      <c r="AS23" s="18">
        <f>AS8</f>
        <v>26.542000000000002</v>
      </c>
      <c r="AV23" s="18">
        <f>AV8</f>
        <v>19.068009000000004</v>
      </c>
      <c r="AY23" s="18">
        <f>AY8</f>
        <v>211.48618500000003</v>
      </c>
      <c r="BB23" s="18">
        <f>BB8</f>
        <v>42.104999999999997</v>
      </c>
      <c r="BE23" s="18">
        <f>BE8</f>
        <v>4337.1164359999993</v>
      </c>
      <c r="BH23" s="18">
        <f>BH8</f>
        <v>51.761000000000003</v>
      </c>
      <c r="BK23" s="18">
        <f>BK8</f>
        <v>303.11300699999998</v>
      </c>
      <c r="BN23" s="18">
        <f>BN8</f>
        <v>196.57161100000002</v>
      </c>
      <c r="BQ23" s="18">
        <f>BQ8</f>
        <v>6.5</v>
      </c>
      <c r="BT23" s="18">
        <f>BT8</f>
        <v>177.4579</v>
      </c>
      <c r="BW23" s="18">
        <f>BW8</f>
        <v>93.354759999999999</v>
      </c>
      <c r="BZ23" s="18">
        <f>BZ8</f>
        <v>41.129554999999996</v>
      </c>
      <c r="CC23" s="18">
        <f>CC8</f>
        <v>93.593999999999994</v>
      </c>
      <c r="CF23" s="18">
        <f>CF8</f>
        <v>34.498950999999998</v>
      </c>
      <c r="CI23" s="18">
        <f>CI8</f>
        <v>155438.94995099999</v>
      </c>
      <c r="CL23" s="18">
        <f>CL8</f>
        <v>64.771084000000002</v>
      </c>
      <c r="CO23" s="18">
        <f>CO8</f>
        <v>75.19</v>
      </c>
    </row>
    <row r="24" spans="1:96" s="19" customFormat="1" x14ac:dyDescent="0.25">
      <c r="C24" s="18" t="e">
        <f>#REF!</f>
        <v>#REF!</v>
      </c>
      <c r="F24" s="18" t="e">
        <f>#REF!</f>
        <v>#REF!</v>
      </c>
      <c r="I24" s="18" t="e">
        <f>#REF!</f>
        <v>#REF!</v>
      </c>
      <c r="L24" s="18" t="e">
        <f>#REF!</f>
        <v>#REF!</v>
      </c>
      <c r="O24" s="18" t="e">
        <f>#REF!</f>
        <v>#REF!</v>
      </c>
      <c r="R24" s="18" t="e">
        <f>#REF!</f>
        <v>#REF!</v>
      </c>
      <c r="U24" s="18" t="e">
        <f>#REF!</f>
        <v>#REF!</v>
      </c>
      <c r="X24" s="18" t="e">
        <f>#REF!</f>
        <v>#REF!</v>
      </c>
      <c r="AA24" s="18" t="e">
        <f>#REF!</f>
        <v>#REF!</v>
      </c>
      <c r="AD24" s="18" t="e">
        <f>#REF!</f>
        <v>#REF!</v>
      </c>
      <c r="AG24" s="18" t="e">
        <f>#REF!</f>
        <v>#REF!</v>
      </c>
      <c r="AJ24" s="18" t="e">
        <f>#REF!</f>
        <v>#REF!</v>
      </c>
      <c r="AM24" s="18" t="e">
        <f>#REF!</f>
        <v>#REF!</v>
      </c>
      <c r="AP24" s="18" t="e">
        <f>#REF!</f>
        <v>#REF!</v>
      </c>
      <c r="AS24" s="18" t="e">
        <f>#REF!</f>
        <v>#REF!</v>
      </c>
      <c r="AV24" s="18" t="e">
        <f>#REF!</f>
        <v>#REF!</v>
      </c>
      <c r="AY24" s="18" t="e">
        <f>#REF!</f>
        <v>#REF!</v>
      </c>
      <c r="BB24" s="18" t="e">
        <f>#REF!</f>
        <v>#REF!</v>
      </c>
      <c r="BE24" s="18" t="e">
        <f>#REF!</f>
        <v>#REF!</v>
      </c>
      <c r="BH24" s="18" t="e">
        <f>#REF!</f>
        <v>#REF!</v>
      </c>
      <c r="BK24" s="18" t="e">
        <f>#REF!</f>
        <v>#REF!</v>
      </c>
      <c r="BN24" s="18" t="e">
        <f>#REF!</f>
        <v>#REF!</v>
      </c>
      <c r="BQ24" s="18" t="e">
        <f>#REF!</f>
        <v>#REF!</v>
      </c>
      <c r="BT24" s="18" t="e">
        <f>#REF!</f>
        <v>#REF!</v>
      </c>
      <c r="BW24" s="18" t="e">
        <f>#REF!</f>
        <v>#REF!</v>
      </c>
      <c r="BZ24" s="18" t="e">
        <f>#REF!</f>
        <v>#REF!</v>
      </c>
      <c r="CC24" s="18" t="e">
        <f>#REF!</f>
        <v>#REF!</v>
      </c>
      <c r="CF24" s="18" t="e">
        <f>#REF!</f>
        <v>#REF!</v>
      </c>
      <c r="CI24" s="18" t="e">
        <f>#REF!</f>
        <v>#REF!</v>
      </c>
      <c r="CL24" s="18" t="e">
        <f>#REF!</f>
        <v>#REF!</v>
      </c>
      <c r="CO24" s="18" t="e">
        <f>#REF!</f>
        <v>#REF!</v>
      </c>
    </row>
    <row r="25" spans="1:96" s="19" customFormat="1" x14ac:dyDescent="0.25">
      <c r="C25" s="18">
        <f t="shared" ref="C25:C32" si="2">C9</f>
        <v>9366654.981815001</v>
      </c>
      <c r="F25" s="18">
        <f t="shared" ref="F25:F32" si="3">F9</f>
        <v>20.164000000000001</v>
      </c>
      <c r="I25" s="18">
        <f t="shared" ref="I25:I32" si="4">I9</f>
        <v>48.676000000000002</v>
      </c>
      <c r="L25" s="18">
        <f t="shared" ref="L25:L32" si="5">L9</f>
        <v>36.966386999999997</v>
      </c>
      <c r="O25" s="18">
        <f t="shared" ref="O25:O32" si="6">O9</f>
        <v>510.75549999999998</v>
      </c>
      <c r="R25" s="18">
        <f t="shared" ref="R25:R32" si="7">R9</f>
        <v>59.995374999999996</v>
      </c>
      <c r="U25" s="18">
        <f t="shared" ref="U25:U32" si="8">U9</f>
        <v>150.324771</v>
      </c>
      <c r="X25" s="18">
        <f t="shared" ref="X25:X32" si="9">X9</f>
        <v>14.859</v>
      </c>
      <c r="AA25" s="18">
        <f t="shared" ref="AA25:AA32" si="10">AA9</f>
        <v>142.69</v>
      </c>
      <c r="AD25" s="18">
        <f t="shared" ref="AD25:AD32" si="11">AD9</f>
        <v>7.0000000000000007E-2</v>
      </c>
      <c r="AG25" s="18">
        <f t="shared" ref="AG25:AG32" si="12">AG9</f>
        <v>1987.3875599999999</v>
      </c>
      <c r="AJ25" s="18">
        <f t="shared" ref="AJ25:AJ32" si="13">AJ9</f>
        <v>0.2</v>
      </c>
      <c r="AM25" s="18">
        <f t="shared" ref="AM25:AM32" si="14">AM9</f>
        <v>91.53</v>
      </c>
      <c r="AP25" s="18">
        <f t="shared" ref="AP25:AP32" si="15">AP9</f>
        <v>1400.80926</v>
      </c>
      <c r="AS25" s="18">
        <f t="shared" ref="AS25:AS32" si="16">AS9</f>
        <v>14.589999999999998</v>
      </c>
      <c r="AV25" s="18">
        <f t="shared" ref="AV25:AV32" si="17">AV9</f>
        <v>13.395</v>
      </c>
      <c r="AY25" s="18">
        <f t="shared" ref="AY25:AY32" si="18">AY9</f>
        <v>183.54789099999999</v>
      </c>
      <c r="BB25" s="18">
        <f t="shared" ref="BB25:BB32" si="19">BB9</f>
        <v>35.699999999999996</v>
      </c>
      <c r="BE25" s="18">
        <f t="shared" ref="BE25:BE32" si="20">BE9</f>
        <v>10130.371763000001</v>
      </c>
      <c r="BH25" s="18">
        <f t="shared" ref="BH25:BH32" si="21">BH9</f>
        <v>41.518550000000005</v>
      </c>
      <c r="BK25" s="18">
        <f t="shared" ref="BK25:BK32" si="22">BK9</f>
        <v>446.26554299999998</v>
      </c>
      <c r="BN25" s="18">
        <f t="shared" ref="BN25:BN32" si="23">BN9</f>
        <v>251.77448999999999</v>
      </c>
      <c r="BQ25" s="18">
        <f t="shared" ref="BQ25:BQ32" si="24">BQ9</f>
        <v>16.25</v>
      </c>
      <c r="BT25" s="18">
        <f t="shared" ref="BT25:BT32" si="25">BT9</f>
        <v>159.01142999999999</v>
      </c>
      <c r="BW25" s="18">
        <f t="shared" ref="BW25:BW32" si="26">BW9</f>
        <v>84.316519999999997</v>
      </c>
      <c r="BZ25" s="18">
        <f t="shared" ref="BZ25:BZ32" si="27">BZ9</f>
        <v>25.01</v>
      </c>
      <c r="CC25" s="18">
        <f t="shared" ref="CC25:CC32" si="28">CC9</f>
        <v>86.988979000000015</v>
      </c>
      <c r="CF25" s="18">
        <f t="shared" ref="CF25:CF32" si="29">CF9</f>
        <v>33.991086000000003</v>
      </c>
      <c r="CI25" s="18">
        <f t="shared" ref="CI25:CI32" si="30">CI9</f>
        <v>266987.77765</v>
      </c>
      <c r="CL25" s="18">
        <f t="shared" ref="CL25:CL32" si="31">CL9</f>
        <v>84.14819399999999</v>
      </c>
      <c r="CO25" s="18">
        <f t="shared" ref="CO25:CO32" si="32">CO9</f>
        <v>99.570999999999998</v>
      </c>
    </row>
    <row r="26" spans="1:96" s="19" customFormat="1" x14ac:dyDescent="0.25">
      <c r="C26" s="18">
        <f t="shared" si="2"/>
        <v>9621271.8492450006</v>
      </c>
      <c r="F26" s="18">
        <f t="shared" si="3"/>
        <v>35.308999999999997</v>
      </c>
      <c r="I26" s="18">
        <f t="shared" si="4"/>
        <v>24.81</v>
      </c>
      <c r="L26" s="18">
        <f t="shared" si="5"/>
        <v>24.11</v>
      </c>
      <c r="O26" s="18">
        <f t="shared" si="6"/>
        <v>527.49581699999999</v>
      </c>
      <c r="R26" s="18">
        <f t="shared" si="7"/>
        <v>65.420765000000003</v>
      </c>
      <c r="U26" s="18">
        <f t="shared" si="8"/>
        <v>105.03299999999999</v>
      </c>
      <c r="X26" s="18">
        <f t="shared" si="9"/>
        <v>11.561999999999999</v>
      </c>
      <c r="AA26" s="18">
        <f t="shared" si="10"/>
        <v>121.47199999999999</v>
      </c>
      <c r="AD26" s="18">
        <f t="shared" si="11"/>
        <v>21.264000000000003</v>
      </c>
      <c r="AG26" s="18">
        <f t="shared" si="12"/>
        <v>1407.0896580000001</v>
      </c>
      <c r="AJ26" s="18">
        <f t="shared" si="13"/>
        <v>0</v>
      </c>
      <c r="AM26" s="18">
        <f t="shared" si="14"/>
        <v>69.89500000000001</v>
      </c>
      <c r="AP26" s="18">
        <f t="shared" si="15"/>
        <v>1385.122965</v>
      </c>
      <c r="AS26" s="18">
        <f t="shared" si="16"/>
        <v>17.424999999999997</v>
      </c>
      <c r="AV26" s="18">
        <f t="shared" si="17"/>
        <v>14.959999999999999</v>
      </c>
      <c r="AY26" s="18">
        <f t="shared" si="18"/>
        <v>189.88357999999999</v>
      </c>
      <c r="BB26" s="18">
        <f t="shared" si="19"/>
        <v>48.269999999999996</v>
      </c>
      <c r="BE26" s="18">
        <f t="shared" si="20"/>
        <v>5717.6918089999999</v>
      </c>
      <c r="BH26" s="18">
        <f t="shared" si="21"/>
        <v>47.056108000000002</v>
      </c>
      <c r="BK26" s="18">
        <f t="shared" si="22"/>
        <v>469.382743</v>
      </c>
      <c r="BN26" s="18">
        <f t="shared" si="23"/>
        <v>234.26922000000002</v>
      </c>
      <c r="BQ26" s="18">
        <f t="shared" si="24"/>
        <v>2.95</v>
      </c>
      <c r="BT26" s="18">
        <f t="shared" si="25"/>
        <v>121.11946999999999</v>
      </c>
      <c r="BW26" s="18">
        <f t="shared" si="26"/>
        <v>76.152650000000008</v>
      </c>
      <c r="BZ26" s="18">
        <f t="shared" si="27"/>
        <v>26.122</v>
      </c>
      <c r="CC26" s="18">
        <f t="shared" si="28"/>
        <v>65.392750000000007</v>
      </c>
      <c r="CF26" s="18">
        <f t="shared" si="29"/>
        <v>35.879999999999995</v>
      </c>
      <c r="CI26" s="18">
        <f t="shared" si="30"/>
        <v>231637.830097</v>
      </c>
      <c r="CL26" s="18">
        <f t="shared" si="31"/>
        <v>62.151095999999995</v>
      </c>
      <c r="CO26" s="18">
        <f t="shared" si="32"/>
        <v>64.02</v>
      </c>
    </row>
    <row r="27" spans="1:96" s="19" customFormat="1" x14ac:dyDescent="0.25">
      <c r="C27" s="18">
        <f t="shared" si="2"/>
        <v>9359107.1995880008</v>
      </c>
      <c r="F27" s="18">
        <f t="shared" si="3"/>
        <v>17.3</v>
      </c>
      <c r="I27" s="18">
        <f t="shared" si="4"/>
        <v>23.83</v>
      </c>
      <c r="L27" s="18">
        <f t="shared" si="5"/>
        <v>18.720165999999999</v>
      </c>
      <c r="O27" s="18">
        <f t="shared" si="6"/>
        <v>488.24168500000002</v>
      </c>
      <c r="R27" s="18">
        <f t="shared" si="7"/>
        <v>56.467904000000004</v>
      </c>
      <c r="U27" s="18">
        <f t="shared" si="8"/>
        <v>112.68900000000001</v>
      </c>
      <c r="X27" s="18">
        <f t="shared" si="9"/>
        <v>8.4621999999999993</v>
      </c>
      <c r="AA27" s="18">
        <f t="shared" si="10"/>
        <v>84.11999999999999</v>
      </c>
      <c r="AD27" s="18">
        <f t="shared" si="11"/>
        <v>17.910800000000002</v>
      </c>
      <c r="AG27" s="18">
        <f t="shared" si="12"/>
        <v>1862.426739</v>
      </c>
      <c r="AJ27" s="18">
        <f t="shared" si="13"/>
        <v>0</v>
      </c>
      <c r="AM27" s="18">
        <f t="shared" si="14"/>
        <v>56.244999999999997</v>
      </c>
      <c r="AP27" s="18">
        <f t="shared" si="15"/>
        <v>1401.72496</v>
      </c>
      <c r="AS27" s="18">
        <f t="shared" si="16"/>
        <v>10.64</v>
      </c>
      <c r="AV27" s="18">
        <f t="shared" si="17"/>
        <v>10.354999999999999</v>
      </c>
      <c r="AY27" s="18">
        <f t="shared" si="18"/>
        <v>142.07589000000002</v>
      </c>
      <c r="BB27" s="18">
        <f t="shared" si="19"/>
        <v>26.425554999999999</v>
      </c>
      <c r="BE27" s="18">
        <f t="shared" si="20"/>
        <v>5157.6406659999993</v>
      </c>
      <c r="BH27" s="18">
        <f t="shared" si="21"/>
        <v>32.777729999999998</v>
      </c>
      <c r="BK27" s="18">
        <f t="shared" si="22"/>
        <v>404.23235399999999</v>
      </c>
      <c r="BN27" s="18">
        <f t="shared" si="23"/>
        <v>231.16645199999999</v>
      </c>
      <c r="BQ27" s="18">
        <f t="shared" si="24"/>
        <v>3.1</v>
      </c>
      <c r="BT27" s="18">
        <f t="shared" si="25"/>
        <v>125.259311</v>
      </c>
      <c r="BW27" s="18">
        <f t="shared" si="26"/>
        <v>64.567909999999998</v>
      </c>
      <c r="BZ27" s="18">
        <f t="shared" si="27"/>
        <v>23.05</v>
      </c>
      <c r="CC27" s="18">
        <f t="shared" si="28"/>
        <v>64.59</v>
      </c>
      <c r="CF27" s="18">
        <f t="shared" si="29"/>
        <v>29.506999999999998</v>
      </c>
      <c r="CI27" s="18">
        <f t="shared" si="30"/>
        <v>202441.77048900002</v>
      </c>
      <c r="CL27" s="18">
        <f t="shared" si="31"/>
        <v>42.033984000000004</v>
      </c>
      <c r="CO27" s="18">
        <f t="shared" si="32"/>
        <v>50.346789000000001</v>
      </c>
    </row>
    <row r="28" spans="1:96" s="19" customFormat="1" x14ac:dyDescent="0.25">
      <c r="C28" s="18">
        <f t="shared" si="2"/>
        <v>9666307.5102009997</v>
      </c>
      <c r="F28" s="18">
        <f t="shared" si="3"/>
        <v>10.245000000000001</v>
      </c>
      <c r="I28" s="18">
        <f t="shared" si="4"/>
        <v>19.314999999999998</v>
      </c>
      <c r="L28" s="18">
        <f t="shared" si="5"/>
        <v>4.3881899999999998</v>
      </c>
      <c r="O28" s="18">
        <f t="shared" si="6"/>
        <v>388.611268</v>
      </c>
      <c r="R28" s="18">
        <f t="shared" si="7"/>
        <v>33.334745999999996</v>
      </c>
      <c r="U28" s="18">
        <f t="shared" si="8"/>
        <v>115.71555499999999</v>
      </c>
      <c r="X28" s="18">
        <f t="shared" si="9"/>
        <v>9.5109999999999992</v>
      </c>
      <c r="AA28" s="18">
        <f t="shared" si="10"/>
        <v>93.43</v>
      </c>
      <c r="AD28" s="18">
        <f t="shared" si="11"/>
        <v>21.170749999999998</v>
      </c>
      <c r="AG28" s="18">
        <f t="shared" si="12"/>
        <v>1254.2852089999999</v>
      </c>
      <c r="AJ28" s="18">
        <f t="shared" si="13"/>
        <v>3.343</v>
      </c>
      <c r="AM28" s="18">
        <f t="shared" si="14"/>
        <v>52.951999999999998</v>
      </c>
      <c r="AP28" s="18">
        <f t="shared" si="15"/>
        <v>1434.25927</v>
      </c>
      <c r="AS28" s="18">
        <f t="shared" si="16"/>
        <v>8.9150000000000009</v>
      </c>
      <c r="AV28" s="18">
        <f t="shared" si="17"/>
        <v>2.82</v>
      </c>
      <c r="AY28" s="18">
        <f t="shared" si="18"/>
        <v>181.341621</v>
      </c>
      <c r="BB28" s="18">
        <f t="shared" si="19"/>
        <v>32.074999999999996</v>
      </c>
      <c r="BE28" s="18">
        <f t="shared" si="20"/>
        <v>5719.2479220000005</v>
      </c>
      <c r="BH28" s="18">
        <f t="shared" si="21"/>
        <v>24.591399999999997</v>
      </c>
      <c r="BK28" s="18">
        <f t="shared" si="22"/>
        <v>463.49967700000002</v>
      </c>
      <c r="BN28" s="18">
        <f t="shared" si="23"/>
        <v>198.37</v>
      </c>
      <c r="BQ28" s="18">
        <f t="shared" si="24"/>
        <v>5.54</v>
      </c>
      <c r="BT28" s="18">
        <f t="shared" si="25"/>
        <v>128.97300000000001</v>
      </c>
      <c r="BW28" s="18">
        <f t="shared" si="26"/>
        <v>55.67877</v>
      </c>
      <c r="BZ28" s="18">
        <f t="shared" si="27"/>
        <v>1.1000000000000001</v>
      </c>
      <c r="CC28" s="18">
        <f t="shared" si="28"/>
        <v>48.53</v>
      </c>
      <c r="CF28" s="18">
        <f t="shared" si="29"/>
        <v>29.87</v>
      </c>
      <c r="CI28" s="18">
        <f t="shared" si="30"/>
        <v>244239.88780500001</v>
      </c>
      <c r="CL28" s="18">
        <f t="shared" si="31"/>
        <v>44.794432</v>
      </c>
      <c r="CO28" s="18">
        <f t="shared" si="32"/>
        <v>33.224305999999999</v>
      </c>
    </row>
    <row r="29" spans="1:96" s="19" customFormat="1" x14ac:dyDescent="0.25">
      <c r="C29" s="18">
        <f t="shared" si="2"/>
        <v>9992664.092778001</v>
      </c>
      <c r="F29" s="18">
        <f t="shared" si="3"/>
        <v>13.376499999999998</v>
      </c>
      <c r="I29" s="18">
        <f t="shared" si="4"/>
        <v>30.414999999999999</v>
      </c>
      <c r="L29" s="18">
        <f t="shared" si="5"/>
        <v>11.939500000000001</v>
      </c>
      <c r="O29" s="18">
        <f t="shared" si="6"/>
        <v>409.19502399999999</v>
      </c>
      <c r="R29" s="18">
        <f t="shared" si="7"/>
        <v>47.551865999999997</v>
      </c>
      <c r="U29" s="18">
        <f t="shared" si="8"/>
        <v>76.538895999999994</v>
      </c>
      <c r="X29" s="18">
        <f t="shared" si="9"/>
        <v>8.86</v>
      </c>
      <c r="AA29" s="18">
        <f t="shared" si="10"/>
        <v>73</v>
      </c>
      <c r="AD29" s="18">
        <f t="shared" si="11"/>
        <v>24.353200000000001</v>
      </c>
      <c r="AG29" s="18">
        <f t="shared" si="12"/>
        <v>1178.231759</v>
      </c>
      <c r="AJ29" s="18">
        <f t="shared" si="13"/>
        <v>2.1459999999999999</v>
      </c>
      <c r="AM29" s="18">
        <f t="shared" si="14"/>
        <v>46.135999999999996</v>
      </c>
      <c r="AP29" s="18">
        <f t="shared" si="15"/>
        <v>1545.900097</v>
      </c>
      <c r="AS29" s="18">
        <f t="shared" si="16"/>
        <v>5.14</v>
      </c>
      <c r="AV29" s="18">
        <f t="shared" si="17"/>
        <v>2.11</v>
      </c>
      <c r="AY29" s="18">
        <f t="shared" si="18"/>
        <v>125.95626599999999</v>
      </c>
      <c r="BB29" s="18">
        <f t="shared" si="19"/>
        <v>25.295554999999997</v>
      </c>
      <c r="BE29" s="18">
        <f t="shared" si="20"/>
        <v>5287.5130740000004</v>
      </c>
      <c r="BH29" s="18">
        <f t="shared" si="21"/>
        <v>22.198809999999998</v>
      </c>
      <c r="BK29" s="18">
        <f t="shared" si="22"/>
        <v>391.38449599999996</v>
      </c>
      <c r="BN29" s="18">
        <f t="shared" si="23"/>
        <v>194.72232000000002</v>
      </c>
      <c r="BQ29" s="18">
        <f t="shared" si="24"/>
        <v>2.59</v>
      </c>
      <c r="BT29" s="18">
        <f t="shared" si="25"/>
        <v>102.66749999999999</v>
      </c>
      <c r="BW29" s="18">
        <f t="shared" si="26"/>
        <v>35.038699999999999</v>
      </c>
      <c r="BZ29" s="18">
        <f t="shared" si="27"/>
        <v>21.984999999999996</v>
      </c>
      <c r="CC29" s="18">
        <f t="shared" si="28"/>
        <v>42.146000000000001</v>
      </c>
      <c r="CF29" s="18">
        <f t="shared" si="29"/>
        <v>21.17</v>
      </c>
      <c r="CI29" s="18">
        <f t="shared" si="30"/>
        <v>240256.56315200002</v>
      </c>
      <c r="CL29" s="18">
        <f t="shared" si="31"/>
        <v>37.361832999999997</v>
      </c>
      <c r="CO29" s="18">
        <f t="shared" si="32"/>
        <v>21.22</v>
      </c>
    </row>
    <row r="30" spans="1:96" s="19" customFormat="1" x14ac:dyDescent="0.25">
      <c r="C30" s="18">
        <f t="shared" si="2"/>
        <v>9787194.0083390009</v>
      </c>
      <c r="F30" s="18">
        <f t="shared" si="3"/>
        <v>13.484999999999999</v>
      </c>
      <c r="I30" s="18">
        <f t="shared" si="4"/>
        <v>19.081060000000001</v>
      </c>
      <c r="L30" s="18">
        <f t="shared" si="5"/>
        <v>11.399999999999999</v>
      </c>
      <c r="O30" s="18">
        <f t="shared" si="6"/>
        <v>420.94883699999997</v>
      </c>
      <c r="R30" s="18">
        <f t="shared" si="7"/>
        <v>43.353009</v>
      </c>
      <c r="U30" s="18">
        <f t="shared" si="8"/>
        <v>20.74</v>
      </c>
      <c r="X30" s="18">
        <f t="shared" si="9"/>
        <v>6.4749999999999996</v>
      </c>
      <c r="AA30" s="18">
        <f t="shared" si="10"/>
        <v>66.47</v>
      </c>
      <c r="AD30" s="18">
        <f t="shared" si="11"/>
        <v>18.855999999999998</v>
      </c>
      <c r="AG30" s="18">
        <f t="shared" si="12"/>
        <v>1156.3092060000001</v>
      </c>
      <c r="AJ30" s="18">
        <f t="shared" si="13"/>
        <v>0.52</v>
      </c>
      <c r="AM30" s="18">
        <f t="shared" si="14"/>
        <v>42.805008999999998</v>
      </c>
      <c r="AP30" s="18">
        <f t="shared" si="15"/>
        <v>1528.49972</v>
      </c>
      <c r="AS30" s="18">
        <f t="shared" si="16"/>
        <v>8.75</v>
      </c>
      <c r="AV30" s="18">
        <f t="shared" si="17"/>
        <v>4.9800000000000004</v>
      </c>
      <c r="AY30" s="18">
        <f t="shared" si="18"/>
        <v>134.89585099999999</v>
      </c>
      <c r="BB30" s="18">
        <f t="shared" si="19"/>
        <v>15.405555</v>
      </c>
      <c r="BE30" s="18">
        <f t="shared" si="20"/>
        <v>5040.2316409999994</v>
      </c>
      <c r="BH30" s="18">
        <f t="shared" si="21"/>
        <v>14.611429999999999</v>
      </c>
      <c r="BK30" s="18">
        <f t="shared" si="22"/>
        <v>116.99001100000001</v>
      </c>
      <c r="BN30" s="18">
        <f t="shared" si="23"/>
        <v>74.22999999999999</v>
      </c>
      <c r="BQ30" s="18">
        <f t="shared" si="24"/>
        <v>4.57</v>
      </c>
      <c r="BT30" s="18">
        <f t="shared" si="25"/>
        <v>67.331999999999994</v>
      </c>
      <c r="BW30" s="18">
        <f t="shared" si="26"/>
        <v>32.645600000000002</v>
      </c>
      <c r="BZ30" s="18">
        <f t="shared" si="27"/>
        <v>15.54</v>
      </c>
      <c r="CC30" s="18">
        <f t="shared" si="28"/>
        <v>31.336000000000002</v>
      </c>
      <c r="CF30" s="18">
        <f t="shared" si="29"/>
        <v>16.45</v>
      </c>
      <c r="CI30" s="18">
        <f t="shared" si="30"/>
        <v>224273.67159699998</v>
      </c>
      <c r="CL30" s="18">
        <f t="shared" si="31"/>
        <v>35.427543999999997</v>
      </c>
      <c r="CO30" s="18">
        <f t="shared" si="32"/>
        <v>18.165009000000001</v>
      </c>
    </row>
    <row r="31" spans="1:96" s="19" customFormat="1" x14ac:dyDescent="0.25">
      <c r="C31" s="18">
        <f t="shared" si="2"/>
        <v>10028191.371369001</v>
      </c>
      <c r="F31" s="18">
        <f t="shared" si="3"/>
        <v>12.048</v>
      </c>
      <c r="I31" s="18">
        <f t="shared" si="4"/>
        <v>10.664999999999999</v>
      </c>
      <c r="L31" s="18">
        <f t="shared" si="5"/>
        <v>4.1805000000000003</v>
      </c>
      <c r="O31" s="18">
        <f t="shared" si="6"/>
        <v>306.25850500000001</v>
      </c>
      <c r="R31" s="18">
        <f t="shared" si="7"/>
        <v>46.926687000000001</v>
      </c>
      <c r="U31" s="18">
        <f t="shared" si="8"/>
        <v>15.16</v>
      </c>
      <c r="X31" s="18">
        <f t="shared" si="9"/>
        <v>14.34</v>
      </c>
      <c r="AA31" s="18">
        <f t="shared" si="10"/>
        <v>63.330000000000005</v>
      </c>
      <c r="AD31" s="18">
        <f t="shared" si="11"/>
        <v>29.662000000000003</v>
      </c>
      <c r="AG31" s="18">
        <f t="shared" si="12"/>
        <v>1104.429388</v>
      </c>
      <c r="AJ31" s="18">
        <f t="shared" si="13"/>
        <v>3.4740000000000002</v>
      </c>
      <c r="AM31" s="18">
        <f t="shared" si="14"/>
        <v>45.980003000000004</v>
      </c>
      <c r="AP31" s="18">
        <f t="shared" si="15"/>
        <v>1442.3799079999999</v>
      </c>
      <c r="AS31" s="18">
        <f t="shared" si="16"/>
        <v>3.5975000000000001</v>
      </c>
      <c r="AV31" s="18">
        <f t="shared" si="17"/>
        <v>2.9313890000000002</v>
      </c>
      <c r="AY31" s="18">
        <f t="shared" si="18"/>
        <v>136.06471399999998</v>
      </c>
      <c r="BB31" s="18">
        <f t="shared" si="19"/>
        <v>10.43</v>
      </c>
      <c r="BE31" s="18">
        <f t="shared" si="20"/>
        <v>7707.4395880000011</v>
      </c>
      <c r="BH31" s="18">
        <f t="shared" si="21"/>
        <v>14.050609999999999</v>
      </c>
      <c r="BK31" s="18">
        <f t="shared" si="22"/>
        <v>37.508839000000002</v>
      </c>
      <c r="BN31" s="18">
        <f t="shared" si="23"/>
        <v>53.377000000000002</v>
      </c>
      <c r="BQ31" s="18">
        <f t="shared" si="24"/>
        <v>5.7</v>
      </c>
      <c r="BT31" s="18">
        <f t="shared" si="25"/>
        <v>6.7450000000000001</v>
      </c>
      <c r="BW31" s="18">
        <f t="shared" si="26"/>
        <v>29.598880000000001</v>
      </c>
      <c r="BZ31" s="18">
        <f t="shared" si="27"/>
        <v>2.88</v>
      </c>
      <c r="CC31" s="18">
        <f t="shared" si="28"/>
        <v>31.463999999999999</v>
      </c>
      <c r="CF31" s="18">
        <f t="shared" si="29"/>
        <v>9.9459999999999997</v>
      </c>
      <c r="CI31" s="18">
        <f t="shared" si="30"/>
        <v>249502.31679300001</v>
      </c>
      <c r="CL31" s="18">
        <f t="shared" si="31"/>
        <v>40.526651000000001</v>
      </c>
      <c r="CO31" s="18">
        <f t="shared" si="32"/>
        <v>18.7</v>
      </c>
    </row>
    <row r="32" spans="1:96" s="19" customFormat="1" x14ac:dyDescent="0.25">
      <c r="C32" s="18">
        <f t="shared" si="2"/>
        <v>10583173.476026002</v>
      </c>
      <c r="F32" s="18">
        <f t="shared" si="3"/>
        <v>24.294800000000002</v>
      </c>
      <c r="I32" s="18">
        <f t="shared" si="4"/>
        <v>11.32601</v>
      </c>
      <c r="L32" s="18">
        <f t="shared" si="5"/>
        <v>16.12</v>
      </c>
      <c r="O32" s="18">
        <f t="shared" si="6"/>
        <v>428.80507999999998</v>
      </c>
      <c r="R32" s="18">
        <f t="shared" si="7"/>
        <v>50.252800999999998</v>
      </c>
      <c r="U32" s="18">
        <f t="shared" si="8"/>
        <v>26.475000000000001</v>
      </c>
      <c r="X32" s="18">
        <f t="shared" si="9"/>
        <v>14.22</v>
      </c>
      <c r="AA32" s="18">
        <f t="shared" si="10"/>
        <v>90.52</v>
      </c>
      <c r="AD32" s="18">
        <f t="shared" si="11"/>
        <v>39.159999999999997</v>
      </c>
      <c r="AG32" s="18">
        <f t="shared" si="12"/>
        <v>1435.4666229999998</v>
      </c>
      <c r="AJ32" s="18">
        <f t="shared" si="13"/>
        <v>33.166803999999999</v>
      </c>
      <c r="AM32" s="18">
        <f t="shared" si="14"/>
        <v>65.718000000000004</v>
      </c>
      <c r="AP32" s="18">
        <f t="shared" si="15"/>
        <v>1738.3319200000001</v>
      </c>
      <c r="AS32" s="18">
        <f t="shared" si="16"/>
        <v>13.568000000000001</v>
      </c>
      <c r="AV32" s="18">
        <f t="shared" si="17"/>
        <v>1.8800000000000001</v>
      </c>
      <c r="AY32" s="18">
        <f t="shared" si="18"/>
        <v>137.451086</v>
      </c>
      <c r="BB32" s="18">
        <f t="shared" si="19"/>
        <v>19.567060000000001</v>
      </c>
      <c r="BE32" s="18">
        <f t="shared" si="20"/>
        <v>9575.5085080000008</v>
      </c>
      <c r="BH32" s="18">
        <f t="shared" si="21"/>
        <v>25.55546</v>
      </c>
      <c r="BK32" s="18">
        <f t="shared" si="22"/>
        <v>57.088704</v>
      </c>
      <c r="BN32" s="18">
        <f t="shared" si="23"/>
        <v>103.64590000000001</v>
      </c>
      <c r="BQ32" s="18">
        <f t="shared" si="24"/>
        <v>3.5199999999999996</v>
      </c>
      <c r="BT32" s="18">
        <f t="shared" si="25"/>
        <v>27.960999999999999</v>
      </c>
      <c r="BW32" s="18">
        <f t="shared" si="26"/>
        <v>40.822270000000003</v>
      </c>
      <c r="BZ32" s="18">
        <f t="shared" si="27"/>
        <v>29.638000000000002</v>
      </c>
      <c r="CC32" s="18">
        <f t="shared" si="28"/>
        <v>47.668499999999995</v>
      </c>
      <c r="CF32" s="18">
        <f t="shared" si="29"/>
        <v>12.43</v>
      </c>
      <c r="CI32" s="18">
        <f t="shared" si="30"/>
        <v>236289.687867</v>
      </c>
      <c r="CL32" s="18">
        <f t="shared" si="31"/>
        <v>42.243124000000002</v>
      </c>
      <c r="CO32" s="18">
        <f t="shared" si="32"/>
        <v>27.317099000000002</v>
      </c>
    </row>
    <row r="33" spans="3:95" s="19" customFormat="1" x14ac:dyDescent="0.25">
      <c r="C33" s="21"/>
      <c r="D33" s="18">
        <f>C18</f>
        <v>8</v>
      </c>
      <c r="G33" s="20">
        <f>F18</f>
        <v>1</v>
      </c>
      <c r="J33" s="20">
        <f>I18</f>
        <v>2</v>
      </c>
      <c r="M33" s="20">
        <f>L18</f>
        <v>3</v>
      </c>
      <c r="P33" s="20">
        <f>O18</f>
        <v>4</v>
      </c>
      <c r="S33" s="20">
        <f>R18</f>
        <v>5</v>
      </c>
      <c r="V33" s="20">
        <f>U18</f>
        <v>6</v>
      </c>
      <c r="Y33" s="20">
        <f>X18</f>
        <v>7</v>
      </c>
      <c r="AB33" s="20">
        <f>AA18</f>
        <v>9</v>
      </c>
      <c r="AE33" s="20">
        <f>AD18</f>
        <v>10</v>
      </c>
      <c r="AH33" s="20">
        <f>AG18</f>
        <v>11</v>
      </c>
      <c r="AK33" s="20">
        <f>AJ18</f>
        <v>12</v>
      </c>
      <c r="AN33" s="20">
        <f>AM18</f>
        <v>13</v>
      </c>
      <c r="AQ33" s="20">
        <f>AP18</f>
        <v>14</v>
      </c>
      <c r="AT33" s="20">
        <f>AS18</f>
        <v>15</v>
      </c>
      <c r="AW33" s="20">
        <f>AV18</f>
        <v>16</v>
      </c>
      <c r="AZ33" s="20">
        <f>AY18</f>
        <v>17</v>
      </c>
      <c r="BC33" s="20">
        <f>BB18</f>
        <v>18</v>
      </c>
      <c r="BF33" s="20">
        <f>BE18</f>
        <v>19</v>
      </c>
      <c r="BI33" s="20">
        <f>BH18</f>
        <v>20</v>
      </c>
      <c r="BL33" s="20">
        <f>BK18</f>
        <v>21</v>
      </c>
      <c r="BO33" s="20">
        <f>BN18</f>
        <v>22</v>
      </c>
      <c r="BR33" s="20">
        <f>BQ18</f>
        <v>23</v>
      </c>
      <c r="BU33" s="20">
        <f>BT18</f>
        <v>24</v>
      </c>
      <c r="BX33" s="20">
        <f>BW18</f>
        <v>25</v>
      </c>
      <c r="CA33" s="20">
        <f>BZ18</f>
        <v>26</v>
      </c>
      <c r="CD33" s="20">
        <f>CC18</f>
        <v>27</v>
      </c>
      <c r="CG33" s="20">
        <f>CF18</f>
        <v>28</v>
      </c>
      <c r="CJ33" s="20">
        <f>CI18</f>
        <v>29</v>
      </c>
      <c r="CM33" s="20">
        <f>CL18</f>
        <v>30</v>
      </c>
      <c r="CP33" s="20">
        <f>CO18</f>
        <v>31</v>
      </c>
    </row>
    <row r="34" spans="3:95" s="19" customFormat="1" x14ac:dyDescent="0.25">
      <c r="C34" s="20"/>
      <c r="D34" s="20" t="s">
        <v>10</v>
      </c>
      <c r="E34" s="20"/>
      <c r="F34" s="20"/>
      <c r="G34" s="20" t="s">
        <v>10</v>
      </c>
      <c r="H34" s="20"/>
      <c r="I34" s="20"/>
      <c r="J34" s="20" t="s">
        <v>10</v>
      </c>
      <c r="K34" s="20"/>
      <c r="L34" s="20"/>
      <c r="M34" s="20" t="s">
        <v>10</v>
      </c>
      <c r="N34" s="20"/>
      <c r="O34" s="20"/>
      <c r="P34" s="20" t="s">
        <v>10</v>
      </c>
      <c r="Q34" s="20"/>
      <c r="R34" s="20"/>
      <c r="S34" s="20" t="s">
        <v>10</v>
      </c>
      <c r="T34" s="20"/>
      <c r="U34" s="20"/>
      <c r="V34" s="20" t="s">
        <v>10</v>
      </c>
      <c r="W34" s="20"/>
      <c r="X34" s="20"/>
      <c r="Y34" s="20" t="s">
        <v>10</v>
      </c>
      <c r="Z34" s="20"/>
      <c r="AA34" s="20"/>
      <c r="AB34" s="20" t="s">
        <v>10</v>
      </c>
      <c r="AC34" s="20"/>
      <c r="AD34" s="20"/>
      <c r="AE34" s="20" t="s">
        <v>10</v>
      </c>
      <c r="AF34" s="20"/>
      <c r="AG34" s="20"/>
      <c r="AH34" s="20" t="s">
        <v>10</v>
      </c>
      <c r="AI34" s="20"/>
      <c r="AJ34" s="20"/>
      <c r="AK34" s="20" t="s">
        <v>10</v>
      </c>
      <c r="AL34" s="20"/>
      <c r="AM34" s="20"/>
      <c r="AN34" s="20" t="s">
        <v>10</v>
      </c>
      <c r="AO34" s="20"/>
      <c r="AP34" s="20"/>
      <c r="AQ34" s="20" t="s">
        <v>10</v>
      </c>
      <c r="AR34" s="20"/>
      <c r="AS34" s="20"/>
      <c r="AT34" s="20" t="s">
        <v>10</v>
      </c>
      <c r="AU34" s="20"/>
      <c r="AV34" s="20"/>
      <c r="AW34" s="20" t="s">
        <v>10</v>
      </c>
      <c r="AX34" s="20"/>
      <c r="AY34" s="20"/>
      <c r="AZ34" s="20" t="s">
        <v>10</v>
      </c>
      <c r="BA34" s="20"/>
      <c r="BB34" s="20"/>
      <c r="BC34" s="20" t="s">
        <v>10</v>
      </c>
      <c r="BD34" s="20"/>
      <c r="BE34" s="20"/>
      <c r="BF34" s="20" t="s">
        <v>10</v>
      </c>
      <c r="BG34" s="20"/>
      <c r="BH34" s="20"/>
      <c r="BI34" s="20" t="s">
        <v>10</v>
      </c>
      <c r="BJ34" s="20"/>
      <c r="BK34" s="20"/>
      <c r="BL34" s="20" t="s">
        <v>10</v>
      </c>
      <c r="BM34" s="20"/>
      <c r="BN34" s="20"/>
      <c r="BO34" s="20" t="s">
        <v>10</v>
      </c>
      <c r="BP34" s="20"/>
      <c r="BQ34" s="20"/>
      <c r="BR34" s="20" t="s">
        <v>10</v>
      </c>
      <c r="BS34" s="20"/>
      <c r="BT34" s="20"/>
      <c r="BU34" s="20" t="s">
        <v>10</v>
      </c>
      <c r="BV34" s="20"/>
      <c r="BW34" s="20"/>
      <c r="BX34" s="20" t="s">
        <v>10</v>
      </c>
      <c r="BY34" s="20"/>
      <c r="BZ34" s="20"/>
      <c r="CA34" s="20" t="s">
        <v>10</v>
      </c>
      <c r="CB34" s="20"/>
      <c r="CC34" s="20"/>
      <c r="CD34" s="20" t="s">
        <v>10</v>
      </c>
      <c r="CE34" s="20"/>
      <c r="CF34" s="20"/>
      <c r="CG34" s="20" t="s">
        <v>10</v>
      </c>
      <c r="CH34" s="20"/>
      <c r="CI34" s="20"/>
      <c r="CJ34" s="20" t="s">
        <v>10</v>
      </c>
      <c r="CK34" s="20"/>
      <c r="CL34" s="20"/>
      <c r="CM34" s="20" t="s">
        <v>10</v>
      </c>
      <c r="CN34" s="20"/>
      <c r="CO34" s="20"/>
      <c r="CP34" s="20" t="s">
        <v>10</v>
      </c>
      <c r="CQ34" s="20"/>
    </row>
    <row r="35" spans="3:95" s="19" customFormat="1" x14ac:dyDescent="0.25">
      <c r="D35" s="18">
        <f>D5</f>
        <v>308582848.30375004</v>
      </c>
      <c r="G35" s="18">
        <f>G5</f>
        <v>70643024.441914007</v>
      </c>
      <c r="J35" s="18">
        <f>J5</f>
        <v>66303388.990354009</v>
      </c>
      <c r="M35" s="18">
        <f>M5</f>
        <v>22994949.233155999</v>
      </c>
      <c r="P35" s="18">
        <f>P5</f>
        <v>98504197.751583993</v>
      </c>
      <c r="S35" s="18">
        <f>S5</f>
        <v>56547610.364905</v>
      </c>
      <c r="V35" s="18">
        <f>V5</f>
        <v>11002546.998386001</v>
      </c>
      <c r="Y35" s="18">
        <f>Y5</f>
        <v>30239868.876759</v>
      </c>
      <c r="AB35" s="18">
        <f>AB5</f>
        <v>15004036.103734002</v>
      </c>
      <c r="AE35" s="18">
        <f>AE5</f>
        <v>10155674.691396</v>
      </c>
      <c r="AH35" s="18">
        <f>AH5</f>
        <v>111013429.65164299</v>
      </c>
      <c r="AK35" s="18">
        <f>AK5</f>
        <v>11839611.493581999</v>
      </c>
      <c r="AN35" s="18">
        <f>AN5</f>
        <v>105961615.39613499</v>
      </c>
      <c r="AQ35" s="18">
        <f>AQ5</f>
        <v>16562100.604615999</v>
      </c>
      <c r="AT35" s="18">
        <f>AT5</f>
        <v>10733840.646602998</v>
      </c>
      <c r="AW35" s="18">
        <f>AW5</f>
        <v>47529053.25555899</v>
      </c>
      <c r="AZ35" s="18">
        <f>AZ5</f>
        <v>94327160.515064999</v>
      </c>
      <c r="BC35" s="18">
        <f>BC5</f>
        <v>21182154.211352997</v>
      </c>
      <c r="BF35" s="18">
        <f>BF5</f>
        <v>23848339.137349993</v>
      </c>
      <c r="BI35" s="18">
        <f>BI5</f>
        <v>32007758.82491</v>
      </c>
      <c r="BL35" s="18">
        <f>BL5</f>
        <v>50371831.565521017</v>
      </c>
      <c r="BO35" s="18">
        <f>BO5</f>
        <v>36997712.449044004</v>
      </c>
      <c r="BR35" s="18">
        <f>BR5</f>
        <v>11146285.954949999</v>
      </c>
      <c r="BU35" s="18">
        <f>BU5</f>
        <v>29736702.306219995</v>
      </c>
      <c r="BX35" s="18">
        <f>BX5</f>
        <v>48843340.545128003</v>
      </c>
      <c r="CA35" s="18">
        <f>CA5</f>
        <v>27127264.229751002</v>
      </c>
      <c r="CD35" s="18">
        <f>CD5</f>
        <v>69533766.224976003</v>
      </c>
      <c r="CG35" s="18">
        <f>CG5</f>
        <v>23024598.956296001</v>
      </c>
      <c r="CJ35" s="18">
        <f>CJ5</f>
        <v>36374943.063763998</v>
      </c>
      <c r="CM35" s="18">
        <f>CM5</f>
        <v>28766305.788929</v>
      </c>
      <c r="CP35" s="18">
        <f>CP5</f>
        <v>21929751.926555999</v>
      </c>
    </row>
    <row r="36" spans="3:95" s="19" customFormat="1" x14ac:dyDescent="0.25">
      <c r="D36" s="18">
        <f>D6</f>
        <v>775762478.27109587</v>
      </c>
      <c r="G36" s="18">
        <f>G6</f>
        <v>134478150.75097701</v>
      </c>
      <c r="J36" s="18">
        <f>J6</f>
        <v>130050718.78511</v>
      </c>
      <c r="M36" s="18">
        <f>M6</f>
        <v>41957121.249168999</v>
      </c>
      <c r="P36" s="18">
        <f>P6</f>
        <v>202615198.28508997</v>
      </c>
      <c r="S36" s="18">
        <f>S6</f>
        <v>121559276.679703</v>
      </c>
      <c r="V36" s="18">
        <f>V6</f>
        <v>19735267.953588001</v>
      </c>
      <c r="Y36" s="18">
        <f>Y6</f>
        <v>62940027.006536007</v>
      </c>
      <c r="AB36" s="18">
        <f>AB6</f>
        <v>27363052.204274002</v>
      </c>
      <c r="AE36" s="18">
        <f>AE6</f>
        <v>17487004.084069997</v>
      </c>
      <c r="AH36" s="18">
        <f>AH6</f>
        <v>211373967.03647703</v>
      </c>
      <c r="AK36" s="18">
        <f>AK6</f>
        <v>22441473.037390001</v>
      </c>
      <c r="AN36" s="18">
        <f>AN6</f>
        <v>174520818.34483299</v>
      </c>
      <c r="AQ36" s="18">
        <f>AQ6</f>
        <v>31332512.779222999</v>
      </c>
      <c r="AT36" s="18">
        <f>AT6</f>
        <v>20230848.524514005</v>
      </c>
      <c r="AW36" s="18">
        <f>AW6</f>
        <v>72244169.480036005</v>
      </c>
      <c r="AZ36" s="18">
        <f>AZ6</f>
        <v>197150692.09614897</v>
      </c>
      <c r="BC36" s="18">
        <f>BC6</f>
        <v>42174330.870467991</v>
      </c>
      <c r="BF36" s="18">
        <f>BF6</f>
        <v>43454348.130833998</v>
      </c>
      <c r="BI36" s="18">
        <f>BI6</f>
        <v>66190334.594809011</v>
      </c>
      <c r="BL36" s="18">
        <f>BL6</f>
        <v>90598680.81081298</v>
      </c>
      <c r="BO36" s="18">
        <f>BO6</f>
        <v>69419397.068131998</v>
      </c>
      <c r="BR36" s="18">
        <f>BR6</f>
        <v>19436089.559579998</v>
      </c>
      <c r="BU36" s="18">
        <f>BU6</f>
        <v>52019815.773214005</v>
      </c>
      <c r="BX36" s="18">
        <f>BX6</f>
        <v>87353850.471384987</v>
      </c>
      <c r="CA36" s="18">
        <f>CA6</f>
        <v>48577678.390227996</v>
      </c>
      <c r="CD36" s="18">
        <f>CD6</f>
        <v>135518176.90514699</v>
      </c>
      <c r="CG36" s="18">
        <f>CG6</f>
        <v>44325783.229695</v>
      </c>
      <c r="CJ36" s="18">
        <f>CJ6</f>
        <v>66463647.283627994</v>
      </c>
      <c r="CM36" s="18">
        <f>CM6</f>
        <v>56180001.605588004</v>
      </c>
      <c r="CP36" s="18">
        <f>CP6</f>
        <v>43026292.861894995</v>
      </c>
    </row>
    <row r="37" spans="3:95" s="19" customFormat="1" x14ac:dyDescent="0.25">
      <c r="C37" s="21"/>
      <c r="D37" s="18">
        <f>D7</f>
        <v>814382646.74326408</v>
      </c>
      <c r="G37" s="18">
        <f>G7</f>
        <v>134966295.49922699</v>
      </c>
      <c r="J37" s="18">
        <f>J7</f>
        <v>125623295.88403299</v>
      </c>
      <c r="M37" s="18">
        <f>M7</f>
        <v>42212852.812715001</v>
      </c>
      <c r="P37" s="18">
        <f>P7</f>
        <v>210573112.569556</v>
      </c>
      <c r="S37" s="18">
        <f>S7</f>
        <v>130898616.30046801</v>
      </c>
      <c r="V37" s="18">
        <f>V7</f>
        <v>19839024.086742003</v>
      </c>
      <c r="Y37" s="18">
        <f>Y7</f>
        <v>58141804.451189004</v>
      </c>
      <c r="AB37" s="18">
        <f>AB7</f>
        <v>27954246.989868</v>
      </c>
      <c r="AE37" s="18">
        <f>AE7</f>
        <v>18058493.437308002</v>
      </c>
      <c r="AH37" s="18">
        <f>AH7</f>
        <v>221745210.09794</v>
      </c>
      <c r="AK37" s="18">
        <f>AK7</f>
        <v>22210656.044588</v>
      </c>
      <c r="AN37" s="18">
        <f>AN7</f>
        <v>179643348.55277902</v>
      </c>
      <c r="AQ37" s="18">
        <f>AQ7</f>
        <v>31536871.966925997</v>
      </c>
      <c r="AT37" s="18">
        <f>AT7</f>
        <v>21039180.716759004</v>
      </c>
      <c r="AW37" s="18">
        <f>AW7</f>
        <v>71068421.914636001</v>
      </c>
      <c r="AZ37" s="18">
        <f>AZ7</f>
        <v>208142158.395069</v>
      </c>
      <c r="BC37" s="18">
        <f>BC7</f>
        <v>43456635.689204</v>
      </c>
      <c r="BF37" s="18">
        <f>BF7</f>
        <v>46604103.176967002</v>
      </c>
      <c r="BI37" s="18">
        <f>BI7</f>
        <v>63562444.965575993</v>
      </c>
      <c r="BL37" s="18">
        <f>BL7</f>
        <v>87260507.995001987</v>
      </c>
      <c r="BO37" s="18">
        <f>BO7</f>
        <v>68829701.488949999</v>
      </c>
      <c r="BR37" s="18">
        <f>BR7</f>
        <v>20194744.284670997</v>
      </c>
      <c r="BU37" s="18">
        <f>BU7</f>
        <v>54102951.620774999</v>
      </c>
      <c r="BX37" s="18">
        <f>BX7</f>
        <v>100402401.66519599</v>
      </c>
      <c r="CA37" s="18">
        <f>CA7</f>
        <v>48608836.16964601</v>
      </c>
      <c r="CD37" s="18">
        <f>CD7</f>
        <v>156790493.42993701</v>
      </c>
      <c r="CG37" s="18">
        <f>CG7</f>
        <v>45642775.616471</v>
      </c>
      <c r="CJ37" s="18">
        <f>CJ7</f>
        <v>69617910.931100994</v>
      </c>
      <c r="CM37" s="18">
        <f>CM7</f>
        <v>57303017.638250001</v>
      </c>
      <c r="CP37" s="18">
        <f>CP7</f>
        <v>43493221.579396009</v>
      </c>
    </row>
    <row r="38" spans="3:95" s="19" customFormat="1" x14ac:dyDescent="0.25">
      <c r="C38" s="21"/>
      <c r="D38" s="18">
        <f>D8</f>
        <v>1045211235.9948</v>
      </c>
      <c r="G38" s="18">
        <f>G8</f>
        <v>167500537.34412098</v>
      </c>
      <c r="J38" s="18">
        <f>J8</f>
        <v>151401689.614122</v>
      </c>
      <c r="M38" s="18">
        <f>M8</f>
        <v>52615474.322291002</v>
      </c>
      <c r="P38" s="18">
        <f>P8</f>
        <v>265427167.72200704</v>
      </c>
      <c r="S38" s="18">
        <f>S8</f>
        <v>163341397.595267</v>
      </c>
      <c r="V38" s="18">
        <f>V8</f>
        <v>24421914.997102994</v>
      </c>
      <c r="Y38" s="18">
        <f>Y8</f>
        <v>65735813.033875994</v>
      </c>
      <c r="AB38" s="18">
        <f>AB8</f>
        <v>34469378.485034004</v>
      </c>
      <c r="AE38" s="18">
        <f>AE8</f>
        <v>23087763.464354999</v>
      </c>
      <c r="AH38" s="18">
        <f>AH8</f>
        <v>279394577.76804399</v>
      </c>
      <c r="AK38" s="18">
        <f>AK8</f>
        <v>28933432.420556001</v>
      </c>
      <c r="AN38" s="18">
        <f>AN8</f>
        <v>210804363.087053</v>
      </c>
      <c r="AQ38" s="18">
        <f>AQ8</f>
        <v>37873991.620764002</v>
      </c>
      <c r="AT38" s="18">
        <f>AT8</f>
        <v>26569716.684469</v>
      </c>
      <c r="AW38" s="18">
        <f>AW8</f>
        <v>92158172.920832977</v>
      </c>
      <c r="AZ38" s="18">
        <f>AZ8</f>
        <v>261116364.90773499</v>
      </c>
      <c r="BC38" s="18">
        <f>BC8</f>
        <v>54926313.491393</v>
      </c>
      <c r="BF38" s="18">
        <f>BF8</f>
        <v>58367640.305932999</v>
      </c>
      <c r="BI38" s="18">
        <f>BI8</f>
        <v>75549045.744561002</v>
      </c>
      <c r="BL38" s="18">
        <f>BL8</f>
        <v>108695095.85288802</v>
      </c>
      <c r="BO38" s="18">
        <f>BO8</f>
        <v>90382938.803978994</v>
      </c>
      <c r="BR38" s="18">
        <f>BR8</f>
        <v>25328505.956080999</v>
      </c>
      <c r="BU38" s="18">
        <f>BU8</f>
        <v>71774256.149107009</v>
      </c>
      <c r="BX38" s="18">
        <f>BX8</f>
        <v>121497528.79574399</v>
      </c>
      <c r="CA38" s="18">
        <f>CA8</f>
        <v>60551435.96046</v>
      </c>
      <c r="CD38" s="18">
        <f>CD8</f>
        <v>188369884.10390002</v>
      </c>
      <c r="CG38" s="18">
        <f>CG8</f>
        <v>56429268.521586992</v>
      </c>
      <c r="CJ38" s="18">
        <f>CJ8</f>
        <v>80529045.176558986</v>
      </c>
      <c r="CM38" s="18">
        <f>CM8</f>
        <v>69836518.194232002</v>
      </c>
      <c r="CP38" s="18">
        <f>CP8</f>
        <v>57541972.934942</v>
      </c>
    </row>
    <row r="39" spans="3:95" s="19" customFormat="1" x14ac:dyDescent="0.25">
      <c r="D39" s="18" t="e">
        <f>#REF!</f>
        <v>#REF!</v>
      </c>
      <c r="G39" s="18" t="e">
        <f>#REF!</f>
        <v>#REF!</v>
      </c>
      <c r="J39" s="18" t="e">
        <f>#REF!</f>
        <v>#REF!</v>
      </c>
      <c r="M39" s="18" t="e">
        <f>#REF!</f>
        <v>#REF!</v>
      </c>
      <c r="P39" s="18" t="e">
        <f>#REF!</f>
        <v>#REF!</v>
      </c>
      <c r="S39" s="18" t="e">
        <f>#REF!</f>
        <v>#REF!</v>
      </c>
      <c r="V39" s="18" t="e">
        <f>#REF!</f>
        <v>#REF!</v>
      </c>
      <c r="Y39" s="18" t="e">
        <f>#REF!</f>
        <v>#REF!</v>
      </c>
      <c r="AB39" s="18" t="e">
        <f>#REF!</f>
        <v>#REF!</v>
      </c>
      <c r="AE39" s="18" t="e">
        <f>#REF!</f>
        <v>#REF!</v>
      </c>
      <c r="AH39" s="18" t="e">
        <f>#REF!</f>
        <v>#REF!</v>
      </c>
      <c r="AK39" s="18" t="e">
        <f>#REF!</f>
        <v>#REF!</v>
      </c>
      <c r="AN39" s="18" t="e">
        <f>#REF!</f>
        <v>#REF!</v>
      </c>
      <c r="AQ39" s="18" t="e">
        <f>#REF!</f>
        <v>#REF!</v>
      </c>
      <c r="AT39" s="18" t="e">
        <f>#REF!</f>
        <v>#REF!</v>
      </c>
      <c r="AW39" s="18" t="e">
        <f>#REF!</f>
        <v>#REF!</v>
      </c>
      <c r="AZ39" s="18" t="e">
        <f>#REF!</f>
        <v>#REF!</v>
      </c>
      <c r="BC39" s="18" t="e">
        <f>#REF!</f>
        <v>#REF!</v>
      </c>
      <c r="BF39" s="18" t="e">
        <f>#REF!</f>
        <v>#REF!</v>
      </c>
      <c r="BI39" s="18" t="e">
        <f>#REF!</f>
        <v>#REF!</v>
      </c>
      <c r="BL39" s="18" t="e">
        <f>#REF!</f>
        <v>#REF!</v>
      </c>
      <c r="BO39" s="18" t="e">
        <f>#REF!</f>
        <v>#REF!</v>
      </c>
      <c r="BR39" s="18" t="e">
        <f>#REF!</f>
        <v>#REF!</v>
      </c>
      <c r="BU39" s="18" t="e">
        <f>#REF!</f>
        <v>#REF!</v>
      </c>
      <c r="BX39" s="18" t="e">
        <f>#REF!</f>
        <v>#REF!</v>
      </c>
      <c r="CA39" s="18" t="e">
        <f>#REF!</f>
        <v>#REF!</v>
      </c>
      <c r="CD39" s="18" t="e">
        <f>#REF!</f>
        <v>#REF!</v>
      </c>
      <c r="CG39" s="18" t="e">
        <f>#REF!</f>
        <v>#REF!</v>
      </c>
      <c r="CJ39" s="18" t="e">
        <f>#REF!</f>
        <v>#REF!</v>
      </c>
      <c r="CM39" s="18" t="e">
        <f>#REF!</f>
        <v>#REF!</v>
      </c>
      <c r="CP39" s="18" t="e">
        <f>#REF!</f>
        <v>#REF!</v>
      </c>
    </row>
    <row r="40" spans="3:95" s="19" customFormat="1" x14ac:dyDescent="0.25">
      <c r="D40" s="18">
        <f t="shared" ref="D40:D47" si="33">D9</f>
        <v>952694064.86380708</v>
      </c>
      <c r="G40" s="18">
        <f t="shared" ref="G40:G47" si="34">G9</f>
        <v>159019593.599031</v>
      </c>
      <c r="J40" s="18">
        <f t="shared" ref="J40:J47" si="35">J9</f>
        <v>150349099.27913103</v>
      </c>
      <c r="M40" s="18">
        <f t="shared" ref="M40:M47" si="36">M9</f>
        <v>51211873.608121</v>
      </c>
      <c r="P40" s="18">
        <f t="shared" ref="P40:P47" si="37">P9</f>
        <v>243556512.702241</v>
      </c>
      <c r="S40" s="18">
        <f t="shared" ref="S40:S47" si="38">S9</f>
        <v>153519818.17671099</v>
      </c>
      <c r="V40" s="18">
        <f t="shared" ref="V40:V47" si="39">V9</f>
        <v>22704560.265354</v>
      </c>
      <c r="Y40" s="18">
        <f t="shared" ref="Y40:Y47" si="40">Y9</f>
        <v>64143697.680992015</v>
      </c>
      <c r="AB40" s="18">
        <f t="shared" ref="AB40:AB47" si="41">AB9</f>
        <v>33001603.215792999</v>
      </c>
      <c r="AE40" s="18">
        <f t="shared" ref="AE40:AE47" si="42">AE9</f>
        <v>21670175.503915001</v>
      </c>
      <c r="AH40" s="18">
        <f t="shared" ref="AH40:AH47" si="43">AH9</f>
        <v>263344226.71972698</v>
      </c>
      <c r="AK40" s="18">
        <f t="shared" ref="AK40:AK47" si="44">AK9</f>
        <v>27624333.324901994</v>
      </c>
      <c r="AN40" s="18">
        <f t="shared" ref="AN40:AN47" si="45">AN9</f>
        <v>201829466.90327603</v>
      </c>
      <c r="AQ40" s="18">
        <f t="shared" ref="AQ40:AQ47" si="46">AQ9</f>
        <v>36435035.381982997</v>
      </c>
      <c r="AT40" s="18">
        <f t="shared" ref="AT40:AT47" si="47">AT9</f>
        <v>24703877.646840002</v>
      </c>
      <c r="AW40" s="18">
        <f t="shared" ref="AW40:AW47" si="48">AW9</f>
        <v>89308914.765582994</v>
      </c>
      <c r="AZ40" s="18">
        <f t="shared" ref="AZ40:AZ47" si="49">AZ9</f>
        <v>243450353.25404203</v>
      </c>
      <c r="BC40" s="18">
        <f t="shared" ref="BC40:BC47" si="50">BC9</f>
        <v>51776114.009043999</v>
      </c>
      <c r="BF40" s="18">
        <f t="shared" ref="BF40:BF47" si="51">BF9</f>
        <v>54191438.617969997</v>
      </c>
      <c r="BI40" s="18">
        <f t="shared" ref="BI40:BI47" si="52">BI9</f>
        <v>73314175.334928006</v>
      </c>
      <c r="BL40" s="18">
        <f t="shared" ref="BL40:BL47" si="53">BL9</f>
        <v>100660618.33252102</v>
      </c>
      <c r="BO40" s="18">
        <f t="shared" ref="BO40:BO47" si="54">BO9</f>
        <v>86769852.264892012</v>
      </c>
      <c r="BR40" s="18">
        <f t="shared" ref="BR40:BR47" si="55">BR9</f>
        <v>24861500.280570004</v>
      </c>
      <c r="BU40" s="18">
        <f t="shared" ref="BU40:BU47" si="56">BU9</f>
        <v>62237084.955563992</v>
      </c>
      <c r="BX40" s="18">
        <f t="shared" ref="BX40:BX47" si="57">BX9</f>
        <v>117686372.78953299</v>
      </c>
      <c r="CA40" s="18">
        <f t="shared" ref="CA40:CA47" si="58">CA9</f>
        <v>58797271.804352</v>
      </c>
      <c r="CD40" s="18">
        <f t="shared" ref="CD40:CD47" si="59">CD9</f>
        <v>176014243.47174701</v>
      </c>
      <c r="CG40" s="18">
        <f t="shared" ref="CG40:CG47" si="60">CG9</f>
        <v>52856296.692077994</v>
      </c>
      <c r="CJ40" s="18">
        <f t="shared" ref="CJ40:CJ47" si="61">CJ9</f>
        <v>79429633.808981985</v>
      </c>
      <c r="CM40" s="18">
        <f t="shared" ref="CM40:CM47" si="62">CM9</f>
        <v>66746835.015394002</v>
      </c>
      <c r="CP40" s="18">
        <f t="shared" ref="CP40:CP47" si="63">CP9</f>
        <v>50956869.724326998</v>
      </c>
    </row>
    <row r="41" spans="3:95" s="19" customFormat="1" x14ac:dyDescent="0.25">
      <c r="D41" s="18">
        <f t="shared" si="33"/>
        <v>1009122798.519097</v>
      </c>
      <c r="G41" s="18">
        <f t="shared" si="34"/>
        <v>172610461.39180201</v>
      </c>
      <c r="J41" s="18">
        <f t="shared" si="35"/>
        <v>169943420.999356</v>
      </c>
      <c r="M41" s="18">
        <f t="shared" si="36"/>
        <v>56556335.043374002</v>
      </c>
      <c r="P41" s="18">
        <f t="shared" si="37"/>
        <v>258338235.96320194</v>
      </c>
      <c r="S41" s="18">
        <f t="shared" si="38"/>
        <v>157589604.76198903</v>
      </c>
      <c r="V41" s="18">
        <f t="shared" si="39"/>
        <v>25281442.531055998</v>
      </c>
      <c r="Y41" s="18">
        <f t="shared" si="40"/>
        <v>68546648.317708001</v>
      </c>
      <c r="AB41" s="18">
        <f t="shared" si="41"/>
        <v>35522688.944109</v>
      </c>
      <c r="AE41" s="18">
        <f t="shared" si="42"/>
        <v>23518078.230101999</v>
      </c>
      <c r="AH41" s="18">
        <f t="shared" si="43"/>
        <v>286054538.98883998</v>
      </c>
      <c r="AK41" s="18">
        <f t="shared" si="44"/>
        <v>30145139.478124</v>
      </c>
      <c r="AN41" s="18">
        <f t="shared" si="45"/>
        <v>210802132.317013</v>
      </c>
      <c r="AQ41" s="18">
        <f t="shared" si="46"/>
        <v>38949920.069997996</v>
      </c>
      <c r="AT41" s="18">
        <f t="shared" si="47"/>
        <v>26514841.318763003</v>
      </c>
      <c r="AW41" s="18">
        <f t="shared" si="48"/>
        <v>101531419.75229</v>
      </c>
      <c r="AZ41" s="18">
        <f t="shared" si="49"/>
        <v>263746208.42923301</v>
      </c>
      <c r="BC41" s="18">
        <f t="shared" si="50"/>
        <v>54965305.770067997</v>
      </c>
      <c r="BF41" s="18">
        <f t="shared" si="51"/>
        <v>56105105.491525002</v>
      </c>
      <c r="BI41" s="18">
        <f t="shared" si="52"/>
        <v>83607057.399041995</v>
      </c>
      <c r="BL41" s="18">
        <f t="shared" si="53"/>
        <v>110723459.06009001</v>
      </c>
      <c r="BO41" s="18">
        <f t="shared" si="54"/>
        <v>91786833.197539985</v>
      </c>
      <c r="BR41" s="18">
        <f t="shared" si="55"/>
        <v>25767309.575809002</v>
      </c>
      <c r="BU41" s="18">
        <f t="shared" si="56"/>
        <v>70352040.461562991</v>
      </c>
      <c r="BX41" s="18">
        <f t="shared" si="57"/>
        <v>133862570.23259799</v>
      </c>
      <c r="CA41" s="18">
        <f t="shared" si="58"/>
        <v>63181976.238450997</v>
      </c>
      <c r="CD41" s="18">
        <f t="shared" si="59"/>
        <v>203998857.776196</v>
      </c>
      <c r="CG41" s="18">
        <f t="shared" si="60"/>
        <v>55899267.734868012</v>
      </c>
      <c r="CJ41" s="18">
        <f t="shared" si="61"/>
        <v>86373645.157519996</v>
      </c>
      <c r="CM41" s="18">
        <f t="shared" si="62"/>
        <v>73321154.820347995</v>
      </c>
      <c r="CP41" s="18">
        <f t="shared" si="63"/>
        <v>55125455.607027002</v>
      </c>
    </row>
    <row r="42" spans="3:95" s="19" customFormat="1" x14ac:dyDescent="0.25">
      <c r="D42" s="18">
        <f t="shared" si="33"/>
        <v>1066934307.178952</v>
      </c>
      <c r="G42" s="18">
        <f t="shared" si="34"/>
        <v>188002146.61306003</v>
      </c>
      <c r="J42" s="18">
        <f t="shared" si="35"/>
        <v>180723236.03281802</v>
      </c>
      <c r="M42" s="18">
        <f t="shared" si="36"/>
        <v>59127393.133983999</v>
      </c>
      <c r="P42" s="18">
        <f t="shared" si="37"/>
        <v>268899669.95384097</v>
      </c>
      <c r="S42" s="18">
        <f t="shared" si="38"/>
        <v>164807744.41264799</v>
      </c>
      <c r="V42" s="18">
        <f t="shared" si="39"/>
        <v>25751807.018142998</v>
      </c>
      <c r="Y42" s="18">
        <f t="shared" si="40"/>
        <v>70670223.792130977</v>
      </c>
      <c r="AB42" s="18">
        <f t="shared" si="41"/>
        <v>37580347.642687</v>
      </c>
      <c r="AE42" s="18">
        <f t="shared" si="42"/>
        <v>24400028.273617998</v>
      </c>
      <c r="AH42" s="18">
        <f t="shared" si="43"/>
        <v>307319852.626791</v>
      </c>
      <c r="AK42" s="18">
        <f t="shared" si="44"/>
        <v>31970932.724490002</v>
      </c>
      <c r="AN42" s="18">
        <f t="shared" si="45"/>
        <v>224145535.692754</v>
      </c>
      <c r="AQ42" s="18">
        <f t="shared" si="46"/>
        <v>41247497.466970004</v>
      </c>
      <c r="AT42" s="18">
        <f t="shared" si="47"/>
        <v>27559570.678998999</v>
      </c>
      <c r="AW42" s="18">
        <f t="shared" si="48"/>
        <v>106565788.46677798</v>
      </c>
      <c r="AZ42" s="18">
        <f t="shared" si="49"/>
        <v>275422359.32440799</v>
      </c>
      <c r="BC42" s="18">
        <f t="shared" si="50"/>
        <v>58680796.575222984</v>
      </c>
      <c r="BF42" s="18">
        <f t="shared" si="51"/>
        <v>59461674.510575987</v>
      </c>
      <c r="BI42" s="18">
        <f t="shared" si="52"/>
        <v>86501137.967029989</v>
      </c>
      <c r="BL42" s="18">
        <f t="shared" si="53"/>
        <v>116831514.29497701</v>
      </c>
      <c r="BO42" s="18">
        <f t="shared" si="54"/>
        <v>93564298.116077006</v>
      </c>
      <c r="BR42" s="18">
        <f t="shared" si="55"/>
        <v>25900550.912676003</v>
      </c>
      <c r="BU42" s="18">
        <f t="shared" si="56"/>
        <v>80487092.592176989</v>
      </c>
      <c r="BX42" s="18">
        <f t="shared" si="57"/>
        <v>144879825.65651402</v>
      </c>
      <c r="CA42" s="18">
        <f t="shared" si="58"/>
        <v>65874873.250118002</v>
      </c>
      <c r="CD42" s="18">
        <f t="shared" si="59"/>
        <v>214875190.12352404</v>
      </c>
      <c r="CG42" s="18">
        <f t="shared" si="60"/>
        <v>59396868.121451005</v>
      </c>
      <c r="CJ42" s="18">
        <f t="shared" si="61"/>
        <v>91757889.457201019</v>
      </c>
      <c r="CM42" s="18">
        <f t="shared" si="62"/>
        <v>75673763.286116987</v>
      </c>
      <c r="CP42" s="18">
        <f t="shared" si="63"/>
        <v>57686351.519365996</v>
      </c>
    </row>
    <row r="43" spans="3:95" s="19" customFormat="1" x14ac:dyDescent="0.25">
      <c r="D43" s="18">
        <f t="shared" si="33"/>
        <v>959688006.01793706</v>
      </c>
      <c r="G43" s="18">
        <f t="shared" si="34"/>
        <v>167834613.65636501</v>
      </c>
      <c r="J43" s="18">
        <f t="shared" si="35"/>
        <v>155468480.971809</v>
      </c>
      <c r="M43" s="18">
        <f t="shared" si="36"/>
        <v>52694780.886009</v>
      </c>
      <c r="P43" s="18">
        <f t="shared" si="37"/>
        <v>243903340.71717003</v>
      </c>
      <c r="S43" s="18">
        <f t="shared" si="38"/>
        <v>145979274.83195499</v>
      </c>
      <c r="V43" s="18">
        <f t="shared" si="39"/>
        <v>21520871.243075997</v>
      </c>
      <c r="Y43" s="18">
        <f t="shared" si="40"/>
        <v>67235212.570502996</v>
      </c>
      <c r="AB43" s="18">
        <f t="shared" si="41"/>
        <v>34469904.401770994</v>
      </c>
      <c r="AE43" s="18">
        <f t="shared" si="42"/>
        <v>21494493.16437</v>
      </c>
      <c r="AH43" s="18">
        <f t="shared" si="43"/>
        <v>270405286.73895407</v>
      </c>
      <c r="AK43" s="18">
        <f t="shared" si="44"/>
        <v>28262382.496771008</v>
      </c>
      <c r="AN43" s="18">
        <f t="shared" si="45"/>
        <v>214297104.62539303</v>
      </c>
      <c r="AQ43" s="18">
        <f t="shared" si="46"/>
        <v>37954480.413265996</v>
      </c>
      <c r="AT43" s="18">
        <f t="shared" si="47"/>
        <v>23664000.490945999</v>
      </c>
      <c r="AW43" s="18">
        <f t="shared" si="48"/>
        <v>97812602.803403005</v>
      </c>
      <c r="AZ43" s="18">
        <f t="shared" si="49"/>
        <v>249957995.23919404</v>
      </c>
      <c r="BC43" s="18">
        <f t="shared" si="50"/>
        <v>52793620.426764995</v>
      </c>
      <c r="BF43" s="18">
        <f t="shared" si="51"/>
        <v>55524335.141571999</v>
      </c>
      <c r="BI43" s="18">
        <f t="shared" si="52"/>
        <v>69190402.936478004</v>
      </c>
      <c r="BL43" s="18">
        <f t="shared" si="53"/>
        <v>107561801.78263</v>
      </c>
      <c r="BO43" s="18">
        <f t="shared" si="54"/>
        <v>78214837.733947009</v>
      </c>
      <c r="BR43" s="18">
        <f t="shared" si="55"/>
        <v>22968694.056134995</v>
      </c>
      <c r="BU43" s="18">
        <f t="shared" si="56"/>
        <v>70478010.949752986</v>
      </c>
      <c r="BX43" s="18">
        <f t="shared" si="57"/>
        <v>130550992.16147</v>
      </c>
      <c r="CA43" s="18">
        <f t="shared" si="58"/>
        <v>58648628.408074997</v>
      </c>
      <c r="CD43" s="18">
        <f t="shared" si="59"/>
        <v>196165875.27890903</v>
      </c>
      <c r="CG43" s="18">
        <f t="shared" si="60"/>
        <v>54738863.360937998</v>
      </c>
      <c r="CJ43" s="18">
        <f t="shared" si="61"/>
        <v>90135243.10847801</v>
      </c>
      <c r="CM43" s="18">
        <f t="shared" si="62"/>
        <v>68136129.086217001</v>
      </c>
      <c r="CP43" s="18">
        <f t="shared" si="63"/>
        <v>48754851.076833002</v>
      </c>
    </row>
    <row r="44" spans="3:95" s="19" customFormat="1" x14ac:dyDescent="0.25">
      <c r="D44" s="18">
        <f t="shared" si="33"/>
        <v>841824008.32066309</v>
      </c>
      <c r="G44" s="18">
        <f t="shared" si="34"/>
        <v>152258472.24405798</v>
      </c>
      <c r="J44" s="18">
        <f t="shared" si="35"/>
        <v>144112405.644467</v>
      </c>
      <c r="M44" s="18">
        <f t="shared" si="36"/>
        <v>42670071.010534003</v>
      </c>
      <c r="P44" s="18">
        <f t="shared" si="37"/>
        <v>228659200.18403301</v>
      </c>
      <c r="S44" s="18">
        <f t="shared" si="38"/>
        <v>129874172.67334799</v>
      </c>
      <c r="V44" s="18">
        <f t="shared" si="39"/>
        <v>21542582.609145999</v>
      </c>
      <c r="Y44" s="18">
        <f t="shared" si="40"/>
        <v>64131503.986663997</v>
      </c>
      <c r="AB44" s="18">
        <f t="shared" si="41"/>
        <v>32102884.958597999</v>
      </c>
      <c r="AE44" s="18">
        <f t="shared" si="42"/>
        <v>22217328.562063001</v>
      </c>
      <c r="AH44" s="18">
        <f t="shared" si="43"/>
        <v>248485861.00322104</v>
      </c>
      <c r="AK44" s="18">
        <f t="shared" si="44"/>
        <v>26180610.621304996</v>
      </c>
      <c r="AN44" s="18">
        <f t="shared" si="45"/>
        <v>207891693.38616601</v>
      </c>
      <c r="AQ44" s="18">
        <f t="shared" si="46"/>
        <v>33504512.565604005</v>
      </c>
      <c r="AT44" s="18">
        <f t="shared" si="47"/>
        <v>22884184.055054002</v>
      </c>
      <c r="AW44" s="18">
        <f t="shared" si="48"/>
        <v>100968775.21275699</v>
      </c>
      <c r="AZ44" s="18">
        <f t="shared" si="49"/>
        <v>224572460.58108798</v>
      </c>
      <c r="BC44" s="18">
        <f t="shared" si="50"/>
        <v>44737374.734357998</v>
      </c>
      <c r="BF44" s="18">
        <f t="shared" si="51"/>
        <v>50392558.889617004</v>
      </c>
      <c r="BI44" s="18">
        <f t="shared" si="52"/>
        <v>64486022.351966992</v>
      </c>
      <c r="BL44" s="18">
        <f t="shared" si="53"/>
        <v>110851333.52450499</v>
      </c>
      <c r="BO44" s="18">
        <f t="shared" si="54"/>
        <v>73051248.302486986</v>
      </c>
      <c r="BR44" s="18">
        <f t="shared" si="55"/>
        <v>22130912.104955003</v>
      </c>
      <c r="BU44" s="18">
        <f t="shared" si="56"/>
        <v>61299020.959702</v>
      </c>
      <c r="BX44" s="18">
        <f t="shared" si="57"/>
        <v>110636273.26815599</v>
      </c>
      <c r="CA44" s="18">
        <f t="shared" si="58"/>
        <v>54454836.191010013</v>
      </c>
      <c r="CD44" s="18">
        <f t="shared" si="59"/>
        <v>180365045.93332803</v>
      </c>
      <c r="CG44" s="18">
        <f t="shared" si="60"/>
        <v>49663267.844125003</v>
      </c>
      <c r="CJ44" s="18">
        <f t="shared" si="61"/>
        <v>89747501.624983028</v>
      </c>
      <c r="CM44" s="18">
        <f t="shared" si="62"/>
        <v>59072442.258159995</v>
      </c>
      <c r="CP44" s="18">
        <f t="shared" si="63"/>
        <v>49359206.992920004</v>
      </c>
    </row>
    <row r="45" spans="3:95" s="19" customFormat="1" x14ac:dyDescent="0.25">
      <c r="D45" s="18">
        <f t="shared" si="33"/>
        <v>975742478.52191389</v>
      </c>
      <c r="G45" s="18">
        <f t="shared" si="34"/>
        <v>164580064.69276699</v>
      </c>
      <c r="J45" s="18">
        <f t="shared" si="35"/>
        <v>156253985.20152903</v>
      </c>
      <c r="M45" s="18">
        <f t="shared" si="36"/>
        <v>48515031.967954993</v>
      </c>
      <c r="P45" s="18">
        <f t="shared" si="37"/>
        <v>254361959.55980304</v>
      </c>
      <c r="S45" s="18">
        <f t="shared" si="38"/>
        <v>142110306.56568298</v>
      </c>
      <c r="V45" s="18">
        <f t="shared" si="39"/>
        <v>23336364.187166002</v>
      </c>
      <c r="Y45" s="18">
        <f t="shared" si="40"/>
        <v>76746203.603781983</v>
      </c>
      <c r="AB45" s="18">
        <f t="shared" si="41"/>
        <v>34459770.404565997</v>
      </c>
      <c r="AE45" s="18">
        <f t="shared" si="42"/>
        <v>23450834.894791003</v>
      </c>
      <c r="AH45" s="18">
        <f t="shared" si="43"/>
        <v>281280551.862764</v>
      </c>
      <c r="AK45" s="18">
        <f t="shared" si="44"/>
        <v>27530930.460669998</v>
      </c>
      <c r="AN45" s="18">
        <f t="shared" si="45"/>
        <v>224306421.177874</v>
      </c>
      <c r="AQ45" s="18">
        <f t="shared" si="46"/>
        <v>36795753.708414994</v>
      </c>
      <c r="AT45" s="18">
        <f t="shared" si="47"/>
        <v>25407150.647227</v>
      </c>
      <c r="AW45" s="18">
        <f t="shared" si="48"/>
        <v>103585867.46555999</v>
      </c>
      <c r="AZ45" s="18">
        <f t="shared" si="49"/>
        <v>260221110.13852701</v>
      </c>
      <c r="BC45" s="18">
        <f t="shared" si="50"/>
        <v>51204660.570480995</v>
      </c>
      <c r="BF45" s="18">
        <f t="shared" si="51"/>
        <v>56236813.558930002</v>
      </c>
      <c r="BI45" s="18">
        <f t="shared" si="52"/>
        <v>70945364.530908003</v>
      </c>
      <c r="BL45" s="18">
        <f t="shared" si="53"/>
        <v>119893501.08336897</v>
      </c>
      <c r="BO45" s="18">
        <f t="shared" si="54"/>
        <v>81551775.469577998</v>
      </c>
      <c r="BR45" s="18">
        <f t="shared" si="55"/>
        <v>24536042.532752998</v>
      </c>
      <c r="BU45" s="18">
        <f t="shared" si="56"/>
        <v>67128442.068019003</v>
      </c>
      <c r="BX45" s="18">
        <f t="shared" si="57"/>
        <v>121798246.071118</v>
      </c>
      <c r="CA45" s="18">
        <f t="shared" si="58"/>
        <v>57506654.754515007</v>
      </c>
      <c r="CD45" s="18">
        <f t="shared" si="59"/>
        <v>185502227.605414</v>
      </c>
      <c r="CG45" s="18">
        <f t="shared" si="60"/>
        <v>54990456.288415998</v>
      </c>
      <c r="CJ45" s="18">
        <f t="shared" si="61"/>
        <v>103911345.67266399</v>
      </c>
      <c r="CM45" s="18">
        <f t="shared" si="62"/>
        <v>65316806.106480993</v>
      </c>
      <c r="CP45" s="18">
        <f t="shared" si="63"/>
        <v>56960953.420998991</v>
      </c>
    </row>
    <row r="46" spans="3:95" s="19" customFormat="1" x14ac:dyDescent="0.25">
      <c r="D46" s="18">
        <f t="shared" si="33"/>
        <v>1133613160.8218269</v>
      </c>
      <c r="G46" s="18">
        <f t="shared" si="34"/>
        <v>182139577.525767</v>
      </c>
      <c r="J46" s="18">
        <f t="shared" si="35"/>
        <v>168100782.25064</v>
      </c>
      <c r="M46" s="18">
        <f t="shared" si="36"/>
        <v>53943110.140374996</v>
      </c>
      <c r="P46" s="18">
        <f t="shared" si="37"/>
        <v>280717171.54845297</v>
      </c>
      <c r="S46" s="18">
        <f t="shared" si="38"/>
        <v>154563864.28382</v>
      </c>
      <c r="V46" s="18">
        <f t="shared" si="39"/>
        <v>24848962.062818002</v>
      </c>
      <c r="Y46" s="18">
        <f t="shared" si="40"/>
        <v>82450762.691303998</v>
      </c>
      <c r="AB46" s="18">
        <f t="shared" si="41"/>
        <v>37215325.683025993</v>
      </c>
      <c r="AE46" s="18">
        <f t="shared" si="42"/>
        <v>25537059.853009</v>
      </c>
      <c r="AH46" s="18">
        <f t="shared" si="43"/>
        <v>308793432.487239</v>
      </c>
      <c r="AK46" s="18">
        <f t="shared" si="44"/>
        <v>29415805.633019999</v>
      </c>
      <c r="AN46" s="18">
        <f t="shared" si="45"/>
        <v>235333658.46258101</v>
      </c>
      <c r="AQ46" s="18">
        <f t="shared" si="46"/>
        <v>40614325.714977004</v>
      </c>
      <c r="AT46" s="18">
        <f t="shared" si="47"/>
        <v>28419287.804458</v>
      </c>
      <c r="AW46" s="18">
        <f t="shared" si="48"/>
        <v>108406044.077011</v>
      </c>
      <c r="AZ46" s="18">
        <f t="shared" si="49"/>
        <v>281327237.55725998</v>
      </c>
      <c r="BC46" s="18">
        <f t="shared" si="50"/>
        <v>56057426.913905993</v>
      </c>
      <c r="BF46" s="18">
        <f t="shared" si="51"/>
        <v>63485678.111618012</v>
      </c>
      <c r="BI46" s="18">
        <f t="shared" si="52"/>
        <v>75605945.178914994</v>
      </c>
      <c r="BL46" s="18">
        <f t="shared" si="53"/>
        <v>132976029.80693902</v>
      </c>
      <c r="BO46" s="18">
        <f t="shared" si="54"/>
        <v>85684768.020576</v>
      </c>
      <c r="BR46" s="18">
        <f t="shared" si="55"/>
        <v>25664458.626626998</v>
      </c>
      <c r="BU46" s="18">
        <f t="shared" si="56"/>
        <v>71784215.672040015</v>
      </c>
      <c r="BX46" s="18">
        <f t="shared" si="57"/>
        <v>133015039.79041703</v>
      </c>
      <c r="CA46" s="18">
        <f t="shared" si="58"/>
        <v>61410065.11567799</v>
      </c>
      <c r="CD46" s="18">
        <f t="shared" si="59"/>
        <v>205478434.863446</v>
      </c>
      <c r="CG46" s="18">
        <f t="shared" si="60"/>
        <v>60897008.795070998</v>
      </c>
      <c r="CJ46" s="18">
        <f t="shared" si="61"/>
        <v>113537727.12776999</v>
      </c>
      <c r="CM46" s="18">
        <f t="shared" si="62"/>
        <v>70255972.241522998</v>
      </c>
      <c r="CP46" s="18">
        <f t="shared" si="63"/>
        <v>65505872.419210002</v>
      </c>
    </row>
    <row r="47" spans="3:95" s="19" customFormat="1" x14ac:dyDescent="0.25">
      <c r="D47" s="18">
        <f t="shared" si="33"/>
        <v>1330497706.5428352</v>
      </c>
      <c r="G47" s="18">
        <f t="shared" si="34"/>
        <v>221432734.62720099</v>
      </c>
      <c r="J47" s="18">
        <f t="shared" si="35"/>
        <v>190884933.14289799</v>
      </c>
      <c r="M47" s="18">
        <f t="shared" si="36"/>
        <v>62180830.463215001</v>
      </c>
      <c r="P47" s="18">
        <f t="shared" si="37"/>
        <v>340048127.65842193</v>
      </c>
      <c r="S47" s="18">
        <f t="shared" si="38"/>
        <v>192855981.97365201</v>
      </c>
      <c r="V47" s="18">
        <f t="shared" si="39"/>
        <v>29559327.521699004</v>
      </c>
      <c r="Y47" s="18">
        <f t="shared" si="40"/>
        <v>87441740.869701996</v>
      </c>
      <c r="AB47" s="18">
        <f t="shared" si="41"/>
        <v>46561317.943377003</v>
      </c>
      <c r="AE47" s="18">
        <f t="shared" si="42"/>
        <v>30080598.335814998</v>
      </c>
      <c r="AH47" s="18">
        <f t="shared" si="43"/>
        <v>349907337.67169303</v>
      </c>
      <c r="AK47" s="18">
        <f t="shared" si="44"/>
        <v>35195101.054683</v>
      </c>
      <c r="AN47" s="18">
        <f t="shared" si="45"/>
        <v>259535628.16638696</v>
      </c>
      <c r="AQ47" s="18">
        <f t="shared" si="46"/>
        <v>50386465.443234012</v>
      </c>
      <c r="AT47" s="18">
        <f t="shared" si="47"/>
        <v>34821786.363279991</v>
      </c>
      <c r="AW47" s="18">
        <f t="shared" si="48"/>
        <v>120395542.27945299</v>
      </c>
      <c r="AZ47" s="18">
        <f t="shared" si="49"/>
        <v>317989648.77570206</v>
      </c>
      <c r="BC47" s="18">
        <f t="shared" si="50"/>
        <v>69041370.888128996</v>
      </c>
      <c r="BF47" s="18">
        <f t="shared" si="51"/>
        <v>74026679.579861</v>
      </c>
      <c r="BI47" s="18">
        <f t="shared" si="52"/>
        <v>88315045.588599995</v>
      </c>
      <c r="BL47" s="18">
        <f t="shared" si="53"/>
        <v>158541978.120906</v>
      </c>
      <c r="BO47" s="18">
        <f t="shared" si="54"/>
        <v>101883393.34426197</v>
      </c>
      <c r="BR47" s="18">
        <f t="shared" si="55"/>
        <v>30480646.056949999</v>
      </c>
      <c r="BU47" s="18">
        <f t="shared" si="56"/>
        <v>83139304.290060997</v>
      </c>
      <c r="BX47" s="18">
        <f t="shared" si="57"/>
        <v>155258338.93834999</v>
      </c>
      <c r="CA47" s="18">
        <f t="shared" si="58"/>
        <v>77138426.550362021</v>
      </c>
      <c r="CD47" s="18">
        <f t="shared" si="59"/>
        <v>250612033.29116198</v>
      </c>
      <c r="CG47" s="18">
        <f t="shared" si="60"/>
        <v>75651003.813265994</v>
      </c>
      <c r="CJ47" s="18">
        <f t="shared" si="61"/>
        <v>123284178.82925999</v>
      </c>
      <c r="CM47" s="18">
        <f t="shared" si="62"/>
        <v>88629046.214345008</v>
      </c>
      <c r="CP47" s="18">
        <f t="shared" si="63"/>
        <v>77113403.823100001</v>
      </c>
    </row>
    <row r="48" spans="3:95" s="19" customFormat="1" x14ac:dyDescent="0.25">
      <c r="E48" s="18">
        <f>C18</f>
        <v>8</v>
      </c>
      <c r="H48" s="20">
        <f>F18</f>
        <v>1</v>
      </c>
      <c r="K48" s="20">
        <f>I18</f>
        <v>2</v>
      </c>
      <c r="N48" s="20">
        <f>L18</f>
        <v>3</v>
      </c>
      <c r="Q48" s="20">
        <f>O18</f>
        <v>4</v>
      </c>
      <c r="T48" s="20">
        <f>R18</f>
        <v>5</v>
      </c>
      <c r="W48" s="20">
        <f>U18</f>
        <v>6</v>
      </c>
      <c r="Z48" s="20">
        <f>X18</f>
        <v>7</v>
      </c>
      <c r="AC48" s="20">
        <f>AA18</f>
        <v>9</v>
      </c>
      <c r="AF48" s="20">
        <f>AD18</f>
        <v>10</v>
      </c>
      <c r="AI48" s="20">
        <f>AG18</f>
        <v>11</v>
      </c>
      <c r="AL48" s="20">
        <f>AJ18</f>
        <v>12</v>
      </c>
      <c r="AO48" s="20">
        <f>AM18</f>
        <v>13</v>
      </c>
      <c r="AR48" s="20">
        <f>AP18</f>
        <v>14</v>
      </c>
      <c r="AU48" s="20">
        <f>AS18</f>
        <v>15</v>
      </c>
      <c r="AX48" s="20">
        <f>AV18</f>
        <v>16</v>
      </c>
      <c r="BA48" s="20">
        <f>AY18</f>
        <v>17</v>
      </c>
      <c r="BD48" s="20">
        <f>BB18</f>
        <v>18</v>
      </c>
      <c r="BG48" s="20">
        <f>BE18</f>
        <v>19</v>
      </c>
      <c r="BJ48" s="20">
        <f>BH18</f>
        <v>20</v>
      </c>
      <c r="BM48" s="20">
        <f>BK18</f>
        <v>21</v>
      </c>
      <c r="BP48" s="20">
        <f>BN18</f>
        <v>22</v>
      </c>
      <c r="BS48" s="20">
        <f>BQ18</f>
        <v>23</v>
      </c>
      <c r="BV48" s="20">
        <f>BT18</f>
        <v>24</v>
      </c>
      <c r="BY48" s="20">
        <f>BW18</f>
        <v>25</v>
      </c>
      <c r="CB48" s="20">
        <f>BZ18</f>
        <v>26</v>
      </c>
      <c r="CE48" s="20">
        <f>CC18</f>
        <v>27</v>
      </c>
      <c r="CH48" s="20">
        <f>CF18</f>
        <v>28</v>
      </c>
      <c r="CK48" s="20">
        <f>CI18</f>
        <v>29</v>
      </c>
      <c r="CN48" s="20">
        <f>CL18</f>
        <v>30</v>
      </c>
      <c r="CQ48" s="20">
        <f>CO18</f>
        <v>31</v>
      </c>
    </row>
    <row r="49" spans="3:95" s="19" customFormat="1" x14ac:dyDescent="0.25">
      <c r="E49" s="20" t="s">
        <v>8</v>
      </c>
      <c r="H49" s="20" t="s">
        <v>8</v>
      </c>
      <c r="K49" s="20" t="s">
        <v>8</v>
      </c>
      <c r="N49" s="20" t="s">
        <v>8</v>
      </c>
      <c r="Q49" s="20" t="s">
        <v>8</v>
      </c>
      <c r="T49" s="20" t="s">
        <v>8</v>
      </c>
      <c r="W49" s="20" t="s">
        <v>8</v>
      </c>
      <c r="Z49" s="20" t="s">
        <v>8</v>
      </c>
      <c r="AC49" s="20" t="s">
        <v>8</v>
      </c>
      <c r="AF49" s="20" t="s">
        <v>8</v>
      </c>
      <c r="AI49" s="20" t="s">
        <v>8</v>
      </c>
      <c r="AL49" s="20" t="s">
        <v>8</v>
      </c>
      <c r="AO49" s="20" t="s">
        <v>8</v>
      </c>
      <c r="AR49" s="20" t="s">
        <v>8</v>
      </c>
      <c r="AU49" s="20" t="s">
        <v>8</v>
      </c>
      <c r="AX49" s="20" t="s">
        <v>8</v>
      </c>
      <c r="BA49" s="20" t="s">
        <v>8</v>
      </c>
      <c r="BD49" s="20" t="s">
        <v>8</v>
      </c>
      <c r="BG49" s="20" t="s">
        <v>8</v>
      </c>
      <c r="BJ49" s="20" t="s">
        <v>8</v>
      </c>
      <c r="BM49" s="20" t="s">
        <v>8</v>
      </c>
      <c r="BP49" s="20" t="s">
        <v>8</v>
      </c>
      <c r="BS49" s="20" t="s">
        <v>8</v>
      </c>
      <c r="BV49" s="20" t="s">
        <v>8</v>
      </c>
      <c r="BY49" s="20" t="s">
        <v>8</v>
      </c>
      <c r="CB49" s="20" t="s">
        <v>8</v>
      </c>
      <c r="CE49" s="20" t="s">
        <v>8</v>
      </c>
      <c r="CH49" s="20" t="s">
        <v>8</v>
      </c>
      <c r="CK49" s="20" t="s">
        <v>8</v>
      </c>
      <c r="CN49" s="20" t="s">
        <v>8</v>
      </c>
      <c r="CQ49" s="20" t="s">
        <v>8</v>
      </c>
    </row>
    <row r="50" spans="3:95" s="19" customFormat="1" x14ac:dyDescent="0.25">
      <c r="E50" s="18">
        <f>E5</f>
        <v>387399736.72742403</v>
      </c>
      <c r="H50" s="18">
        <f>H5</f>
        <v>1530846.2383649999</v>
      </c>
      <c r="K50" s="18">
        <f>K5</f>
        <v>912879.88096399989</v>
      </c>
      <c r="N50" s="18">
        <f>N5</f>
        <v>340463.05644100014</v>
      </c>
      <c r="Q50" s="18">
        <f>Q5</f>
        <v>4023414.4257859997</v>
      </c>
      <c r="T50" s="18">
        <f>T5</f>
        <v>3103116.0304020001</v>
      </c>
      <c r="W50" s="18">
        <f>W5</f>
        <v>208876.41779600005</v>
      </c>
      <c r="Z50" s="18">
        <f>Z5</f>
        <v>561249.10083500005</v>
      </c>
      <c r="AC50" s="18">
        <f>AC5</f>
        <v>277309.07704299997</v>
      </c>
      <c r="AF50" s="18">
        <f>AF5</f>
        <v>203102.68546900002</v>
      </c>
      <c r="AI50" s="18">
        <f>AI5</f>
        <v>2809592.0622880002</v>
      </c>
      <c r="AL50" s="18">
        <f>AL5</f>
        <v>203903.04586700001</v>
      </c>
      <c r="AO50" s="18">
        <f>AO5</f>
        <v>1843685.9264809999</v>
      </c>
      <c r="AR50" s="18">
        <f>AR5</f>
        <v>569453.57799900009</v>
      </c>
      <c r="AU50" s="18">
        <f>AU5</f>
        <v>273839.74804299994</v>
      </c>
      <c r="AX50" s="18">
        <f>AX5</f>
        <v>1419806.7338379996</v>
      </c>
      <c r="BA50" s="18">
        <f>BA5</f>
        <v>2381380.9284310006</v>
      </c>
      <c r="BD50" s="18">
        <f>BD5</f>
        <v>478121.66907400003</v>
      </c>
      <c r="BG50" s="18">
        <f>BG5</f>
        <v>644934.23722399992</v>
      </c>
      <c r="BJ50" s="18">
        <f>BJ5</f>
        <v>454200.12108300003</v>
      </c>
      <c r="BM50" s="18">
        <f>BM5</f>
        <v>1557587.126862</v>
      </c>
      <c r="BP50" s="18">
        <f>BP5</f>
        <v>559728.98326999997</v>
      </c>
      <c r="BS50" s="18">
        <f>BS5</f>
        <v>830820.12405099999</v>
      </c>
      <c r="BV50" s="18">
        <f>BV5</f>
        <v>455283.27154499991</v>
      </c>
      <c r="BY50" s="18">
        <f>BY5</f>
        <v>2171103.1031269999</v>
      </c>
      <c r="CB50" s="18">
        <f>CB5</f>
        <v>476432.99638699996</v>
      </c>
      <c r="CE50" s="18">
        <f>CE5</f>
        <v>1484180.4163239999</v>
      </c>
      <c r="CH50" s="18">
        <f>CH5</f>
        <v>490298.98916900001</v>
      </c>
      <c r="CK50" s="18">
        <f>CK5</f>
        <v>1106310.9840799998</v>
      </c>
      <c r="CN50" s="18">
        <f>CN5</f>
        <v>531049.83227999986</v>
      </c>
      <c r="CQ50" s="18">
        <f>CQ5</f>
        <v>1965980.7568630003</v>
      </c>
    </row>
    <row r="51" spans="3:95" s="19" customFormat="1" x14ac:dyDescent="0.25">
      <c r="E51" s="18">
        <f>E6</f>
        <v>788122095.63776207</v>
      </c>
      <c r="H51" s="18">
        <f>H6</f>
        <v>2124911.2431100002</v>
      </c>
      <c r="K51" s="18">
        <f>K6</f>
        <v>1372496.1566629999</v>
      </c>
      <c r="N51" s="18">
        <f>N6</f>
        <v>467076.13111199997</v>
      </c>
      <c r="Q51" s="18">
        <f>Q6</f>
        <v>7056024.8507380001</v>
      </c>
      <c r="T51" s="18">
        <f>T6</f>
        <v>5209607.9775869995</v>
      </c>
      <c r="W51" s="18">
        <f>W6</f>
        <v>272423.34250600002</v>
      </c>
      <c r="Z51" s="18">
        <f>Z6</f>
        <v>782160.92691799998</v>
      </c>
      <c r="AC51" s="18">
        <f>AC6</f>
        <v>381361.98463799997</v>
      </c>
      <c r="AF51" s="18">
        <f>AF6</f>
        <v>283528.10436</v>
      </c>
      <c r="AI51" s="18">
        <f>AI6</f>
        <v>4463141.0312580001</v>
      </c>
      <c r="AL51" s="18">
        <f>AL6</f>
        <v>273358.84915000002</v>
      </c>
      <c r="AO51" s="18">
        <f>AO6</f>
        <v>2508357.567357</v>
      </c>
      <c r="AR51" s="18">
        <f>AR6</f>
        <v>856245.99687800009</v>
      </c>
      <c r="AU51" s="18">
        <f>AU6</f>
        <v>399588.26537400001</v>
      </c>
      <c r="AX51" s="18">
        <f>AX6</f>
        <v>1596263.0065210001</v>
      </c>
      <c r="BA51" s="18">
        <f>BA6</f>
        <v>3755123.2113529998</v>
      </c>
      <c r="BD51" s="18">
        <f>BD6</f>
        <v>731860.40108799981</v>
      </c>
      <c r="BG51" s="18">
        <f>BG6</f>
        <v>1060716.5299729998</v>
      </c>
      <c r="BJ51" s="18">
        <f>BJ6</f>
        <v>707663.22897900001</v>
      </c>
      <c r="BM51" s="18">
        <f>BM6</f>
        <v>2121669.79959</v>
      </c>
      <c r="BP51" s="18">
        <f>BP6</f>
        <v>717889.9028540001</v>
      </c>
      <c r="BS51" s="18">
        <f>BS6</f>
        <v>1621920.303054</v>
      </c>
      <c r="BV51" s="18">
        <f>BV6</f>
        <v>653419.16261899995</v>
      </c>
      <c r="BY51" s="18">
        <f>BY6</f>
        <v>3183437.0869759996</v>
      </c>
      <c r="CB51" s="18">
        <f>CB6</f>
        <v>684431.44934100006</v>
      </c>
      <c r="CE51" s="18">
        <f>CE6</f>
        <v>2277124.9748450001</v>
      </c>
      <c r="CH51" s="18">
        <f>CH6</f>
        <v>777096.24582600011</v>
      </c>
      <c r="CK51" s="18">
        <f>CK6</f>
        <v>1655148.9661299996</v>
      </c>
      <c r="CN51" s="18">
        <f>CN6</f>
        <v>732777.91221000021</v>
      </c>
      <c r="CQ51" s="18">
        <f>CQ6</f>
        <v>3646177.567791</v>
      </c>
    </row>
    <row r="52" spans="3:95" s="19" customFormat="1" x14ac:dyDescent="0.25">
      <c r="E52" s="18">
        <f>E7</f>
        <v>581375146.45191312</v>
      </c>
      <c r="H52" s="18">
        <f>H7</f>
        <v>2299243.0314930007</v>
      </c>
      <c r="K52" s="18">
        <f>K7</f>
        <v>1387428.3416529996</v>
      </c>
      <c r="N52" s="18">
        <f>N7</f>
        <v>581803.19750400004</v>
      </c>
      <c r="Q52" s="18">
        <f>Q7</f>
        <v>5633120.5177889997</v>
      </c>
      <c r="T52" s="18">
        <f>T7</f>
        <v>4404631.5022789994</v>
      </c>
      <c r="W52" s="18">
        <f>W7</f>
        <v>282705.04452599998</v>
      </c>
      <c r="Z52" s="18">
        <f>Z7</f>
        <v>802324.68333799986</v>
      </c>
      <c r="AC52" s="18">
        <f>AC7</f>
        <v>457869.68318700005</v>
      </c>
      <c r="AF52" s="18">
        <f>AF7</f>
        <v>360780.78862600005</v>
      </c>
      <c r="AI52" s="18">
        <f>AI7</f>
        <v>4987835.4351630006</v>
      </c>
      <c r="AL52" s="18">
        <f>AL7</f>
        <v>325194.09303800005</v>
      </c>
      <c r="AO52" s="18">
        <f>AO7</f>
        <v>2641291.016843</v>
      </c>
      <c r="AR52" s="18">
        <f>AR7</f>
        <v>856549.57406600018</v>
      </c>
      <c r="AU52" s="18">
        <f>AU7</f>
        <v>519896.30436100008</v>
      </c>
      <c r="AX52" s="18">
        <f>AX7</f>
        <v>1802489.0290609999</v>
      </c>
      <c r="BA52" s="18">
        <f>BA7</f>
        <v>4107633.842021001</v>
      </c>
      <c r="BD52" s="18">
        <f>BD7</f>
        <v>941741.41417400003</v>
      </c>
      <c r="BG52" s="18">
        <f>BG7</f>
        <v>1212548.8359570003</v>
      </c>
      <c r="BJ52" s="18">
        <f>BJ7</f>
        <v>755596.78405400005</v>
      </c>
      <c r="BM52" s="18">
        <f>BM7</f>
        <v>2285636.1250999998</v>
      </c>
      <c r="BP52" s="18">
        <f>BP7</f>
        <v>797510.58599999989</v>
      </c>
      <c r="BS52" s="18">
        <f>BS7</f>
        <v>1004188.18691</v>
      </c>
      <c r="BV52" s="18">
        <f>BV7</f>
        <v>829091.68394300004</v>
      </c>
      <c r="BY52" s="18">
        <f>BY7</f>
        <v>3218712.7819329998</v>
      </c>
      <c r="CB52" s="18">
        <f>CB7</f>
        <v>794530.68009999988</v>
      </c>
      <c r="CE52" s="18">
        <f>CE7</f>
        <v>2743585.2806100007</v>
      </c>
      <c r="CH52" s="18">
        <f>CH7</f>
        <v>908823.79297200008</v>
      </c>
      <c r="CK52" s="18">
        <f>CK7</f>
        <v>2164140.5998550002</v>
      </c>
      <c r="CN52" s="18">
        <f>CN7</f>
        <v>851214.31237699999</v>
      </c>
      <c r="CQ52" s="18">
        <f>CQ7</f>
        <v>2427999.9697059994</v>
      </c>
    </row>
    <row r="53" spans="3:95" s="19" customFormat="1" x14ac:dyDescent="0.25">
      <c r="E53" s="18">
        <f>E8</f>
        <v>1078479403.9094479</v>
      </c>
      <c r="H53" s="18">
        <f>H8</f>
        <v>2501324.3411109997</v>
      </c>
      <c r="K53" s="18">
        <f>K8</f>
        <v>1392060.7336190003</v>
      </c>
      <c r="N53" s="18">
        <f>N8</f>
        <v>556256.43595699989</v>
      </c>
      <c r="Q53" s="18">
        <f>Q8</f>
        <v>8402548.6083639991</v>
      </c>
      <c r="T53" s="18">
        <f>T8</f>
        <v>6084048.4709100006</v>
      </c>
      <c r="W53" s="18">
        <f>W8</f>
        <v>300047.78950699995</v>
      </c>
      <c r="Z53" s="18">
        <f>Z8</f>
        <v>782836.67871999997</v>
      </c>
      <c r="AC53" s="18">
        <f>AC8</f>
        <v>447853.00270799996</v>
      </c>
      <c r="AF53" s="18">
        <f>AF8</f>
        <v>351121.04108</v>
      </c>
      <c r="AI53" s="18">
        <f>AI8</f>
        <v>5562616.8344919989</v>
      </c>
      <c r="AL53" s="18">
        <f>AL8</f>
        <v>327479.78873300005</v>
      </c>
      <c r="AO53" s="18">
        <f>AO8</f>
        <v>2950793.2937429999</v>
      </c>
      <c r="AR53" s="18">
        <f>AR8</f>
        <v>996034.865123</v>
      </c>
      <c r="AU53" s="18">
        <f>AU8</f>
        <v>491117.95693099999</v>
      </c>
      <c r="AX53" s="18">
        <f>AX8</f>
        <v>1986991.7252850002</v>
      </c>
      <c r="BA53" s="18">
        <f>BA8</f>
        <v>4367774.9613500014</v>
      </c>
      <c r="BD53" s="18">
        <f>BD8</f>
        <v>919811.79792600009</v>
      </c>
      <c r="BG53" s="18">
        <f>BG8</f>
        <v>1236849.729998</v>
      </c>
      <c r="BJ53" s="18">
        <f>BJ8</f>
        <v>724755.50837499974</v>
      </c>
      <c r="BM53" s="18">
        <f>BM8</f>
        <v>2499778.4186930005</v>
      </c>
      <c r="BP53" s="18">
        <f>BP8</f>
        <v>782165.04333100014</v>
      </c>
      <c r="BS53" s="18">
        <f>BS8</f>
        <v>2110216.3367599999</v>
      </c>
      <c r="BV53" s="18">
        <f>BV8</f>
        <v>809091.06269000005</v>
      </c>
      <c r="BY53" s="18">
        <f>BY8</f>
        <v>3627409.7540300004</v>
      </c>
      <c r="CB53" s="18">
        <f>CB8</f>
        <v>755970.15157299989</v>
      </c>
      <c r="CE53" s="18">
        <f>CE8</f>
        <v>2714695.7796829999</v>
      </c>
      <c r="CH53" s="18">
        <f>CH8</f>
        <v>910682.74044799991</v>
      </c>
      <c r="CK53" s="18">
        <f>CK8</f>
        <v>1985522.5251479996</v>
      </c>
      <c r="CN53" s="18">
        <f>CN8</f>
        <v>812370.78802800016</v>
      </c>
      <c r="CQ53" s="18">
        <f>CQ8</f>
        <v>4446142.9575390005</v>
      </c>
    </row>
    <row r="54" spans="3:95" s="19" customFormat="1" x14ac:dyDescent="0.25">
      <c r="E54" s="18" t="e">
        <f>#REF!</f>
        <v>#REF!</v>
      </c>
      <c r="H54" s="18" t="e">
        <f>#REF!</f>
        <v>#REF!</v>
      </c>
      <c r="K54" s="18" t="e">
        <f>#REF!</f>
        <v>#REF!</v>
      </c>
      <c r="N54" s="18" t="e">
        <f>#REF!</f>
        <v>#REF!</v>
      </c>
      <c r="Q54" s="18" t="e">
        <f>#REF!</f>
        <v>#REF!</v>
      </c>
      <c r="T54" s="18" t="e">
        <f>#REF!</f>
        <v>#REF!</v>
      </c>
      <c r="W54" s="18" t="e">
        <f>#REF!</f>
        <v>#REF!</v>
      </c>
      <c r="Z54" s="18" t="e">
        <f>#REF!</f>
        <v>#REF!</v>
      </c>
      <c r="AC54" s="18" t="e">
        <f>#REF!</f>
        <v>#REF!</v>
      </c>
      <c r="AF54" s="18" t="e">
        <f>#REF!</f>
        <v>#REF!</v>
      </c>
      <c r="AI54" s="18" t="e">
        <f>#REF!</f>
        <v>#REF!</v>
      </c>
      <c r="AL54" s="18" t="e">
        <f>#REF!</f>
        <v>#REF!</v>
      </c>
      <c r="AO54" s="18" t="e">
        <f>#REF!</f>
        <v>#REF!</v>
      </c>
      <c r="AR54" s="18" t="e">
        <f>#REF!</f>
        <v>#REF!</v>
      </c>
      <c r="AU54" s="18" t="e">
        <f>#REF!</f>
        <v>#REF!</v>
      </c>
      <c r="AX54" s="18" t="e">
        <f>#REF!</f>
        <v>#REF!</v>
      </c>
      <c r="BA54" s="18" t="e">
        <f>#REF!</f>
        <v>#REF!</v>
      </c>
      <c r="BD54" s="18" t="e">
        <f>#REF!</f>
        <v>#REF!</v>
      </c>
      <c r="BG54" s="18" t="e">
        <f>#REF!</f>
        <v>#REF!</v>
      </c>
      <c r="BJ54" s="18" t="e">
        <f>#REF!</f>
        <v>#REF!</v>
      </c>
      <c r="BM54" s="18" t="e">
        <f>#REF!</f>
        <v>#REF!</v>
      </c>
      <c r="BP54" s="18" t="e">
        <f>#REF!</f>
        <v>#REF!</v>
      </c>
      <c r="BS54" s="18" t="e">
        <f>#REF!</f>
        <v>#REF!</v>
      </c>
      <c r="BV54" s="18" t="e">
        <f>#REF!</f>
        <v>#REF!</v>
      </c>
      <c r="BY54" s="18" t="e">
        <f>#REF!</f>
        <v>#REF!</v>
      </c>
      <c r="CB54" s="18" t="e">
        <f>#REF!</f>
        <v>#REF!</v>
      </c>
      <c r="CE54" s="18" t="e">
        <f>#REF!</f>
        <v>#REF!</v>
      </c>
      <c r="CH54" s="18" t="e">
        <f>#REF!</f>
        <v>#REF!</v>
      </c>
      <c r="CK54" s="18" t="e">
        <f>#REF!</f>
        <v>#REF!</v>
      </c>
      <c r="CN54" s="18" t="e">
        <f>#REF!</f>
        <v>#REF!</v>
      </c>
      <c r="CQ54" s="18" t="e">
        <f>#REF!</f>
        <v>#REF!</v>
      </c>
    </row>
    <row r="55" spans="3:95" s="19" customFormat="1" x14ac:dyDescent="0.25">
      <c r="E55" s="18">
        <f t="shared" ref="E55:E62" si="64">E9</f>
        <v>903438452.48027587</v>
      </c>
      <c r="H55" s="18">
        <f t="shared" ref="H55:H62" si="65">H9</f>
        <v>2489414.8103259997</v>
      </c>
      <c r="K55" s="18">
        <f t="shared" ref="K55:K62" si="66">K9</f>
        <v>1498988.4186739998</v>
      </c>
      <c r="N55" s="18">
        <f t="shared" ref="N55:N62" si="67">N9</f>
        <v>547230.68962700001</v>
      </c>
      <c r="Q55" s="18">
        <f t="shared" ref="Q55:Q62" si="68">Q9</f>
        <v>7459544.4314059997</v>
      </c>
      <c r="T55" s="18">
        <f t="shared" ref="T55:T62" si="69">T9</f>
        <v>5852423.7445520004</v>
      </c>
      <c r="W55" s="18">
        <f t="shared" ref="W55:W62" si="70">W9</f>
        <v>307696.77983899997</v>
      </c>
      <c r="Z55" s="18">
        <f t="shared" ref="Z55:Z62" si="71">Z9</f>
        <v>798695.5805390001</v>
      </c>
      <c r="AC55" s="18">
        <f t="shared" ref="AC55:AC62" si="72">AC9</f>
        <v>445290.68447100004</v>
      </c>
      <c r="AF55" s="18">
        <f t="shared" ref="AF55:AF62" si="73">AF9</f>
        <v>348913.44764900004</v>
      </c>
      <c r="AI55" s="18">
        <f t="shared" ref="AI55:AI62" si="74">AI9</f>
        <v>6810933.5791010009</v>
      </c>
      <c r="AL55" s="18">
        <f t="shared" ref="AL55:AL62" si="75">AL9</f>
        <v>336149.67434099998</v>
      </c>
      <c r="AO55" s="18">
        <f t="shared" ref="AO55:AO62" si="76">AO9</f>
        <v>3029270.0955930003</v>
      </c>
      <c r="AR55" s="18">
        <f t="shared" ref="AR55:AR62" si="77">AR9</f>
        <v>988675.95480399986</v>
      </c>
      <c r="AU55" s="18">
        <f t="shared" ref="AU55:AU62" si="78">AU9</f>
        <v>469649.61669100006</v>
      </c>
      <c r="AX55" s="18">
        <f t="shared" ref="AX55:AX62" si="79">AX9</f>
        <v>1998696.6446230004</v>
      </c>
      <c r="BA55" s="18">
        <f t="shared" ref="BA55:BA62" si="80">BA9</f>
        <v>3987944.5371190007</v>
      </c>
      <c r="BD55" s="18">
        <f t="shared" ref="BD55:BD62" si="81">BD9</f>
        <v>953443.38747900003</v>
      </c>
      <c r="BG55" s="18">
        <f t="shared" ref="BG55:BG62" si="82">BG9</f>
        <v>1118403.9909610001</v>
      </c>
      <c r="BJ55" s="18">
        <f t="shared" ref="BJ55:BJ62" si="83">BJ9</f>
        <v>766808.65418299998</v>
      </c>
      <c r="BM55" s="18">
        <f t="shared" ref="BM55:BM62" si="84">BM9</f>
        <v>2429259.9014959997</v>
      </c>
      <c r="BP55" s="18">
        <f t="shared" ref="BP55:BP62" si="85">BP9</f>
        <v>795861.20316300006</v>
      </c>
      <c r="BS55" s="18">
        <f t="shared" ref="BS55:BS62" si="86">BS9</f>
        <v>1880830.3631300002</v>
      </c>
      <c r="BV55" s="18">
        <f t="shared" ref="BV55:BV62" si="87">BV9</f>
        <v>804999.02614399989</v>
      </c>
      <c r="BY55" s="18">
        <f t="shared" ref="BY55:BY62" si="88">BY9</f>
        <v>3650256.6044049999</v>
      </c>
      <c r="CB55" s="18">
        <f t="shared" ref="CB55:CB62" si="89">CB9</f>
        <v>755517.69675099989</v>
      </c>
      <c r="CE55" s="18">
        <f t="shared" ref="CE55:CE62" si="90">CE9</f>
        <v>2652544.7052999996</v>
      </c>
      <c r="CH55" s="18">
        <f t="shared" ref="CH55:CH62" si="91">CH9</f>
        <v>899480.5681390001</v>
      </c>
      <c r="CK55" s="18">
        <f t="shared" ref="CK55:CK62" si="92">CK9</f>
        <v>2239374.9238509997</v>
      </c>
      <c r="CN55" s="18">
        <f t="shared" ref="CN55:CN62" si="93">CN9</f>
        <v>853601.84897699987</v>
      </c>
      <c r="CQ55" s="18">
        <f t="shared" ref="CQ55:CQ62" si="94">CQ9</f>
        <v>3887477.3657269995</v>
      </c>
    </row>
    <row r="56" spans="3:95" s="19" customFormat="1" x14ac:dyDescent="0.25">
      <c r="E56" s="18">
        <f t="shared" si="64"/>
        <v>705910567.47048104</v>
      </c>
      <c r="H56" s="18">
        <f t="shared" si="65"/>
        <v>2903640.1835189997</v>
      </c>
      <c r="K56" s="18">
        <f t="shared" si="66"/>
        <v>1668359.1472820002</v>
      </c>
      <c r="N56" s="18">
        <f t="shared" si="67"/>
        <v>599561.99425200012</v>
      </c>
      <c r="Q56" s="18">
        <f t="shared" si="68"/>
        <v>6454037.9557639984</v>
      </c>
      <c r="T56" s="18">
        <f t="shared" si="69"/>
        <v>4783508.0782479998</v>
      </c>
      <c r="W56" s="18">
        <f t="shared" si="70"/>
        <v>288870.76244000002</v>
      </c>
      <c r="Z56" s="18">
        <f t="shared" si="71"/>
        <v>882905.21340499993</v>
      </c>
      <c r="AC56" s="18">
        <f t="shared" si="72"/>
        <v>448257.18117799994</v>
      </c>
      <c r="AF56" s="18">
        <f t="shared" si="73"/>
        <v>404316.17462999991</v>
      </c>
      <c r="AI56" s="18">
        <f t="shared" si="74"/>
        <v>5572360.5852230005</v>
      </c>
      <c r="AL56" s="18">
        <f t="shared" si="75"/>
        <v>375388.97832300002</v>
      </c>
      <c r="AO56" s="18">
        <f t="shared" si="76"/>
        <v>3184605.1060750005</v>
      </c>
      <c r="AR56" s="18">
        <f t="shared" si="77"/>
        <v>944813.12062599987</v>
      </c>
      <c r="AU56" s="18">
        <f t="shared" si="78"/>
        <v>586519.83588500007</v>
      </c>
      <c r="AX56" s="18">
        <f t="shared" si="79"/>
        <v>2310750.6109509994</v>
      </c>
      <c r="BA56" s="18">
        <f t="shared" si="80"/>
        <v>4426929.0996300001</v>
      </c>
      <c r="BD56" s="18">
        <f t="shared" si="81"/>
        <v>1184882.8035889999</v>
      </c>
      <c r="BG56" s="18">
        <f t="shared" si="82"/>
        <v>1242246.9943059999</v>
      </c>
      <c r="BJ56" s="18">
        <f t="shared" si="83"/>
        <v>808686.48848199996</v>
      </c>
      <c r="BM56" s="18">
        <f t="shared" si="84"/>
        <v>2762059.8686639997</v>
      </c>
      <c r="BP56" s="18">
        <f t="shared" si="85"/>
        <v>846763.56727299991</v>
      </c>
      <c r="BS56" s="18">
        <f t="shared" si="86"/>
        <v>1118865.6873730002</v>
      </c>
      <c r="BV56" s="18">
        <f t="shared" si="87"/>
        <v>835057.12887300004</v>
      </c>
      <c r="BY56" s="18">
        <f t="shared" si="88"/>
        <v>4083557.5573800001</v>
      </c>
      <c r="CB56" s="18">
        <f t="shared" si="89"/>
        <v>766270.46754900005</v>
      </c>
      <c r="CE56" s="18">
        <f t="shared" si="90"/>
        <v>2995744.8089989997</v>
      </c>
      <c r="CH56" s="18">
        <f t="shared" si="91"/>
        <v>947398.85086300003</v>
      </c>
      <c r="CK56" s="18">
        <f t="shared" si="92"/>
        <v>2485033.3092710003</v>
      </c>
      <c r="CN56" s="18">
        <f t="shared" si="93"/>
        <v>927333.96484899998</v>
      </c>
      <c r="CQ56" s="18">
        <f t="shared" si="94"/>
        <v>2664552.286109</v>
      </c>
    </row>
    <row r="57" spans="3:95" s="19" customFormat="1" x14ac:dyDescent="0.25">
      <c r="E57" s="18">
        <f t="shared" si="64"/>
        <v>440669425.11595601</v>
      </c>
      <c r="H57" s="18">
        <f t="shared" si="65"/>
        <v>2903322.3075140002</v>
      </c>
      <c r="K57" s="18">
        <f t="shared" si="66"/>
        <v>1561797.7722519999</v>
      </c>
      <c r="N57" s="18">
        <f t="shared" si="67"/>
        <v>518386.28686599992</v>
      </c>
      <c r="Q57" s="18">
        <f t="shared" si="68"/>
        <v>5818378.7399850003</v>
      </c>
      <c r="T57" s="18">
        <f t="shared" si="69"/>
        <v>4634789.8073159996</v>
      </c>
      <c r="W57" s="18">
        <f t="shared" si="70"/>
        <v>290761.10289000004</v>
      </c>
      <c r="Z57" s="18">
        <f t="shared" si="71"/>
        <v>1039086.9046059998</v>
      </c>
      <c r="AC57" s="18">
        <f t="shared" si="72"/>
        <v>441789.06555899995</v>
      </c>
      <c r="AF57" s="18">
        <f t="shared" si="73"/>
        <v>367302.86448699998</v>
      </c>
      <c r="AI57" s="18">
        <f t="shared" si="74"/>
        <v>5608542.3272809992</v>
      </c>
      <c r="AL57" s="18">
        <f t="shared" si="75"/>
        <v>337039.66181299998</v>
      </c>
      <c r="AO57" s="18">
        <f t="shared" si="76"/>
        <v>3089402.1762219998</v>
      </c>
      <c r="AR57" s="18">
        <f t="shared" si="77"/>
        <v>869655.66021500004</v>
      </c>
      <c r="AU57" s="18">
        <f t="shared" si="78"/>
        <v>463927.300728</v>
      </c>
      <c r="AX57" s="18">
        <f t="shared" si="79"/>
        <v>2287640.4936780008</v>
      </c>
      <c r="BA57" s="18">
        <f t="shared" si="80"/>
        <v>4459337.6514759986</v>
      </c>
      <c r="BD57" s="18">
        <f t="shared" si="81"/>
        <v>1407319.934904</v>
      </c>
      <c r="BG57" s="18">
        <f t="shared" si="82"/>
        <v>1273897.071581</v>
      </c>
      <c r="BJ57" s="18">
        <f t="shared" si="83"/>
        <v>716157.43737900024</v>
      </c>
      <c r="BM57" s="18">
        <f t="shared" si="84"/>
        <v>2869855.2788860006</v>
      </c>
      <c r="BP57" s="18">
        <f t="shared" si="85"/>
        <v>760647.50602700002</v>
      </c>
      <c r="BS57" s="18">
        <f t="shared" si="86"/>
        <v>829931.92064600019</v>
      </c>
      <c r="BV57" s="18">
        <f t="shared" si="87"/>
        <v>848598.94071600016</v>
      </c>
      <c r="BY57" s="18">
        <f t="shared" si="88"/>
        <v>3258040.4652699996</v>
      </c>
      <c r="CB57" s="18">
        <f t="shared" si="89"/>
        <v>710979.81937099982</v>
      </c>
      <c r="CE57" s="18">
        <f t="shared" si="90"/>
        <v>2680290.0421899999</v>
      </c>
      <c r="CH57" s="18">
        <f t="shared" si="91"/>
        <v>885678.27161299996</v>
      </c>
      <c r="CK57" s="18">
        <f t="shared" si="92"/>
        <v>2693457.6514140009</v>
      </c>
      <c r="CN57" s="18">
        <f t="shared" si="93"/>
        <v>834110.52413199993</v>
      </c>
      <c r="CQ57" s="18">
        <f t="shared" si="94"/>
        <v>1792835.7735830001</v>
      </c>
    </row>
    <row r="58" spans="3:95" s="19" customFormat="1" x14ac:dyDescent="0.25">
      <c r="E58" s="18">
        <f t="shared" si="64"/>
        <v>426491140.00992197</v>
      </c>
      <c r="H58" s="18">
        <f t="shared" si="65"/>
        <v>2836081.2798449998</v>
      </c>
      <c r="K58" s="18">
        <f t="shared" si="66"/>
        <v>775861.17697800021</v>
      </c>
      <c r="N58" s="18">
        <f t="shared" si="67"/>
        <v>464102.42473899998</v>
      </c>
      <c r="Q58" s="18">
        <f t="shared" si="68"/>
        <v>5331996.6483629998</v>
      </c>
      <c r="T58" s="18">
        <f t="shared" si="69"/>
        <v>4404286.3054189999</v>
      </c>
      <c r="W58" s="18">
        <f t="shared" si="70"/>
        <v>93290.275072999997</v>
      </c>
      <c r="Z58" s="18">
        <f t="shared" si="71"/>
        <v>1141551.7732350004</v>
      </c>
      <c r="AC58" s="18">
        <f t="shared" si="72"/>
        <v>391555.24765799998</v>
      </c>
      <c r="AF58" s="18">
        <f t="shared" si="73"/>
        <v>246115.85922200006</v>
      </c>
      <c r="AI58" s="18">
        <f t="shared" si="74"/>
        <v>5252832.6363789998</v>
      </c>
      <c r="AL58" s="18">
        <f t="shared" si="75"/>
        <v>180335.37077000001</v>
      </c>
      <c r="AO58" s="18">
        <f t="shared" si="76"/>
        <v>2829947.5874000001</v>
      </c>
      <c r="AR58" s="18">
        <f t="shared" si="77"/>
        <v>751378.46143999987</v>
      </c>
      <c r="AU58" s="18">
        <f t="shared" si="78"/>
        <v>446286.41226299998</v>
      </c>
      <c r="AX58" s="18">
        <f t="shared" si="79"/>
        <v>2763596.9845130006</v>
      </c>
      <c r="BA58" s="18">
        <f t="shared" si="80"/>
        <v>4216636.14145</v>
      </c>
      <c r="BD58" s="18">
        <f t="shared" si="81"/>
        <v>1049165.807828</v>
      </c>
      <c r="BG58" s="18">
        <f t="shared" si="82"/>
        <v>746957.37819000008</v>
      </c>
      <c r="BJ58" s="18">
        <f t="shared" si="83"/>
        <v>686370.04590100015</v>
      </c>
      <c r="BM58" s="18">
        <f t="shared" si="84"/>
        <v>2622873.7604470002</v>
      </c>
      <c r="BP58" s="18">
        <f t="shared" si="85"/>
        <v>712036.9393910002</v>
      </c>
      <c r="BS58" s="18">
        <f t="shared" si="86"/>
        <v>643998.52475400001</v>
      </c>
      <c r="BV58" s="18">
        <f t="shared" si="87"/>
        <v>259579.18577100005</v>
      </c>
      <c r="BY58" s="18">
        <f t="shared" si="88"/>
        <v>1621515.0219980001</v>
      </c>
      <c r="CB58" s="18">
        <f t="shared" si="89"/>
        <v>555060.8480290001</v>
      </c>
      <c r="CE58" s="18">
        <f t="shared" si="90"/>
        <v>2037687.3380550004</v>
      </c>
      <c r="CH58" s="18">
        <f t="shared" si="91"/>
        <v>122127.88527099999</v>
      </c>
      <c r="CK58" s="18">
        <f t="shared" si="92"/>
        <v>2439772.3274629996</v>
      </c>
      <c r="CN58" s="18">
        <f t="shared" si="93"/>
        <v>258496.35075699998</v>
      </c>
      <c r="CQ58" s="18">
        <f t="shared" si="94"/>
        <v>753588.64209099987</v>
      </c>
    </row>
    <row r="59" spans="3:95" s="19" customFormat="1" x14ac:dyDescent="0.25">
      <c r="E59" s="18">
        <f t="shared" si="64"/>
        <v>561038131.38828695</v>
      </c>
      <c r="H59" s="18">
        <f t="shared" si="65"/>
        <v>2936649.6511340002</v>
      </c>
      <c r="K59" s="18">
        <f t="shared" si="66"/>
        <v>1566156.1128280004</v>
      </c>
      <c r="N59" s="18">
        <f t="shared" si="67"/>
        <v>466086.51055699994</v>
      </c>
      <c r="Q59" s="18">
        <f t="shared" si="68"/>
        <v>6671806.2340060007</v>
      </c>
      <c r="T59" s="18">
        <f t="shared" si="69"/>
        <v>4817333.8480229992</v>
      </c>
      <c r="W59" s="18">
        <f t="shared" si="70"/>
        <v>259881.77266299995</v>
      </c>
      <c r="Z59" s="18">
        <f t="shared" si="71"/>
        <v>1315965.67093</v>
      </c>
      <c r="AC59" s="18">
        <f t="shared" si="72"/>
        <v>325665.504808</v>
      </c>
      <c r="AF59" s="18">
        <f t="shared" si="73"/>
        <v>355013.99300999998</v>
      </c>
      <c r="AI59" s="18">
        <f t="shared" si="74"/>
        <v>5776068.7216689996</v>
      </c>
      <c r="AL59" s="18">
        <f t="shared" si="75"/>
        <v>293416.99925300002</v>
      </c>
      <c r="AO59" s="18">
        <f t="shared" si="76"/>
        <v>2598885.5164379999</v>
      </c>
      <c r="AR59" s="18">
        <f t="shared" si="77"/>
        <v>690323.51637399977</v>
      </c>
      <c r="AU59" s="18">
        <f t="shared" si="78"/>
        <v>418629.06838299998</v>
      </c>
      <c r="AX59" s="18">
        <f t="shared" si="79"/>
        <v>2287763.7680870006</v>
      </c>
      <c r="BA59" s="18">
        <f t="shared" si="80"/>
        <v>4466480.8338409998</v>
      </c>
      <c r="BD59" s="18">
        <f t="shared" si="81"/>
        <v>869292.97184399981</v>
      </c>
      <c r="BG59" s="18">
        <f t="shared" si="82"/>
        <v>1308026.1867659998</v>
      </c>
      <c r="BJ59" s="18">
        <f t="shared" si="83"/>
        <v>637890.24416099989</v>
      </c>
      <c r="BM59" s="18">
        <f t="shared" si="84"/>
        <v>2587023.2742270003</v>
      </c>
      <c r="BP59" s="18">
        <f t="shared" si="85"/>
        <v>700579.29351500014</v>
      </c>
      <c r="BS59" s="18">
        <f t="shared" si="86"/>
        <v>970740.57122700009</v>
      </c>
      <c r="BV59" s="18">
        <f t="shared" si="87"/>
        <v>839624.02819500002</v>
      </c>
      <c r="BY59" s="18">
        <f t="shared" si="88"/>
        <v>2749901.4794929996</v>
      </c>
      <c r="CB59" s="18">
        <f t="shared" si="89"/>
        <v>630911.54601199983</v>
      </c>
      <c r="CE59" s="18">
        <f t="shared" si="90"/>
        <v>2823784.3068530001</v>
      </c>
      <c r="CH59" s="18">
        <f t="shared" si="91"/>
        <v>720730.57786199986</v>
      </c>
      <c r="CK59" s="18">
        <f t="shared" si="92"/>
        <v>2518664.8616289995</v>
      </c>
      <c r="CN59" s="18">
        <f t="shared" si="93"/>
        <v>652745.21024600009</v>
      </c>
      <c r="CQ59" s="18">
        <f t="shared" si="94"/>
        <v>2143737.1650099996</v>
      </c>
    </row>
    <row r="60" spans="3:95" s="19" customFormat="1" x14ac:dyDescent="0.25">
      <c r="E60" s="18">
        <f t="shared" si="64"/>
        <v>513562844.06644088</v>
      </c>
      <c r="H60" s="18">
        <f t="shared" si="65"/>
        <v>3341481.0818400001</v>
      </c>
      <c r="K60" s="18">
        <f t="shared" si="66"/>
        <v>1802026.8714189997</v>
      </c>
      <c r="N60" s="18">
        <f t="shared" si="67"/>
        <v>507289.45925599994</v>
      </c>
      <c r="Q60" s="18">
        <f t="shared" si="68"/>
        <v>7599746.4038260002</v>
      </c>
      <c r="T60" s="18">
        <f t="shared" si="69"/>
        <v>4814253.6276720017</v>
      </c>
      <c r="W60" s="18">
        <f t="shared" si="70"/>
        <v>276641.18082099996</v>
      </c>
      <c r="Z60" s="18">
        <f t="shared" si="71"/>
        <v>1420571.3083339999</v>
      </c>
      <c r="AC60" s="18">
        <f t="shared" si="72"/>
        <v>366320.54002700001</v>
      </c>
      <c r="AF60" s="18">
        <f t="shared" si="73"/>
        <v>380416.45074099995</v>
      </c>
      <c r="AI60" s="18">
        <f t="shared" si="74"/>
        <v>8262320.0732629988</v>
      </c>
      <c r="AL60" s="18">
        <f t="shared" si="75"/>
        <v>304650.64614599996</v>
      </c>
      <c r="AO60" s="18">
        <f t="shared" si="76"/>
        <v>3024506.0978910001</v>
      </c>
      <c r="AR60" s="18">
        <f t="shared" si="77"/>
        <v>724215.01107400015</v>
      </c>
      <c r="AU60" s="18">
        <f t="shared" si="78"/>
        <v>503272.57482500008</v>
      </c>
      <c r="AX60" s="18">
        <f t="shared" si="79"/>
        <v>2323535.4523069998</v>
      </c>
      <c r="BA60" s="18">
        <f t="shared" si="80"/>
        <v>4821392.1938510006</v>
      </c>
      <c r="BD60" s="18">
        <f t="shared" si="81"/>
        <v>1099352.87784</v>
      </c>
      <c r="BG60" s="18">
        <f t="shared" si="82"/>
        <v>1464892.295013</v>
      </c>
      <c r="BJ60" s="18">
        <f t="shared" si="83"/>
        <v>677655.17157400004</v>
      </c>
      <c r="BM60" s="18">
        <f t="shared" si="84"/>
        <v>2818315.9490419999</v>
      </c>
      <c r="BP60" s="18">
        <f t="shared" si="85"/>
        <v>772329.41778099991</v>
      </c>
      <c r="BS60" s="18">
        <f t="shared" si="86"/>
        <v>880484.43142000015</v>
      </c>
      <c r="BV60" s="18">
        <f t="shared" si="87"/>
        <v>893178.17027699982</v>
      </c>
      <c r="BY60" s="18">
        <f t="shared" si="88"/>
        <v>3380751.8490699995</v>
      </c>
      <c r="CB60" s="18">
        <f t="shared" si="89"/>
        <v>697881.19064100017</v>
      </c>
      <c r="CE60" s="18">
        <f t="shared" si="90"/>
        <v>3034239.562709</v>
      </c>
      <c r="CH60" s="18">
        <f t="shared" si="91"/>
        <v>825607.81068800006</v>
      </c>
      <c r="CK60" s="18">
        <f t="shared" si="92"/>
        <v>3220370.5753389997</v>
      </c>
      <c r="CN60" s="18">
        <f t="shared" si="93"/>
        <v>694342.21672199992</v>
      </c>
      <c r="CQ60" s="18">
        <f t="shared" si="94"/>
        <v>1776373.8424680002</v>
      </c>
    </row>
    <row r="61" spans="3:95" s="19" customFormat="1" x14ac:dyDescent="0.25">
      <c r="E61" s="18">
        <f t="shared" si="64"/>
        <v>620515726.21774817</v>
      </c>
      <c r="H61" s="18">
        <f t="shared" si="65"/>
        <v>4096637.876584</v>
      </c>
      <c r="K61" s="18">
        <f t="shared" si="66"/>
        <v>1220913.1081399997</v>
      </c>
      <c r="N61" s="18">
        <f t="shared" si="67"/>
        <v>470750.90611299995</v>
      </c>
      <c r="Q61" s="18">
        <f t="shared" si="68"/>
        <v>6281945.3212319994</v>
      </c>
      <c r="T61" s="18">
        <f t="shared" si="69"/>
        <v>5183661.5923450002</v>
      </c>
      <c r="W61" s="18">
        <f t="shared" si="70"/>
        <v>104946.14949500001</v>
      </c>
      <c r="Z61" s="18">
        <f t="shared" si="71"/>
        <v>1376434.7224900001</v>
      </c>
      <c r="AC61" s="18">
        <f t="shared" si="72"/>
        <v>389035.60264600004</v>
      </c>
      <c r="AF61" s="18">
        <f t="shared" si="73"/>
        <v>247086.79315599997</v>
      </c>
      <c r="AI61" s="18">
        <f t="shared" si="74"/>
        <v>10467192.854194002</v>
      </c>
      <c r="AL61" s="18">
        <f t="shared" si="75"/>
        <v>186175.04054399996</v>
      </c>
      <c r="AO61" s="18">
        <f t="shared" si="76"/>
        <v>3192601.6108799996</v>
      </c>
      <c r="AR61" s="18">
        <f t="shared" si="77"/>
        <v>836392.52094099997</v>
      </c>
      <c r="AU61" s="18">
        <f t="shared" si="78"/>
        <v>607334.30388600007</v>
      </c>
      <c r="AX61" s="18">
        <f t="shared" si="79"/>
        <v>3255650.4872799991</v>
      </c>
      <c r="BA61" s="18">
        <f t="shared" si="80"/>
        <v>6298350.1571610002</v>
      </c>
      <c r="BD61" s="18">
        <f t="shared" si="81"/>
        <v>1349374.0728289997</v>
      </c>
      <c r="BG61" s="18">
        <f t="shared" si="82"/>
        <v>1013190.3900769999</v>
      </c>
      <c r="BJ61" s="18">
        <f t="shared" si="83"/>
        <v>776011.51333100011</v>
      </c>
      <c r="BM61" s="18">
        <f t="shared" si="84"/>
        <v>3452595.4030129998</v>
      </c>
      <c r="BP61" s="18">
        <f t="shared" si="85"/>
        <v>846344.90658499999</v>
      </c>
      <c r="BS61" s="18">
        <f t="shared" si="86"/>
        <v>1001331.197184</v>
      </c>
      <c r="BV61" s="18">
        <f t="shared" si="87"/>
        <v>381132.22982000001</v>
      </c>
      <c r="BY61" s="18">
        <f t="shared" si="88"/>
        <v>2531316.08923</v>
      </c>
      <c r="CB61" s="18">
        <f t="shared" si="89"/>
        <v>633358.11495299998</v>
      </c>
      <c r="CE61" s="18">
        <f t="shared" si="90"/>
        <v>2709134.4334909995</v>
      </c>
      <c r="CH61" s="18">
        <f t="shared" si="91"/>
        <v>194718.533042</v>
      </c>
      <c r="CK61" s="18">
        <f t="shared" si="92"/>
        <v>3452410.563749</v>
      </c>
      <c r="CN61" s="18">
        <f t="shared" si="93"/>
        <v>296139.830074</v>
      </c>
      <c r="CQ61" s="18">
        <f t="shared" si="94"/>
        <v>857898.26767899992</v>
      </c>
    </row>
    <row r="62" spans="3:95" s="19" customFormat="1" x14ac:dyDescent="0.25">
      <c r="E62" s="18">
        <f t="shared" si="64"/>
        <v>583795394.90855801</v>
      </c>
      <c r="H62" s="18">
        <f t="shared" si="65"/>
        <v>3790467.887939</v>
      </c>
      <c r="K62" s="18">
        <f t="shared" si="66"/>
        <v>2257044.4362159995</v>
      </c>
      <c r="N62" s="18">
        <f t="shared" si="67"/>
        <v>586967.56385100004</v>
      </c>
      <c r="Q62" s="18">
        <f t="shared" si="68"/>
        <v>6640098.1323619988</v>
      </c>
      <c r="T62" s="18">
        <f t="shared" si="69"/>
        <v>5255691.4719770001</v>
      </c>
      <c r="W62" s="18">
        <f t="shared" si="70"/>
        <v>290963.15526800003</v>
      </c>
      <c r="Z62" s="18">
        <f t="shared" si="71"/>
        <v>1173382.0279650001</v>
      </c>
      <c r="AC62" s="18">
        <f t="shared" si="72"/>
        <v>406881.89986500004</v>
      </c>
      <c r="AF62" s="18">
        <f t="shared" si="73"/>
        <v>409616.04922199994</v>
      </c>
      <c r="AI62" s="18">
        <f t="shared" si="74"/>
        <v>10433363.386701001</v>
      </c>
      <c r="AL62" s="18">
        <f t="shared" si="75"/>
        <v>349684.25435</v>
      </c>
      <c r="AO62" s="18">
        <f t="shared" si="76"/>
        <v>3024538.3530599996</v>
      </c>
      <c r="AR62" s="18">
        <f t="shared" si="77"/>
        <v>795431.8711189999</v>
      </c>
      <c r="AU62" s="18">
        <f t="shared" si="78"/>
        <v>532486.06454499997</v>
      </c>
      <c r="AX62" s="18">
        <f t="shared" si="79"/>
        <v>2551013.7794850003</v>
      </c>
      <c r="BA62" s="18">
        <f t="shared" si="80"/>
        <v>7327851.4164430015</v>
      </c>
      <c r="BD62" s="18">
        <f t="shared" si="81"/>
        <v>1271229.2161090001</v>
      </c>
      <c r="BG62" s="18">
        <f t="shared" si="82"/>
        <v>1770103.1721290003</v>
      </c>
      <c r="BJ62" s="18">
        <f t="shared" si="83"/>
        <v>799108.7223759999</v>
      </c>
      <c r="BM62" s="18">
        <f t="shared" si="84"/>
        <v>7334281.306028001</v>
      </c>
      <c r="BP62" s="18">
        <f t="shared" si="85"/>
        <v>929556.50174599991</v>
      </c>
      <c r="BS62" s="18">
        <f t="shared" si="86"/>
        <v>855220.536035</v>
      </c>
      <c r="BV62" s="18">
        <f t="shared" si="87"/>
        <v>977600.81883499981</v>
      </c>
      <c r="BY62" s="18">
        <f t="shared" si="88"/>
        <v>3869299.11363</v>
      </c>
      <c r="CB62" s="18">
        <f t="shared" si="89"/>
        <v>758256.60846500006</v>
      </c>
      <c r="CE62" s="18">
        <f t="shared" si="90"/>
        <v>3483450.4231270002</v>
      </c>
      <c r="CH62" s="18">
        <f t="shared" si="91"/>
        <v>900593.10511699994</v>
      </c>
      <c r="CK62" s="18">
        <f t="shared" si="92"/>
        <v>3419785.0440009995</v>
      </c>
      <c r="CN62" s="18">
        <f t="shared" si="93"/>
        <v>796417.9270769998</v>
      </c>
      <c r="CQ62" s="18">
        <f t="shared" si="94"/>
        <v>1552698.6605219999</v>
      </c>
    </row>
    <row r="63" spans="3:95" s="12" customFormat="1" x14ac:dyDescent="0.25"/>
    <row r="64" spans="3:95" s="12" customFormat="1" x14ac:dyDescent="0.25">
      <c r="C64" s="22" t="e">
        <f>SUM(C20:C63)</f>
        <v>#REF!</v>
      </c>
      <c r="D64" s="22" t="e">
        <f>SUM(D35:D63)</f>
        <v>#REF!</v>
      </c>
      <c r="E64" s="22" t="e">
        <f>SUM(E50:E62)</f>
        <v>#REF!</v>
      </c>
      <c r="F64" s="22" t="e">
        <f t="shared" ref="F64" si="95">SUM(F20:F63)</f>
        <v>#REF!</v>
      </c>
      <c r="G64" s="22" t="e">
        <f t="shared" ref="G64" si="96">SUM(G35:G63)</f>
        <v>#REF!</v>
      </c>
      <c r="H64" s="22" t="e">
        <f t="shared" ref="H64" si="97">SUM(H50:H62)</f>
        <v>#REF!</v>
      </c>
      <c r="I64" s="22" t="e">
        <f t="shared" ref="I64" si="98">SUM(I20:I63)</f>
        <v>#REF!</v>
      </c>
      <c r="J64" s="22" t="e">
        <f t="shared" ref="J64" si="99">SUM(J35:J63)</f>
        <v>#REF!</v>
      </c>
      <c r="K64" s="22" t="e">
        <f t="shared" ref="K64" si="100">SUM(K50:K62)</f>
        <v>#REF!</v>
      </c>
      <c r="L64" s="22" t="e">
        <f t="shared" ref="L64" si="101">SUM(L20:L63)</f>
        <v>#REF!</v>
      </c>
      <c r="M64" s="22" t="e">
        <f t="shared" ref="M64" si="102">SUM(M35:M63)</f>
        <v>#REF!</v>
      </c>
      <c r="N64" s="22" t="e">
        <f t="shared" ref="N64:BY64" si="103">SUM(N50:N62)</f>
        <v>#REF!</v>
      </c>
      <c r="O64" s="22" t="e">
        <f t="shared" ref="O64" si="104">SUM(O20:O63)</f>
        <v>#REF!</v>
      </c>
      <c r="P64" s="22" t="e">
        <f t="shared" ref="P64" si="105">SUM(P35:P63)</f>
        <v>#REF!</v>
      </c>
      <c r="Q64" s="22" t="e">
        <f t="shared" si="103"/>
        <v>#REF!</v>
      </c>
      <c r="R64" s="22" t="e">
        <f t="shared" ref="R64" si="106">SUM(R20:R63)</f>
        <v>#REF!</v>
      </c>
      <c r="S64" s="22" t="e">
        <f t="shared" ref="S64" si="107">SUM(S35:S63)</f>
        <v>#REF!</v>
      </c>
      <c r="T64" s="22" t="e">
        <f t="shared" si="103"/>
        <v>#REF!</v>
      </c>
      <c r="U64" s="22" t="e">
        <f t="shared" ref="U64" si="108">SUM(U20:U63)</f>
        <v>#REF!</v>
      </c>
      <c r="V64" s="22" t="e">
        <f t="shared" ref="V64" si="109">SUM(V35:V63)</f>
        <v>#REF!</v>
      </c>
      <c r="W64" s="22" t="e">
        <f t="shared" si="103"/>
        <v>#REF!</v>
      </c>
      <c r="X64" s="22" t="e">
        <f t="shared" ref="X64" si="110">SUM(X20:X63)</f>
        <v>#REF!</v>
      </c>
      <c r="Y64" s="22" t="e">
        <f t="shared" ref="Y64" si="111">SUM(Y35:Y63)</f>
        <v>#REF!</v>
      </c>
      <c r="Z64" s="22" t="e">
        <f t="shared" si="103"/>
        <v>#REF!</v>
      </c>
      <c r="AA64" s="22" t="e">
        <f t="shared" ref="AA64" si="112">SUM(AA20:AA63)</f>
        <v>#REF!</v>
      </c>
      <c r="AB64" s="22" t="e">
        <f t="shared" ref="AB64" si="113">SUM(AB35:AB63)</f>
        <v>#REF!</v>
      </c>
      <c r="AC64" s="22" t="e">
        <f t="shared" si="103"/>
        <v>#REF!</v>
      </c>
      <c r="AD64" s="22" t="e">
        <f t="shared" ref="AD64" si="114">SUM(AD20:AD63)</f>
        <v>#REF!</v>
      </c>
      <c r="AE64" s="22" t="e">
        <f t="shared" ref="AE64" si="115">SUM(AE35:AE63)</f>
        <v>#REF!</v>
      </c>
      <c r="AF64" s="22" t="e">
        <f t="shared" si="103"/>
        <v>#REF!</v>
      </c>
      <c r="AG64" s="22" t="e">
        <f t="shared" ref="AG64" si="116">SUM(AG20:AG63)</f>
        <v>#REF!</v>
      </c>
      <c r="AH64" s="22" t="e">
        <f t="shared" ref="AH64" si="117">SUM(AH35:AH63)</f>
        <v>#REF!</v>
      </c>
      <c r="AI64" s="22" t="e">
        <f t="shared" si="103"/>
        <v>#REF!</v>
      </c>
      <c r="AJ64" s="22" t="e">
        <f t="shared" ref="AJ64" si="118">SUM(AJ20:AJ63)</f>
        <v>#REF!</v>
      </c>
      <c r="AK64" s="22" t="e">
        <f t="shared" ref="AK64" si="119">SUM(AK35:AK63)</f>
        <v>#REF!</v>
      </c>
      <c r="AL64" s="22" t="e">
        <f t="shared" si="103"/>
        <v>#REF!</v>
      </c>
      <c r="AM64" s="22" t="e">
        <f t="shared" ref="AM64" si="120">SUM(AM20:AM63)</f>
        <v>#REF!</v>
      </c>
      <c r="AN64" s="22" t="e">
        <f t="shared" ref="AN64" si="121">SUM(AN35:AN63)</f>
        <v>#REF!</v>
      </c>
      <c r="AO64" s="22" t="e">
        <f t="shared" si="103"/>
        <v>#REF!</v>
      </c>
      <c r="AP64" s="22" t="e">
        <f t="shared" ref="AP64" si="122">SUM(AP20:AP63)</f>
        <v>#REF!</v>
      </c>
      <c r="AQ64" s="22" t="e">
        <f t="shared" ref="AQ64" si="123">SUM(AQ35:AQ63)</f>
        <v>#REF!</v>
      </c>
      <c r="AR64" s="22" t="e">
        <f t="shared" si="103"/>
        <v>#REF!</v>
      </c>
      <c r="AS64" s="22" t="e">
        <f t="shared" ref="AS64" si="124">SUM(AS20:AS63)</f>
        <v>#REF!</v>
      </c>
      <c r="AT64" s="22" t="e">
        <f t="shared" ref="AT64" si="125">SUM(AT35:AT63)</f>
        <v>#REF!</v>
      </c>
      <c r="AU64" s="22" t="e">
        <f t="shared" si="103"/>
        <v>#REF!</v>
      </c>
      <c r="AV64" s="22" t="e">
        <f t="shared" ref="AV64" si="126">SUM(AV20:AV63)</f>
        <v>#REF!</v>
      </c>
      <c r="AW64" s="22" t="e">
        <f t="shared" ref="AW64" si="127">SUM(AW35:AW63)</f>
        <v>#REF!</v>
      </c>
      <c r="AX64" s="22" t="e">
        <f t="shared" si="103"/>
        <v>#REF!</v>
      </c>
      <c r="AY64" s="22" t="e">
        <f t="shared" ref="AY64" si="128">SUM(AY20:AY63)</f>
        <v>#REF!</v>
      </c>
      <c r="AZ64" s="22" t="e">
        <f t="shared" ref="AZ64" si="129">SUM(AZ35:AZ63)</f>
        <v>#REF!</v>
      </c>
      <c r="BA64" s="22" t="e">
        <f t="shared" si="103"/>
        <v>#REF!</v>
      </c>
      <c r="BB64" s="22" t="e">
        <f t="shared" ref="BB64" si="130">SUM(BB20:BB63)</f>
        <v>#REF!</v>
      </c>
      <c r="BC64" s="22" t="e">
        <f t="shared" ref="BC64" si="131">SUM(BC35:BC63)</f>
        <v>#REF!</v>
      </c>
      <c r="BD64" s="22" t="e">
        <f t="shared" si="103"/>
        <v>#REF!</v>
      </c>
      <c r="BE64" s="22" t="e">
        <f t="shared" ref="BE64" si="132">SUM(BE20:BE63)</f>
        <v>#REF!</v>
      </c>
      <c r="BF64" s="22" t="e">
        <f t="shared" ref="BF64" si="133">SUM(BF35:BF63)</f>
        <v>#REF!</v>
      </c>
      <c r="BG64" s="22" t="e">
        <f t="shared" si="103"/>
        <v>#REF!</v>
      </c>
      <c r="BH64" s="22" t="e">
        <f t="shared" ref="BH64" si="134">SUM(BH20:BH63)</f>
        <v>#REF!</v>
      </c>
      <c r="BI64" s="22" t="e">
        <f t="shared" ref="BI64" si="135">SUM(BI35:BI63)</f>
        <v>#REF!</v>
      </c>
      <c r="BJ64" s="22" t="e">
        <f t="shared" si="103"/>
        <v>#REF!</v>
      </c>
      <c r="BK64" s="22" t="e">
        <f t="shared" ref="BK64" si="136">SUM(BK20:BK63)</f>
        <v>#REF!</v>
      </c>
      <c r="BL64" s="22" t="e">
        <f t="shared" ref="BL64" si="137">SUM(BL35:BL63)</f>
        <v>#REF!</v>
      </c>
      <c r="BM64" s="22" t="e">
        <f t="shared" si="103"/>
        <v>#REF!</v>
      </c>
      <c r="BN64" s="22" t="e">
        <f t="shared" ref="BN64" si="138">SUM(BN20:BN63)</f>
        <v>#REF!</v>
      </c>
      <c r="BO64" s="22" t="e">
        <f t="shared" ref="BO64" si="139">SUM(BO35:BO63)</f>
        <v>#REF!</v>
      </c>
      <c r="BP64" s="22" t="e">
        <f t="shared" si="103"/>
        <v>#REF!</v>
      </c>
      <c r="BQ64" s="22" t="e">
        <f t="shared" ref="BQ64" si="140">SUM(BQ20:BQ63)</f>
        <v>#REF!</v>
      </c>
      <c r="BR64" s="22" t="e">
        <f t="shared" ref="BR64" si="141">SUM(BR35:BR63)</f>
        <v>#REF!</v>
      </c>
      <c r="BS64" s="22" t="e">
        <f t="shared" si="103"/>
        <v>#REF!</v>
      </c>
      <c r="BT64" s="22" t="e">
        <f t="shared" ref="BT64" si="142">SUM(BT20:BT63)</f>
        <v>#REF!</v>
      </c>
      <c r="BU64" s="22" t="e">
        <f t="shared" ref="BU64" si="143">SUM(BU35:BU63)</f>
        <v>#REF!</v>
      </c>
      <c r="BV64" s="22" t="e">
        <f t="shared" si="103"/>
        <v>#REF!</v>
      </c>
      <c r="BW64" s="22" t="e">
        <f t="shared" ref="BW64" si="144">SUM(BW20:BW63)</f>
        <v>#REF!</v>
      </c>
      <c r="BX64" s="22" t="e">
        <f t="shared" ref="BX64" si="145">SUM(BX35:BX63)</f>
        <v>#REF!</v>
      </c>
      <c r="BY64" s="22" t="e">
        <f t="shared" si="103"/>
        <v>#REF!</v>
      </c>
      <c r="BZ64" s="22" t="e">
        <f t="shared" ref="BZ64" si="146">SUM(BZ20:BZ63)</f>
        <v>#REF!</v>
      </c>
      <c r="CA64" s="22" t="e">
        <f t="shared" ref="CA64" si="147">SUM(CA35:CA63)</f>
        <v>#REF!</v>
      </c>
      <c r="CB64" s="22" t="e">
        <f t="shared" ref="CB64:CQ64" si="148">SUM(CB50:CB62)</f>
        <v>#REF!</v>
      </c>
      <c r="CC64" s="22" t="e">
        <f t="shared" ref="CC64" si="149">SUM(CC20:CC63)</f>
        <v>#REF!</v>
      </c>
      <c r="CD64" s="22" t="e">
        <f t="shared" ref="CD64" si="150">SUM(CD35:CD63)</f>
        <v>#REF!</v>
      </c>
      <c r="CE64" s="22" t="e">
        <f t="shared" si="148"/>
        <v>#REF!</v>
      </c>
      <c r="CF64" s="22" t="e">
        <f t="shared" ref="CF64" si="151">SUM(CF20:CF63)</f>
        <v>#REF!</v>
      </c>
      <c r="CG64" s="22" t="e">
        <f t="shared" ref="CG64" si="152">SUM(CG35:CG63)</f>
        <v>#REF!</v>
      </c>
      <c r="CH64" s="22" t="e">
        <f t="shared" si="148"/>
        <v>#REF!</v>
      </c>
      <c r="CI64" s="22" t="e">
        <f t="shared" ref="CI64" si="153">SUM(CI20:CI63)</f>
        <v>#REF!</v>
      </c>
      <c r="CJ64" s="22" t="e">
        <f t="shared" ref="CJ64" si="154">SUM(CJ35:CJ63)</f>
        <v>#REF!</v>
      </c>
      <c r="CK64" s="22" t="e">
        <f t="shared" si="148"/>
        <v>#REF!</v>
      </c>
      <c r="CL64" s="22" t="e">
        <f t="shared" ref="CL64" si="155">SUM(CL20:CL63)</f>
        <v>#REF!</v>
      </c>
      <c r="CM64" s="22" t="e">
        <f t="shared" ref="CM64" si="156">SUM(CM35:CM63)</f>
        <v>#REF!</v>
      </c>
      <c r="CN64" s="22" t="e">
        <f t="shared" si="148"/>
        <v>#REF!</v>
      </c>
      <c r="CO64" s="22" t="e">
        <f t="shared" ref="CO64" si="157">SUM(CO20:CO63)</f>
        <v>#REF!</v>
      </c>
      <c r="CP64" s="22" t="e">
        <f t="shared" ref="CP64" si="158">SUM(CP35:CP63)</f>
        <v>#REF!</v>
      </c>
      <c r="CQ64" s="22" t="e">
        <f t="shared" si="148"/>
        <v>#REF!</v>
      </c>
    </row>
    <row r="65" s="12" customFormat="1" x14ac:dyDescent="0.25"/>
    <row r="66" s="12" customFormat="1" x14ac:dyDescent="0.25"/>
  </sheetData>
  <sheetProtection algorithmName="SHA-512" hashValue="zrbkMGfHSkJA6XIrhFzPzIagzzkk41yhmW5KznJCx0udZsg/qodM1J0doc/zeFP2feBY/Tmgl7sDmULOH2hX9g==" saltValue="uXLlN/LOuxsWRkM3AMNqVA==" spinCount="100000" sheet="1" objects="1" scenarios="1"/>
  <mergeCells count="132">
    <mergeCell ref="A1:W1"/>
    <mergeCell ref="X1:AT1"/>
    <mergeCell ref="AU1:BQ1"/>
    <mergeCell ref="BR1:CR1"/>
    <mergeCell ref="A17:B17"/>
    <mergeCell ref="CL3:CL4"/>
    <mergeCell ref="CM3:CM4"/>
    <mergeCell ref="CN3:CN4"/>
    <mergeCell ref="CO3:CO4"/>
    <mergeCell ref="CP3:CP4"/>
    <mergeCell ref="CQ3:CQ4"/>
    <mergeCell ref="CF3:CF4"/>
    <mergeCell ref="CG3:CG4"/>
    <mergeCell ref="CH3:CH4"/>
    <mergeCell ref="CI3:CI4"/>
    <mergeCell ref="CJ3:CJ4"/>
    <mergeCell ref="CK3:CK4"/>
    <mergeCell ref="BZ3:BZ4"/>
    <mergeCell ref="CA3:CA4"/>
    <mergeCell ref="CB3:CB4"/>
    <mergeCell ref="CC3:CC4"/>
    <mergeCell ref="CD3:CD4"/>
    <mergeCell ref="CE3:CE4"/>
    <mergeCell ref="BT3:BT4"/>
    <mergeCell ref="BU3:BU4"/>
    <mergeCell ref="BV3:BV4"/>
    <mergeCell ref="BW3:BW4"/>
    <mergeCell ref="BX3:BX4"/>
    <mergeCell ref="BY3:BY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B3:BB4"/>
    <mergeCell ref="BC3:BC4"/>
    <mergeCell ref="BD3:BD4"/>
    <mergeCell ref="BE3:BE4"/>
    <mergeCell ref="BF3:BF4"/>
    <mergeCell ref="BG3:BG4"/>
    <mergeCell ref="AV3:AV4"/>
    <mergeCell ref="AW3:AW4"/>
    <mergeCell ref="AL3:AL4"/>
    <mergeCell ref="AM3:AM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AS2:AU2"/>
    <mergeCell ref="AM2:AO2"/>
    <mergeCell ref="AN3:AN4"/>
    <mergeCell ref="AO3:AO4"/>
    <mergeCell ref="AE3:AE4"/>
    <mergeCell ref="AF3:AF4"/>
    <mergeCell ref="AG3:AG4"/>
    <mergeCell ref="AH3:AH4"/>
    <mergeCell ref="AI3:AI4"/>
    <mergeCell ref="L3:L4"/>
    <mergeCell ref="M3:M4"/>
    <mergeCell ref="N3:N4"/>
    <mergeCell ref="O3:O4"/>
    <mergeCell ref="P3:P4"/>
    <mergeCell ref="Q3:Q4"/>
    <mergeCell ref="CI2:CK2"/>
    <mergeCell ref="CL2:CN2"/>
    <mergeCell ref="CO2:CQ2"/>
    <mergeCell ref="BH2:BJ2"/>
    <mergeCell ref="BK2:BM2"/>
    <mergeCell ref="BN2:BP2"/>
    <mergeCell ref="BQ2:BS2"/>
    <mergeCell ref="BT2:BV2"/>
    <mergeCell ref="BW2:BY2"/>
    <mergeCell ref="AV2:AX2"/>
    <mergeCell ref="AY2:BA2"/>
    <mergeCell ref="BB2:BD2"/>
    <mergeCell ref="BE2:BG2"/>
    <mergeCell ref="X2:Z2"/>
    <mergeCell ref="AA2:AC2"/>
    <mergeCell ref="AD2:AF2"/>
    <mergeCell ref="AG2:AI2"/>
    <mergeCell ref="AJ2:AL2"/>
    <mergeCell ref="X3:X4"/>
    <mergeCell ref="Y3:Y4"/>
    <mergeCell ref="Z3:Z4"/>
    <mergeCell ref="AA3:AA4"/>
    <mergeCell ref="AB3:AB4"/>
    <mergeCell ref="AC3:AC4"/>
    <mergeCell ref="AJ3:AJ4"/>
    <mergeCell ref="AK3:AK4"/>
    <mergeCell ref="R3:R4"/>
    <mergeCell ref="S3:S4"/>
    <mergeCell ref="T3:T4"/>
    <mergeCell ref="U3:U4"/>
    <mergeCell ref="V3:V4"/>
    <mergeCell ref="W3:W4"/>
    <mergeCell ref="CR2:CR4"/>
    <mergeCell ref="C3:C4"/>
    <mergeCell ref="D3:D4"/>
    <mergeCell ref="E3:E4"/>
    <mergeCell ref="A2:A4"/>
    <mergeCell ref="B2:B4"/>
    <mergeCell ref="C2:E2"/>
    <mergeCell ref="F2:H2"/>
    <mergeCell ref="I2:K2"/>
    <mergeCell ref="L2:N2"/>
    <mergeCell ref="O2:Q2"/>
    <mergeCell ref="R2:T2"/>
    <mergeCell ref="U2:W2"/>
    <mergeCell ref="F3:F4"/>
    <mergeCell ref="G3:G4"/>
    <mergeCell ref="H3:H4"/>
    <mergeCell ref="I3:I4"/>
    <mergeCell ref="J3:J4"/>
    <mergeCell ref="K3:K4"/>
    <mergeCell ref="BZ2:CB2"/>
    <mergeCell ref="CC2:CE2"/>
    <mergeCell ref="CF2:CH2"/>
    <mergeCell ref="AP2:AR2"/>
    <mergeCell ref="AD3:AD4"/>
  </mergeCells>
  <conditionalFormatting sqref="CR5:CR15">
    <cfRule type="dataBar" priority="6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{B973D577-A906-43DA-BB48-418B6AFD77EB}</x14:id>
        </ext>
      </extLst>
    </cfRule>
  </conditionalFormatting>
  <conditionalFormatting sqref="C19 E49 F19 H49 I19 K49">
    <cfRule type="cellIs" dxfId="58" priority="60" operator="equal">
      <formula>FALSE</formula>
    </cfRule>
  </conditionalFormatting>
  <conditionalFormatting sqref="C34 F34 I34">
    <cfRule type="cellIs" dxfId="57" priority="59" operator="equal">
      <formula>FALSE</formula>
    </cfRule>
  </conditionalFormatting>
  <conditionalFormatting sqref="L19 N49">
    <cfRule type="cellIs" dxfId="56" priority="58" operator="equal">
      <formula>FALSE</formula>
    </cfRule>
  </conditionalFormatting>
  <conditionalFormatting sqref="L34">
    <cfRule type="cellIs" dxfId="55" priority="57" operator="equal">
      <formula>FALSE</formula>
    </cfRule>
  </conditionalFormatting>
  <conditionalFormatting sqref="O19 Q49">
    <cfRule type="cellIs" dxfId="54" priority="56" operator="equal">
      <formula>FALSE</formula>
    </cfRule>
  </conditionalFormatting>
  <conditionalFormatting sqref="O34">
    <cfRule type="cellIs" dxfId="53" priority="55" operator="equal">
      <formula>FALSE</formula>
    </cfRule>
  </conditionalFormatting>
  <conditionalFormatting sqref="R19 T49">
    <cfRule type="cellIs" dxfId="52" priority="54" operator="equal">
      <formula>FALSE</formula>
    </cfRule>
  </conditionalFormatting>
  <conditionalFormatting sqref="R34">
    <cfRule type="cellIs" dxfId="51" priority="53" operator="equal">
      <formula>FALSE</formula>
    </cfRule>
  </conditionalFormatting>
  <conditionalFormatting sqref="U19 W49">
    <cfRule type="cellIs" dxfId="50" priority="52" operator="equal">
      <formula>FALSE</formula>
    </cfRule>
  </conditionalFormatting>
  <conditionalFormatting sqref="U34">
    <cfRule type="cellIs" dxfId="49" priority="51" operator="equal">
      <formula>FALSE</formula>
    </cfRule>
  </conditionalFormatting>
  <conditionalFormatting sqref="X19 Z49">
    <cfRule type="cellIs" dxfId="48" priority="50" operator="equal">
      <formula>FALSE</formula>
    </cfRule>
  </conditionalFormatting>
  <conditionalFormatting sqref="X34">
    <cfRule type="cellIs" dxfId="47" priority="49" operator="equal">
      <formula>FALSE</formula>
    </cfRule>
  </conditionalFormatting>
  <conditionalFormatting sqref="AA19 AC49">
    <cfRule type="cellIs" dxfId="46" priority="48" operator="equal">
      <formula>FALSE</formula>
    </cfRule>
  </conditionalFormatting>
  <conditionalFormatting sqref="AA34">
    <cfRule type="cellIs" dxfId="45" priority="47" operator="equal">
      <formula>FALSE</formula>
    </cfRule>
  </conditionalFormatting>
  <conditionalFormatting sqref="AD19 AF49">
    <cfRule type="cellIs" dxfId="44" priority="46" operator="equal">
      <formula>FALSE</formula>
    </cfRule>
  </conditionalFormatting>
  <conditionalFormatting sqref="AD34">
    <cfRule type="cellIs" dxfId="43" priority="45" operator="equal">
      <formula>FALSE</formula>
    </cfRule>
  </conditionalFormatting>
  <conditionalFormatting sqref="AG19 AI49">
    <cfRule type="cellIs" dxfId="42" priority="44" operator="equal">
      <formula>FALSE</formula>
    </cfRule>
  </conditionalFormatting>
  <conditionalFormatting sqref="AG34">
    <cfRule type="cellIs" dxfId="41" priority="43" operator="equal">
      <formula>FALSE</formula>
    </cfRule>
  </conditionalFormatting>
  <conditionalFormatting sqref="AJ19 AL49">
    <cfRule type="cellIs" dxfId="40" priority="42" operator="equal">
      <formula>FALSE</formula>
    </cfRule>
  </conditionalFormatting>
  <conditionalFormatting sqref="AJ34">
    <cfRule type="cellIs" dxfId="39" priority="41" operator="equal">
      <formula>FALSE</formula>
    </cfRule>
  </conditionalFormatting>
  <conditionalFormatting sqref="AM19 AO49">
    <cfRule type="cellIs" dxfId="38" priority="40" operator="equal">
      <formula>FALSE</formula>
    </cfRule>
  </conditionalFormatting>
  <conditionalFormatting sqref="AM34">
    <cfRule type="cellIs" dxfId="37" priority="39" operator="equal">
      <formula>FALSE</formula>
    </cfRule>
  </conditionalFormatting>
  <conditionalFormatting sqref="AP19 AR49">
    <cfRule type="cellIs" dxfId="36" priority="38" operator="equal">
      <formula>FALSE</formula>
    </cfRule>
  </conditionalFormatting>
  <conditionalFormatting sqref="AP34">
    <cfRule type="cellIs" dxfId="35" priority="37" operator="equal">
      <formula>FALSE</formula>
    </cfRule>
  </conditionalFormatting>
  <conditionalFormatting sqref="AS19 AU49">
    <cfRule type="cellIs" dxfId="34" priority="36" operator="equal">
      <formula>FALSE</formula>
    </cfRule>
  </conditionalFormatting>
  <conditionalFormatting sqref="AS34">
    <cfRule type="cellIs" dxfId="33" priority="35" operator="equal">
      <formula>FALSE</formula>
    </cfRule>
  </conditionalFormatting>
  <conditionalFormatting sqref="AV19 AX49">
    <cfRule type="cellIs" dxfId="32" priority="34" operator="equal">
      <formula>FALSE</formula>
    </cfRule>
  </conditionalFormatting>
  <conditionalFormatting sqref="AV34">
    <cfRule type="cellIs" dxfId="31" priority="33" operator="equal">
      <formula>FALSE</formula>
    </cfRule>
  </conditionalFormatting>
  <conditionalFormatting sqref="AY19 BA49">
    <cfRule type="cellIs" dxfId="30" priority="32" operator="equal">
      <formula>FALSE</formula>
    </cfRule>
  </conditionalFormatting>
  <conditionalFormatting sqref="AY34">
    <cfRule type="cellIs" dxfId="29" priority="31" operator="equal">
      <formula>FALSE</formula>
    </cfRule>
  </conditionalFormatting>
  <conditionalFormatting sqref="BB19 BD49">
    <cfRule type="cellIs" dxfId="28" priority="30" operator="equal">
      <formula>FALSE</formula>
    </cfRule>
  </conditionalFormatting>
  <conditionalFormatting sqref="BB34">
    <cfRule type="cellIs" dxfId="27" priority="29" operator="equal">
      <formula>FALSE</formula>
    </cfRule>
  </conditionalFormatting>
  <conditionalFormatting sqref="BE19 BG49">
    <cfRule type="cellIs" dxfId="26" priority="28" operator="equal">
      <formula>FALSE</formula>
    </cfRule>
  </conditionalFormatting>
  <conditionalFormatting sqref="BE34">
    <cfRule type="cellIs" dxfId="25" priority="27" operator="equal">
      <formula>FALSE</formula>
    </cfRule>
  </conditionalFormatting>
  <conditionalFormatting sqref="BH19 BJ49">
    <cfRule type="cellIs" dxfId="24" priority="26" operator="equal">
      <formula>FALSE</formula>
    </cfRule>
  </conditionalFormatting>
  <conditionalFormatting sqref="BH34">
    <cfRule type="cellIs" dxfId="23" priority="25" operator="equal">
      <formula>FALSE</formula>
    </cfRule>
  </conditionalFormatting>
  <conditionalFormatting sqref="BK19 BM49">
    <cfRule type="cellIs" dxfId="22" priority="24" operator="equal">
      <formula>FALSE</formula>
    </cfRule>
  </conditionalFormatting>
  <conditionalFormatting sqref="BK34">
    <cfRule type="cellIs" dxfId="21" priority="23" operator="equal">
      <formula>FALSE</formula>
    </cfRule>
  </conditionalFormatting>
  <conditionalFormatting sqref="BN19 BP49">
    <cfRule type="cellIs" dxfId="20" priority="22" operator="equal">
      <formula>FALSE</formula>
    </cfRule>
  </conditionalFormatting>
  <conditionalFormatting sqref="BN34">
    <cfRule type="cellIs" dxfId="19" priority="21" operator="equal">
      <formula>FALSE</formula>
    </cfRule>
  </conditionalFormatting>
  <conditionalFormatting sqref="BQ19 BS49">
    <cfRule type="cellIs" dxfId="18" priority="20" operator="equal">
      <formula>FALSE</formula>
    </cfRule>
  </conditionalFormatting>
  <conditionalFormatting sqref="BQ34">
    <cfRule type="cellIs" dxfId="17" priority="19" operator="equal">
      <formula>FALSE</formula>
    </cfRule>
  </conditionalFormatting>
  <conditionalFormatting sqref="BT19 BV49">
    <cfRule type="cellIs" dxfId="16" priority="18" operator="equal">
      <formula>FALSE</formula>
    </cfRule>
  </conditionalFormatting>
  <conditionalFormatting sqref="BT34">
    <cfRule type="cellIs" dxfId="15" priority="17" operator="equal">
      <formula>FALSE</formula>
    </cfRule>
  </conditionalFormatting>
  <conditionalFormatting sqref="BW19 BY49">
    <cfRule type="cellIs" dxfId="14" priority="16" operator="equal">
      <formula>FALSE</formula>
    </cfRule>
  </conditionalFormatting>
  <conditionalFormatting sqref="BW34">
    <cfRule type="cellIs" dxfId="13" priority="15" operator="equal">
      <formula>FALSE</formula>
    </cfRule>
  </conditionalFormatting>
  <conditionalFormatting sqref="BZ19 CB49">
    <cfRule type="cellIs" dxfId="12" priority="14" operator="equal">
      <formula>FALSE</formula>
    </cfRule>
  </conditionalFormatting>
  <conditionalFormatting sqref="BZ34">
    <cfRule type="cellIs" dxfId="11" priority="13" operator="equal">
      <formula>FALSE</formula>
    </cfRule>
  </conditionalFormatting>
  <conditionalFormatting sqref="CC19 CE49">
    <cfRule type="cellIs" dxfId="10" priority="12" operator="equal">
      <formula>FALSE</formula>
    </cfRule>
  </conditionalFormatting>
  <conditionalFormatting sqref="CC34">
    <cfRule type="cellIs" dxfId="9" priority="11" operator="equal">
      <formula>FALSE</formula>
    </cfRule>
  </conditionalFormatting>
  <conditionalFormatting sqref="CF19 CH49">
    <cfRule type="cellIs" dxfId="8" priority="10" operator="equal">
      <formula>FALSE</formula>
    </cfRule>
  </conditionalFormatting>
  <conditionalFormatting sqref="CF34">
    <cfRule type="cellIs" dxfId="7" priority="9" operator="equal">
      <formula>FALSE</formula>
    </cfRule>
  </conditionalFormatting>
  <conditionalFormatting sqref="CI19 CK49">
    <cfRule type="cellIs" dxfId="6" priority="8" operator="equal">
      <formula>FALSE</formula>
    </cfRule>
  </conditionalFormatting>
  <conditionalFormatting sqref="CI34">
    <cfRule type="cellIs" dxfId="5" priority="7" operator="equal">
      <formula>FALSE</formula>
    </cfRule>
  </conditionalFormatting>
  <conditionalFormatting sqref="CL19 CN49">
    <cfRule type="cellIs" dxfId="4" priority="6" operator="equal">
      <formula>FALSE</formula>
    </cfRule>
  </conditionalFormatting>
  <conditionalFormatting sqref="CL34">
    <cfRule type="cellIs" dxfId="3" priority="5" operator="equal">
      <formula>FALSE</formula>
    </cfRule>
  </conditionalFormatting>
  <conditionalFormatting sqref="CO19 CQ49">
    <cfRule type="cellIs" dxfId="2" priority="4" operator="equal">
      <formula>FALSE</formula>
    </cfRule>
  </conditionalFormatting>
  <conditionalFormatting sqref="CO34">
    <cfRule type="cellIs" dxfId="1" priority="3" operator="equal">
      <formula>FALSE</formula>
    </cfRule>
  </conditionalFormatting>
  <conditionalFormatting sqref="CR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{CDDC3887-CD42-4209-8746-78DF3F6FD55A}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3D577-A906-43DA-BB48-418B6AFD77E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CR5:CR15</xm:sqref>
        </x14:conditionalFormatting>
        <x14:conditionalFormatting xmlns:xm="http://schemas.microsoft.com/office/excel/2006/main">
          <x14:cfRule type="dataBar" id="{CDDC3887-CD42-4209-8746-78DF3F6FD55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-0.249977111117893"/>
  </sheetPr>
  <dimension ref="A1:AH18"/>
  <sheetViews>
    <sheetView showGridLines="0" rightToLeft="1" tabSelected="1" zoomScale="80" zoomScaleNormal="80" workbookViewId="0">
      <pane xSplit="2" ySplit="4" topLeftCell="C5" activePane="bottomRight" state="frozen"/>
      <selection sqref="A1:V1048576"/>
      <selection pane="topRight" sqref="A1:V1048576"/>
      <selection pane="bottomLeft" sqref="A1:V1048576"/>
      <selection pane="bottomRight" activeCell="E9" sqref="E9"/>
    </sheetView>
  </sheetViews>
  <sheetFormatPr defaultColWidth="7.5703125" defaultRowHeight="15" x14ac:dyDescent="0.25"/>
  <cols>
    <col min="1" max="1" width="4.7109375" style="5" bestFit="1" customWidth="1"/>
    <col min="2" max="2" width="8.5703125" style="5" bestFit="1" customWidth="1"/>
    <col min="3" max="3" width="9.85546875" style="5" bestFit="1" customWidth="1"/>
    <col min="4" max="5" width="8.85546875" style="5" customWidth="1"/>
    <col min="6" max="8" width="8.140625" style="5" customWidth="1"/>
    <col min="9" max="9" width="7.140625" style="5" bestFit="1" customWidth="1"/>
    <col min="10" max="10" width="8.140625" style="5" bestFit="1" customWidth="1"/>
    <col min="11" max="11" width="10.28515625" style="5" customWidth="1"/>
    <col min="12" max="12" width="7.42578125" style="5" bestFit="1" customWidth="1"/>
    <col min="13" max="13" width="8.140625" style="5" customWidth="1"/>
    <col min="14" max="14" width="7.42578125" style="5" bestFit="1" customWidth="1"/>
    <col min="15" max="15" width="8.140625" style="5" customWidth="1"/>
    <col min="16" max="17" width="7.140625" style="5" bestFit="1" customWidth="1"/>
    <col min="18" max="18" width="9.140625" style="5" bestFit="1" customWidth="1"/>
    <col min="19" max="24" width="8.140625" style="5" bestFit="1" customWidth="1"/>
    <col min="25" max="25" width="9.5703125" style="5" bestFit="1" customWidth="1"/>
    <col min="26" max="33" width="8.140625" style="5" bestFit="1" customWidth="1"/>
    <col min="34" max="34" width="9.85546875" style="5" bestFit="1" customWidth="1"/>
    <col min="35" max="16384" width="7.5703125" style="5"/>
  </cols>
  <sheetData>
    <row r="1" spans="1:34" ht="57.75" customHeight="1" x14ac:dyDescent="0.25">
      <c r="A1" s="110" t="s">
        <v>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</row>
    <row r="2" spans="1:34" ht="68.25" customHeight="1" x14ac:dyDescent="0.25">
      <c r="A2" s="78" t="s">
        <v>0</v>
      </c>
      <c r="B2" s="79" t="s">
        <v>56</v>
      </c>
      <c r="C2" s="108" t="s">
        <v>18</v>
      </c>
      <c r="D2" s="108" t="s">
        <v>11</v>
      </c>
      <c r="E2" s="108" t="s">
        <v>12</v>
      </c>
      <c r="F2" s="108" t="s">
        <v>13</v>
      </c>
      <c r="G2" s="108" t="s">
        <v>14</v>
      </c>
      <c r="H2" s="108" t="s">
        <v>15</v>
      </c>
      <c r="I2" s="108" t="s">
        <v>16</v>
      </c>
      <c r="J2" s="108" t="s">
        <v>17</v>
      </c>
      <c r="K2" s="108" t="s">
        <v>19</v>
      </c>
      <c r="L2" s="108" t="s">
        <v>20</v>
      </c>
      <c r="M2" s="108" t="s">
        <v>21</v>
      </c>
      <c r="N2" s="108" t="s">
        <v>22</v>
      </c>
      <c r="O2" s="108" t="s">
        <v>23</v>
      </c>
      <c r="P2" s="108" t="s">
        <v>24</v>
      </c>
      <c r="Q2" s="108" t="s">
        <v>25</v>
      </c>
      <c r="R2" s="108" t="s">
        <v>26</v>
      </c>
      <c r="S2" s="108" t="s">
        <v>27</v>
      </c>
      <c r="T2" s="108" t="s">
        <v>28</v>
      </c>
      <c r="U2" s="108" t="s">
        <v>29</v>
      </c>
      <c r="V2" s="108" t="s">
        <v>30</v>
      </c>
      <c r="W2" s="108" t="s">
        <v>31</v>
      </c>
      <c r="X2" s="108" t="s">
        <v>32</v>
      </c>
      <c r="Y2" s="108" t="s">
        <v>33</v>
      </c>
      <c r="Z2" s="108" t="s">
        <v>34</v>
      </c>
      <c r="AA2" s="108" t="s">
        <v>35</v>
      </c>
      <c r="AB2" s="108" t="s">
        <v>36</v>
      </c>
      <c r="AC2" s="108" t="s">
        <v>37</v>
      </c>
      <c r="AD2" s="108" t="s">
        <v>38</v>
      </c>
      <c r="AE2" s="108" t="s">
        <v>39</v>
      </c>
      <c r="AF2" s="108" t="s">
        <v>40</v>
      </c>
      <c r="AG2" s="108" t="s">
        <v>41</v>
      </c>
      <c r="AH2" s="106" t="s">
        <v>53</v>
      </c>
    </row>
    <row r="3" spans="1:34" ht="15" customHeight="1" x14ac:dyDescent="0.25">
      <c r="A3" s="78"/>
      <c r="B3" s="79"/>
      <c r="C3" s="109"/>
      <c r="D3" s="109" t="s">
        <v>2</v>
      </c>
      <c r="E3" s="109" t="s">
        <v>2</v>
      </c>
      <c r="F3" s="109" t="s">
        <v>2</v>
      </c>
      <c r="G3" s="109" t="s">
        <v>2</v>
      </c>
      <c r="H3" s="109" t="s">
        <v>2</v>
      </c>
      <c r="I3" s="109" t="s">
        <v>2</v>
      </c>
      <c r="J3" s="109" t="s">
        <v>2</v>
      </c>
      <c r="K3" s="109" t="s">
        <v>2</v>
      </c>
      <c r="L3" s="109" t="s">
        <v>2</v>
      </c>
      <c r="M3" s="109" t="s">
        <v>2</v>
      </c>
      <c r="N3" s="109" t="s">
        <v>2</v>
      </c>
      <c r="O3" s="109" t="s">
        <v>2</v>
      </c>
      <c r="P3" s="109" t="s">
        <v>2</v>
      </c>
      <c r="Q3" s="109" t="s">
        <v>2</v>
      </c>
      <c r="R3" s="109" t="s">
        <v>2</v>
      </c>
      <c r="S3" s="109" t="s">
        <v>2</v>
      </c>
      <c r="T3" s="109" t="s">
        <v>2</v>
      </c>
      <c r="U3" s="109" t="s">
        <v>2</v>
      </c>
      <c r="V3" s="109" t="s">
        <v>2</v>
      </c>
      <c r="W3" s="109" t="s">
        <v>2</v>
      </c>
      <c r="X3" s="109" t="s">
        <v>2</v>
      </c>
      <c r="Y3" s="109" t="s">
        <v>2</v>
      </c>
      <c r="Z3" s="109" t="s">
        <v>2</v>
      </c>
      <c r="AA3" s="109" t="s">
        <v>2</v>
      </c>
      <c r="AB3" s="109" t="s">
        <v>2</v>
      </c>
      <c r="AC3" s="109" t="s">
        <v>2</v>
      </c>
      <c r="AD3" s="109" t="s">
        <v>2</v>
      </c>
      <c r="AE3" s="109" t="s">
        <v>2</v>
      </c>
      <c r="AF3" s="109" t="s">
        <v>2</v>
      </c>
      <c r="AG3" s="109" t="s">
        <v>2</v>
      </c>
      <c r="AH3" s="106"/>
    </row>
    <row r="4" spans="1:34" ht="15" customHeight="1" x14ac:dyDescent="0.25">
      <c r="A4" s="78"/>
      <c r="B4" s="7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6"/>
    </row>
    <row r="5" spans="1:34" ht="21.75" x14ac:dyDescent="0.25">
      <c r="A5" s="1">
        <v>1</v>
      </c>
      <c r="B5" s="8" t="s">
        <v>57</v>
      </c>
      <c r="C5" s="9">
        <v>1014675</v>
      </c>
      <c r="D5" s="9">
        <v>273530</v>
      </c>
      <c r="E5" s="9">
        <v>221914</v>
      </c>
      <c r="F5" s="9">
        <v>93508</v>
      </c>
      <c r="G5" s="9">
        <v>421185</v>
      </c>
      <c r="H5" s="9">
        <v>211322</v>
      </c>
      <c r="I5" s="9">
        <v>43567</v>
      </c>
      <c r="J5" s="9">
        <v>94295</v>
      </c>
      <c r="K5" s="9">
        <v>73728</v>
      </c>
      <c r="L5" s="9">
        <v>57816</v>
      </c>
      <c r="M5" s="9">
        <v>437165</v>
      </c>
      <c r="N5" s="9">
        <v>60124</v>
      </c>
      <c r="O5" s="9">
        <v>305860</v>
      </c>
      <c r="P5" s="9">
        <v>72940</v>
      </c>
      <c r="Q5" s="9">
        <v>58292</v>
      </c>
      <c r="R5" s="9">
        <v>118143</v>
      </c>
      <c r="S5" s="9">
        <v>334875</v>
      </c>
      <c r="T5" s="9">
        <v>91536</v>
      </c>
      <c r="U5" s="9">
        <v>84852</v>
      </c>
      <c r="V5" s="9">
        <v>110229</v>
      </c>
      <c r="W5" s="9">
        <v>196567</v>
      </c>
      <c r="X5" s="9">
        <v>124779</v>
      </c>
      <c r="Y5" s="9">
        <v>46002</v>
      </c>
      <c r="Z5" s="9">
        <v>128991</v>
      </c>
      <c r="AA5" s="9">
        <v>210852</v>
      </c>
      <c r="AB5" s="9">
        <v>100521</v>
      </c>
      <c r="AC5" s="9">
        <v>297811</v>
      </c>
      <c r="AD5" s="9">
        <v>103267</v>
      </c>
      <c r="AE5" s="9">
        <v>114300</v>
      </c>
      <c r="AF5" s="9">
        <v>118172</v>
      </c>
      <c r="AG5" s="9">
        <v>111373</v>
      </c>
      <c r="AH5" s="42">
        <v>5732191</v>
      </c>
    </row>
    <row r="6" spans="1:34" ht="26.45" customHeight="1" x14ac:dyDescent="0.25">
      <c r="A6" s="1">
        <v>2</v>
      </c>
      <c r="B6" s="8" t="s">
        <v>58</v>
      </c>
      <c r="C6" s="9">
        <v>1254143</v>
      </c>
      <c r="D6" s="9">
        <v>306503</v>
      </c>
      <c r="E6" s="9">
        <v>248007</v>
      </c>
      <c r="F6" s="9">
        <v>103758</v>
      </c>
      <c r="G6" s="9">
        <v>470870</v>
      </c>
      <c r="H6" s="9">
        <v>241953</v>
      </c>
      <c r="I6" s="9">
        <v>48634</v>
      </c>
      <c r="J6" s="9">
        <v>109395</v>
      </c>
      <c r="K6" s="9">
        <v>81637</v>
      </c>
      <c r="L6" s="9">
        <v>64224</v>
      </c>
      <c r="M6" s="9">
        <v>495114</v>
      </c>
      <c r="N6" s="9">
        <v>67177</v>
      </c>
      <c r="O6" s="9">
        <v>335843</v>
      </c>
      <c r="P6" s="9">
        <v>82134</v>
      </c>
      <c r="Q6" s="9">
        <v>65887</v>
      </c>
      <c r="R6" s="9">
        <v>129608</v>
      </c>
      <c r="S6" s="9">
        <v>400344</v>
      </c>
      <c r="T6" s="9">
        <v>103388</v>
      </c>
      <c r="U6" s="9">
        <v>94085</v>
      </c>
      <c r="V6" s="9">
        <v>125385</v>
      </c>
      <c r="W6" s="9">
        <v>219081</v>
      </c>
      <c r="X6" s="9">
        <v>138292</v>
      </c>
      <c r="Y6" s="9">
        <v>53135</v>
      </c>
      <c r="Z6" s="9">
        <v>144303</v>
      </c>
      <c r="AA6" s="9">
        <v>232652</v>
      </c>
      <c r="AB6" s="9">
        <v>111070</v>
      </c>
      <c r="AC6" s="9">
        <v>333688</v>
      </c>
      <c r="AD6" s="9">
        <v>113177</v>
      </c>
      <c r="AE6" s="9">
        <v>145110</v>
      </c>
      <c r="AF6" s="9">
        <v>130443</v>
      </c>
      <c r="AG6" s="9">
        <v>124705</v>
      </c>
      <c r="AH6" s="10">
        <v>6573745</v>
      </c>
    </row>
    <row r="7" spans="1:34" ht="26.45" customHeight="1" x14ac:dyDescent="0.25">
      <c r="A7" s="1">
        <v>3</v>
      </c>
      <c r="B7" s="8" t="s">
        <v>59</v>
      </c>
      <c r="C7" s="48">
        <v>1274385</v>
      </c>
      <c r="D7" s="48">
        <v>312528</v>
      </c>
      <c r="E7" s="48">
        <v>252085</v>
      </c>
      <c r="F7" s="48">
        <v>105963</v>
      </c>
      <c r="G7" s="48">
        <v>476199</v>
      </c>
      <c r="H7" s="48">
        <v>244929</v>
      </c>
      <c r="I7" s="48">
        <v>49008</v>
      </c>
      <c r="J7" s="48">
        <v>110977</v>
      </c>
      <c r="K7" s="48">
        <v>81957</v>
      </c>
      <c r="L7" s="48">
        <v>65445</v>
      </c>
      <c r="M7" s="48">
        <v>506980</v>
      </c>
      <c r="N7" s="48">
        <v>67815</v>
      </c>
      <c r="O7" s="48">
        <v>340420</v>
      </c>
      <c r="P7" s="48">
        <v>83524</v>
      </c>
      <c r="Q7" s="48">
        <v>66915</v>
      </c>
      <c r="R7" s="48">
        <v>129907</v>
      </c>
      <c r="S7" s="48">
        <v>408016</v>
      </c>
      <c r="T7" s="48">
        <v>105040</v>
      </c>
      <c r="U7" s="48">
        <v>95881</v>
      </c>
      <c r="V7" s="48">
        <v>126502</v>
      </c>
      <c r="W7" s="48">
        <v>219860</v>
      </c>
      <c r="X7" s="48">
        <v>139630</v>
      </c>
      <c r="Y7" s="48">
        <v>54054</v>
      </c>
      <c r="Z7" s="48">
        <v>145883</v>
      </c>
      <c r="AA7" s="48">
        <v>238460</v>
      </c>
      <c r="AB7" s="48">
        <v>112817</v>
      </c>
      <c r="AC7" s="48">
        <v>341286</v>
      </c>
      <c r="AD7" s="48">
        <v>114619</v>
      </c>
      <c r="AE7" s="48">
        <v>148440</v>
      </c>
      <c r="AF7" s="48">
        <v>133083</v>
      </c>
      <c r="AG7" s="48">
        <v>125548</v>
      </c>
      <c r="AH7" s="49">
        <v>6678156</v>
      </c>
    </row>
    <row r="8" spans="1:34" ht="21.75" x14ac:dyDescent="0.25">
      <c r="A8" s="1">
        <v>4</v>
      </c>
      <c r="B8" s="8" t="s">
        <v>60</v>
      </c>
      <c r="C8" s="51">
        <v>1299082</v>
      </c>
      <c r="D8" s="51">
        <v>317329</v>
      </c>
      <c r="E8" s="51">
        <v>257435</v>
      </c>
      <c r="F8" s="51">
        <v>108004</v>
      </c>
      <c r="G8" s="51">
        <v>481169</v>
      </c>
      <c r="H8" s="51">
        <v>247284</v>
      </c>
      <c r="I8" s="51">
        <v>50001</v>
      </c>
      <c r="J8" s="51">
        <v>112233</v>
      </c>
      <c r="K8" s="51">
        <v>85188</v>
      </c>
      <c r="L8" s="51">
        <v>66999</v>
      </c>
      <c r="M8" s="51">
        <v>513251</v>
      </c>
      <c r="N8" s="51">
        <v>69816</v>
      </c>
      <c r="O8" s="51">
        <v>349774</v>
      </c>
      <c r="P8" s="51">
        <v>85086</v>
      </c>
      <c r="Q8" s="51">
        <v>68265</v>
      </c>
      <c r="R8" s="51">
        <v>132559</v>
      </c>
      <c r="S8" s="51">
        <v>414903</v>
      </c>
      <c r="T8" s="51">
        <v>107340</v>
      </c>
      <c r="U8" s="51">
        <v>97826</v>
      </c>
      <c r="V8" s="51">
        <v>128086</v>
      </c>
      <c r="W8" s="51">
        <v>223640</v>
      </c>
      <c r="X8" s="51">
        <v>142757</v>
      </c>
      <c r="Y8" s="51">
        <v>55541</v>
      </c>
      <c r="Z8" s="51">
        <v>148183</v>
      </c>
      <c r="AA8" s="51">
        <v>243707</v>
      </c>
      <c r="AB8" s="51">
        <v>115203</v>
      </c>
      <c r="AC8" s="51">
        <v>345909</v>
      </c>
      <c r="AD8" s="51">
        <v>116190</v>
      </c>
      <c r="AE8" s="51">
        <v>150541</v>
      </c>
      <c r="AF8" s="51">
        <v>135308</v>
      </c>
      <c r="AG8" s="51">
        <v>128494</v>
      </c>
      <c r="AH8" s="52">
        <v>6797103</v>
      </c>
    </row>
    <row r="9" spans="1:34" ht="21.75" x14ac:dyDescent="0.25">
      <c r="A9" s="1">
        <v>5</v>
      </c>
      <c r="B9" s="8" t="s">
        <v>61</v>
      </c>
      <c r="C9" s="55">
        <v>1289634</v>
      </c>
      <c r="D9" s="55">
        <v>318150</v>
      </c>
      <c r="E9" s="55">
        <v>258588</v>
      </c>
      <c r="F9" s="55">
        <v>107589</v>
      </c>
      <c r="G9" s="55">
        <v>478980</v>
      </c>
      <c r="H9" s="55">
        <v>245064</v>
      </c>
      <c r="I9" s="55">
        <v>50002</v>
      </c>
      <c r="J9" s="55">
        <v>111475</v>
      </c>
      <c r="K9" s="55">
        <v>84969</v>
      </c>
      <c r="L9" s="55">
        <v>66888</v>
      </c>
      <c r="M9" s="55">
        <v>511687</v>
      </c>
      <c r="N9" s="55">
        <v>69421</v>
      </c>
      <c r="O9" s="55">
        <v>350256</v>
      </c>
      <c r="P9" s="55">
        <v>84989</v>
      </c>
      <c r="Q9" s="55">
        <v>67764</v>
      </c>
      <c r="R9" s="55">
        <v>132202</v>
      </c>
      <c r="S9" s="55">
        <v>414928</v>
      </c>
      <c r="T9" s="55">
        <v>107640</v>
      </c>
      <c r="U9" s="55">
        <v>97456</v>
      </c>
      <c r="V9" s="55">
        <v>129731</v>
      </c>
      <c r="W9" s="55">
        <v>224696</v>
      </c>
      <c r="X9" s="55">
        <v>143371</v>
      </c>
      <c r="Y9" s="55">
        <v>55304</v>
      </c>
      <c r="Z9" s="55">
        <v>147697</v>
      </c>
      <c r="AA9" s="55">
        <v>245403</v>
      </c>
      <c r="AB9" s="55">
        <v>115707</v>
      </c>
      <c r="AC9" s="55">
        <v>343355</v>
      </c>
      <c r="AD9" s="55">
        <v>116467</v>
      </c>
      <c r="AE9" s="55">
        <v>152458</v>
      </c>
      <c r="AF9" s="55">
        <v>135156</v>
      </c>
      <c r="AG9" s="55">
        <v>126711</v>
      </c>
      <c r="AH9" s="56">
        <v>6783738</v>
      </c>
    </row>
    <row r="10" spans="1:34" ht="26.45" customHeight="1" x14ac:dyDescent="0.25">
      <c r="A10" s="1">
        <v>6</v>
      </c>
      <c r="B10" s="8" t="s">
        <v>55</v>
      </c>
      <c r="C10" s="59">
        <v>1303392</v>
      </c>
      <c r="D10" s="59">
        <v>321245</v>
      </c>
      <c r="E10" s="59">
        <v>264054</v>
      </c>
      <c r="F10" s="59">
        <v>109655</v>
      </c>
      <c r="G10" s="59">
        <v>485479</v>
      </c>
      <c r="H10" s="59">
        <v>248605</v>
      </c>
      <c r="I10" s="59">
        <v>50163</v>
      </c>
      <c r="J10" s="59">
        <v>113029</v>
      </c>
      <c r="K10" s="59">
        <v>86149</v>
      </c>
      <c r="L10" s="59">
        <v>68130</v>
      </c>
      <c r="M10" s="59">
        <v>521354</v>
      </c>
      <c r="N10" s="59">
        <v>70947</v>
      </c>
      <c r="O10" s="59">
        <v>357179</v>
      </c>
      <c r="P10" s="59">
        <v>86344</v>
      </c>
      <c r="Q10" s="59">
        <v>68245</v>
      </c>
      <c r="R10" s="59">
        <v>133945</v>
      </c>
      <c r="S10" s="59">
        <v>423406</v>
      </c>
      <c r="T10" s="59">
        <v>108712</v>
      </c>
      <c r="U10" s="59">
        <v>98577</v>
      </c>
      <c r="V10" s="59">
        <v>131566</v>
      </c>
      <c r="W10" s="59">
        <v>227402</v>
      </c>
      <c r="X10" s="59">
        <v>145860</v>
      </c>
      <c r="Y10" s="59">
        <v>55863</v>
      </c>
      <c r="Z10" s="59">
        <v>150051</v>
      </c>
      <c r="AA10" s="59">
        <v>249827</v>
      </c>
      <c r="AB10" s="59">
        <v>117200</v>
      </c>
      <c r="AC10" s="59">
        <v>351220</v>
      </c>
      <c r="AD10" s="59">
        <v>117471</v>
      </c>
      <c r="AE10" s="59">
        <v>154749</v>
      </c>
      <c r="AF10" s="59">
        <v>137165</v>
      </c>
      <c r="AG10" s="59">
        <v>128060</v>
      </c>
      <c r="AH10" s="60">
        <v>6885044</v>
      </c>
    </row>
    <row r="11" spans="1:34" ht="26.45" customHeight="1" x14ac:dyDescent="0.25">
      <c r="A11" s="1">
        <v>7</v>
      </c>
      <c r="B11" s="8" t="s">
        <v>62</v>
      </c>
      <c r="C11" s="59">
        <v>1316581</v>
      </c>
      <c r="D11" s="59">
        <v>326543</v>
      </c>
      <c r="E11" s="59">
        <v>267268</v>
      </c>
      <c r="F11" s="59">
        <v>111302</v>
      </c>
      <c r="G11" s="59">
        <v>487910</v>
      </c>
      <c r="H11" s="59">
        <v>250068</v>
      </c>
      <c r="I11" s="59">
        <v>51300</v>
      </c>
      <c r="J11" s="59">
        <v>114330</v>
      </c>
      <c r="K11" s="59">
        <v>86904</v>
      </c>
      <c r="L11" s="59">
        <v>68323</v>
      </c>
      <c r="M11" s="59">
        <v>523889</v>
      </c>
      <c r="N11" s="59">
        <v>71928</v>
      </c>
      <c r="O11" s="59">
        <v>360807</v>
      </c>
      <c r="P11" s="59">
        <v>86905</v>
      </c>
      <c r="Q11" s="59">
        <v>68794</v>
      </c>
      <c r="R11" s="59">
        <v>135569</v>
      </c>
      <c r="S11" s="59">
        <v>426076</v>
      </c>
      <c r="T11" s="59">
        <v>109636</v>
      </c>
      <c r="U11" s="59">
        <v>98383</v>
      </c>
      <c r="V11" s="59">
        <v>133269</v>
      </c>
      <c r="W11" s="59">
        <v>229499</v>
      </c>
      <c r="X11" s="59">
        <v>148046</v>
      </c>
      <c r="Y11" s="59">
        <v>56222</v>
      </c>
      <c r="Z11" s="59">
        <v>152588</v>
      </c>
      <c r="AA11" s="59">
        <v>254350</v>
      </c>
      <c r="AB11" s="59">
        <v>118295</v>
      </c>
      <c r="AC11" s="59">
        <v>357172</v>
      </c>
      <c r="AD11" s="59">
        <v>118100</v>
      </c>
      <c r="AE11" s="59">
        <v>155832</v>
      </c>
      <c r="AF11" s="59">
        <v>137765</v>
      </c>
      <c r="AG11" s="59">
        <v>128865</v>
      </c>
      <c r="AH11" s="60">
        <v>6952519</v>
      </c>
    </row>
    <row r="12" spans="1:34" ht="26.45" customHeight="1" x14ac:dyDescent="0.25">
      <c r="A12" s="1">
        <v>8</v>
      </c>
      <c r="B12" s="8" t="s">
        <v>63</v>
      </c>
      <c r="C12" s="63">
        <v>1326696</v>
      </c>
      <c r="D12" s="63">
        <v>327927</v>
      </c>
      <c r="E12" s="63">
        <v>270551</v>
      </c>
      <c r="F12" s="63">
        <v>114182</v>
      </c>
      <c r="G12" s="63">
        <v>488349</v>
      </c>
      <c r="H12" s="63">
        <v>249119</v>
      </c>
      <c r="I12" s="63">
        <v>50698</v>
      </c>
      <c r="J12" s="63">
        <v>114594</v>
      </c>
      <c r="K12" s="63">
        <v>87313</v>
      </c>
      <c r="L12" s="63">
        <v>68016</v>
      </c>
      <c r="M12" s="63">
        <v>523622</v>
      </c>
      <c r="N12" s="63">
        <v>72245</v>
      </c>
      <c r="O12" s="63">
        <v>365247</v>
      </c>
      <c r="P12" s="63">
        <v>87372</v>
      </c>
      <c r="Q12" s="63">
        <v>68486</v>
      </c>
      <c r="R12" s="63">
        <v>137360</v>
      </c>
      <c r="S12" s="63">
        <v>428958</v>
      </c>
      <c r="T12" s="63">
        <v>110741</v>
      </c>
      <c r="U12" s="63">
        <v>99815</v>
      </c>
      <c r="V12" s="63">
        <v>134097</v>
      </c>
      <c r="W12" s="63">
        <v>229141</v>
      </c>
      <c r="X12" s="63">
        <v>147211</v>
      </c>
      <c r="Y12" s="63">
        <v>55797</v>
      </c>
      <c r="Z12" s="63">
        <v>153799</v>
      </c>
      <c r="AA12" s="63">
        <v>257977</v>
      </c>
      <c r="AB12" s="63">
        <v>118578</v>
      </c>
      <c r="AC12" s="63">
        <v>360993</v>
      </c>
      <c r="AD12" s="63">
        <v>118888</v>
      </c>
      <c r="AE12" s="63">
        <v>158838</v>
      </c>
      <c r="AF12" s="63">
        <v>139528</v>
      </c>
      <c r="AG12" s="63">
        <v>127292</v>
      </c>
      <c r="AH12" s="64">
        <v>6993430</v>
      </c>
    </row>
    <row r="13" spans="1:34" ht="26.45" customHeight="1" x14ac:dyDescent="0.25">
      <c r="A13" s="1">
        <v>9</v>
      </c>
      <c r="B13" s="8" t="s">
        <v>64</v>
      </c>
      <c r="C13" s="63">
        <v>1309233</v>
      </c>
      <c r="D13" s="63">
        <v>331237</v>
      </c>
      <c r="E13" s="63">
        <v>275688</v>
      </c>
      <c r="F13" s="63">
        <v>112655</v>
      </c>
      <c r="G13" s="63">
        <v>490872</v>
      </c>
      <c r="H13" s="63">
        <v>250662</v>
      </c>
      <c r="I13" s="63">
        <v>51680</v>
      </c>
      <c r="J13" s="63">
        <v>116959</v>
      </c>
      <c r="K13" s="63">
        <v>87658</v>
      </c>
      <c r="L13" s="63">
        <v>68365</v>
      </c>
      <c r="M13" s="63">
        <v>522282</v>
      </c>
      <c r="N13" s="63">
        <v>72331</v>
      </c>
      <c r="O13" s="63">
        <v>369567</v>
      </c>
      <c r="P13" s="63">
        <v>87803</v>
      </c>
      <c r="Q13" s="63">
        <v>68804</v>
      </c>
      <c r="R13" s="63">
        <v>138271</v>
      </c>
      <c r="S13" s="63">
        <v>430218</v>
      </c>
      <c r="T13" s="63">
        <v>110097</v>
      </c>
      <c r="U13" s="63">
        <v>99242</v>
      </c>
      <c r="V13" s="63">
        <v>135843</v>
      </c>
      <c r="W13" s="63">
        <v>232376</v>
      </c>
      <c r="X13" s="63">
        <v>149564</v>
      </c>
      <c r="Y13" s="63">
        <v>56554</v>
      </c>
      <c r="Z13" s="63">
        <v>153449</v>
      </c>
      <c r="AA13" s="63">
        <v>258090</v>
      </c>
      <c r="AB13" s="63">
        <v>120834</v>
      </c>
      <c r="AC13" s="63">
        <v>365138</v>
      </c>
      <c r="AD13" s="63">
        <v>119173</v>
      </c>
      <c r="AE13" s="63">
        <v>160625</v>
      </c>
      <c r="AF13" s="63">
        <v>139787</v>
      </c>
      <c r="AG13" s="63">
        <v>127671</v>
      </c>
      <c r="AH13" s="64">
        <v>7012728</v>
      </c>
    </row>
    <row r="14" spans="1:34" ht="26.45" customHeight="1" x14ac:dyDescent="0.25">
      <c r="A14" s="1">
        <v>10</v>
      </c>
      <c r="B14" s="8" t="s">
        <v>65</v>
      </c>
      <c r="C14" s="63">
        <v>1338646</v>
      </c>
      <c r="D14" s="63">
        <v>338677</v>
      </c>
      <c r="E14" s="63">
        <v>281001</v>
      </c>
      <c r="F14" s="63">
        <v>116294</v>
      </c>
      <c r="G14" s="63">
        <v>499271</v>
      </c>
      <c r="H14" s="63">
        <v>254366</v>
      </c>
      <c r="I14" s="63">
        <v>52243</v>
      </c>
      <c r="J14" s="63">
        <v>118496</v>
      </c>
      <c r="K14" s="63">
        <v>89622</v>
      </c>
      <c r="L14" s="63">
        <v>69516</v>
      </c>
      <c r="M14" s="63">
        <v>537825</v>
      </c>
      <c r="N14" s="63">
        <v>73367</v>
      </c>
      <c r="O14" s="63">
        <v>375213</v>
      </c>
      <c r="P14" s="63">
        <v>89461</v>
      </c>
      <c r="Q14" s="63">
        <v>69985</v>
      </c>
      <c r="R14" s="63">
        <v>142127</v>
      </c>
      <c r="S14" s="63">
        <v>436674</v>
      </c>
      <c r="T14" s="63">
        <v>112594</v>
      </c>
      <c r="U14" s="63">
        <v>100270</v>
      </c>
      <c r="V14" s="63">
        <v>139018</v>
      </c>
      <c r="W14" s="63">
        <v>236540</v>
      </c>
      <c r="X14" s="63">
        <v>153748</v>
      </c>
      <c r="Y14" s="63">
        <v>57616</v>
      </c>
      <c r="Z14" s="63">
        <v>157275</v>
      </c>
      <c r="AA14" s="63">
        <v>263606</v>
      </c>
      <c r="AB14" s="63">
        <v>122186</v>
      </c>
      <c r="AC14" s="63">
        <v>368752</v>
      </c>
      <c r="AD14" s="63">
        <v>121153</v>
      </c>
      <c r="AE14" s="63">
        <v>162071</v>
      </c>
      <c r="AF14" s="63">
        <v>142425</v>
      </c>
      <c r="AG14" s="63">
        <v>130448</v>
      </c>
      <c r="AH14" s="64">
        <v>7150486</v>
      </c>
    </row>
    <row r="15" spans="1:34" ht="26.45" customHeight="1" x14ac:dyDescent="0.25">
      <c r="A15" s="1">
        <v>11</v>
      </c>
      <c r="B15" s="8" t="s">
        <v>66</v>
      </c>
      <c r="C15" s="9">
        <v>1355242</v>
      </c>
      <c r="D15" s="9">
        <v>338332</v>
      </c>
      <c r="E15" s="9">
        <v>281568</v>
      </c>
      <c r="F15" s="9">
        <v>116098</v>
      </c>
      <c r="G15" s="9">
        <v>494713</v>
      </c>
      <c r="H15" s="9">
        <v>252147</v>
      </c>
      <c r="I15" s="9">
        <v>52049</v>
      </c>
      <c r="J15" s="9">
        <v>117477</v>
      </c>
      <c r="K15" s="9">
        <v>88924</v>
      </c>
      <c r="L15" s="9">
        <v>69220</v>
      </c>
      <c r="M15" s="9">
        <v>536818</v>
      </c>
      <c r="N15" s="9">
        <v>73286</v>
      </c>
      <c r="O15" s="9">
        <v>375178</v>
      </c>
      <c r="P15" s="9">
        <v>89007</v>
      </c>
      <c r="Q15" s="9">
        <v>69605</v>
      </c>
      <c r="R15" s="9">
        <v>141596</v>
      </c>
      <c r="S15" s="9">
        <v>439190</v>
      </c>
      <c r="T15" s="9">
        <v>111930</v>
      </c>
      <c r="U15" s="9">
        <v>99585</v>
      </c>
      <c r="V15" s="9">
        <v>138266</v>
      </c>
      <c r="W15" s="9">
        <v>236802</v>
      </c>
      <c r="X15" s="9">
        <v>153418</v>
      </c>
      <c r="Y15" s="9">
        <v>57264</v>
      </c>
      <c r="Z15" s="9">
        <v>157209</v>
      </c>
      <c r="AA15" s="9">
        <v>263581</v>
      </c>
      <c r="AB15" s="9">
        <v>122100</v>
      </c>
      <c r="AC15" s="9">
        <v>370411</v>
      </c>
      <c r="AD15" s="9">
        <v>120825</v>
      </c>
      <c r="AE15" s="9">
        <v>162860</v>
      </c>
      <c r="AF15" s="9">
        <v>143164</v>
      </c>
      <c r="AG15" s="9">
        <v>130074</v>
      </c>
      <c r="AH15" s="34">
        <v>7157939</v>
      </c>
    </row>
    <row r="16" spans="1:34" ht="26.45" customHeight="1" x14ac:dyDescent="0.25">
      <c r="A16" s="1">
        <v>12</v>
      </c>
      <c r="B16" s="8" t="s">
        <v>67</v>
      </c>
      <c r="C16" s="9">
        <v>1355216</v>
      </c>
      <c r="D16" s="9">
        <v>341840</v>
      </c>
      <c r="E16" s="9">
        <v>285238</v>
      </c>
      <c r="F16" s="9">
        <v>117443</v>
      </c>
      <c r="G16" s="9">
        <v>497583</v>
      </c>
      <c r="H16" s="9">
        <v>256025</v>
      </c>
      <c r="I16" s="9">
        <v>52339</v>
      </c>
      <c r="J16" s="9">
        <v>119801</v>
      </c>
      <c r="K16" s="9">
        <v>89974</v>
      </c>
      <c r="L16" s="9">
        <v>69527</v>
      </c>
      <c r="M16" s="9">
        <v>542360</v>
      </c>
      <c r="N16" s="9">
        <v>74106</v>
      </c>
      <c r="O16" s="9">
        <v>377882</v>
      </c>
      <c r="P16" s="9">
        <v>89606</v>
      </c>
      <c r="Q16" s="9">
        <v>70435</v>
      </c>
      <c r="R16" s="9">
        <v>143567</v>
      </c>
      <c r="S16" s="9">
        <v>443345</v>
      </c>
      <c r="T16" s="9">
        <v>112342</v>
      </c>
      <c r="U16" s="9">
        <v>100584</v>
      </c>
      <c r="V16" s="9">
        <v>139745</v>
      </c>
      <c r="W16" s="9">
        <v>240011</v>
      </c>
      <c r="X16" s="9">
        <v>154893</v>
      </c>
      <c r="Y16" s="9">
        <v>57198</v>
      </c>
      <c r="Z16" s="9">
        <v>158868</v>
      </c>
      <c r="AA16" s="9">
        <v>265867</v>
      </c>
      <c r="AB16" s="9">
        <v>123811</v>
      </c>
      <c r="AC16" s="9">
        <v>377790</v>
      </c>
      <c r="AD16" s="9">
        <v>121653</v>
      </c>
      <c r="AE16" s="9">
        <v>165061</v>
      </c>
      <c r="AF16" s="9">
        <v>144854</v>
      </c>
      <c r="AG16" s="9">
        <v>130931</v>
      </c>
      <c r="AH16" s="34">
        <v>7219895</v>
      </c>
    </row>
    <row r="17" spans="3:3" s="4" customFormat="1" x14ac:dyDescent="0.25">
      <c r="C17" s="11"/>
    </row>
    <row r="18" spans="3:3" x14ac:dyDescent="0.25">
      <c r="C18" s="12"/>
    </row>
  </sheetData>
  <sheetProtection algorithmName="SHA-512" hashValue="xQO71e3c9ZKme40auz9JUF9dTpbjXczzF4IMtztLShLDvfb50BeH74w1T+w9GHdUknEPQ8xeAFUKVmKPHFXLhA==" saltValue="DFcmSJpBT24BT84gZlXGIg==" spinCount="100000" sheet="1" objects="1" scenarios="1"/>
  <mergeCells count="35">
    <mergeCell ref="AE2:AE4"/>
    <mergeCell ref="AF2:AF4"/>
    <mergeCell ref="AG2:AG4"/>
    <mergeCell ref="Z2:Z4"/>
    <mergeCell ref="AA2:AA4"/>
    <mergeCell ref="AB2:AB4"/>
    <mergeCell ref="AC2:AC4"/>
    <mergeCell ref="AD2:AD4"/>
    <mergeCell ref="V2:V4"/>
    <mergeCell ref="W2:W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X2:X4"/>
    <mergeCell ref="Y2:Y4"/>
    <mergeCell ref="AH2:AH4"/>
    <mergeCell ref="A1:AH1"/>
    <mergeCell ref="A2:A4"/>
    <mergeCell ref="B2:B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</mergeCells>
  <conditionalFormatting sqref="C18">
    <cfRule type="cellIs" dxfId="0" priority="3" operator="equal">
      <formula>FALSE</formula>
    </cfRule>
  </conditionalFormatting>
  <conditionalFormatting sqref="AH5:AH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{1746FA15-D266-453F-B118-AE4D1A9A3F60}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46FA15-D266-453F-B118-AE4D1A9A3F60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AH5:AH16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شاپرک</vt:lpstr>
      <vt:lpstr>تعداد تراکنش های تهران و سایر</vt:lpstr>
      <vt:lpstr>مبالغ تراکنش های تهران و سایر</vt:lpstr>
      <vt:lpstr>تعداد پایانه های فروش</vt:lpstr>
      <vt:lpstr>تعداد پایانه موبایل و اینترنت</vt:lpstr>
      <vt:lpstr>تعداد تراکنش ها به تفکیک استان</vt:lpstr>
      <vt:lpstr>مبالغ تراکنش ها به تفکیک استان</vt:lpstr>
      <vt:lpstr>تعداد پایانه ها به تفکیک استان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2021-04-07T05:48:05Z</dcterms:modified>
</cp:coreProperties>
</file>