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NpRJALZipoLRQo/RQgLCO6sgA76Ozue5J8klVAJZSEXs5U8miLcP7GRY23pf7ckhA4vr5ZmXiix/b3/VnTckxQ==" workbookSaltValue="KzcfN3qGsFBSBrLu3pTEYg==" workbookSpinCount="100000" lockStructure="1"/>
  <bookViews>
    <workbookView xWindow="0" yWindow="0" windowWidth="20490" windowHeight="7620" tabRatio="751" activeTab="3"/>
  </bookViews>
  <sheets>
    <sheet name="شاپرک" sheetId="89" r:id="rId1"/>
    <sheet name="تعداد تراکنش های تهران و سایر" sheetId="74" r:id="rId2"/>
    <sheet name="مبالغ تراکنش های تهران و سایر" sheetId="75" r:id="rId3"/>
    <sheet name="تعداد پایانه های فروش" sheetId="76" r:id="rId4"/>
    <sheet name="تعداد پایانه موبایل و اینترنت" sheetId="92" r:id="rId5"/>
    <sheet name="تعداد تراکنش ها به تفکیک استان" sheetId="77" r:id="rId6"/>
    <sheet name="مبالغ تراکنش ها به تفکیک استان" sheetId="78" r:id="rId7"/>
    <sheet name="تعداد پایانه ها به تفکیک استان" sheetId="79" r:id="rId8"/>
  </sheets>
  <calcPr calcId="162913"/>
  <fileRecoveryPr autoRecover="0"/>
</workbook>
</file>

<file path=xl/calcChain.xml><?xml version="1.0" encoding="utf-8"?>
<calcChain xmlns="http://schemas.openxmlformats.org/spreadsheetml/2006/main">
  <c r="C17" i="74" l="1"/>
  <c r="C17" i="78" l="1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AZ17" i="78"/>
  <c r="BA17" i="78"/>
  <c r="BB17" i="78"/>
  <c r="BC17" i="78"/>
  <c r="BD17" i="78"/>
  <c r="BE17" i="78"/>
  <c r="BF17" i="78"/>
  <c r="BG17" i="78"/>
  <c r="BH17" i="78"/>
  <c r="BI17" i="78"/>
  <c r="BJ17" i="78"/>
  <c r="BK17" i="78"/>
  <c r="BL17" i="78"/>
  <c r="BM17" i="78"/>
  <c r="BN17" i="78"/>
  <c r="BO17" i="78"/>
  <c r="BP17" i="78"/>
  <c r="BQ17" i="78"/>
  <c r="BR17" i="78"/>
  <c r="BS17" i="78"/>
  <c r="BT17" i="78"/>
  <c r="BU17" i="78"/>
  <c r="BV17" i="78"/>
  <c r="BW17" i="78"/>
  <c r="BX17" i="78"/>
  <c r="BY17" i="78"/>
  <c r="BZ17" i="78"/>
  <c r="CA17" i="78"/>
  <c r="CB17" i="78"/>
  <c r="CC17" i="78"/>
  <c r="CD17" i="78"/>
  <c r="CE17" i="78"/>
  <c r="CF17" i="78"/>
  <c r="CG17" i="78"/>
  <c r="CH17" i="78"/>
  <c r="CI17" i="78"/>
  <c r="CJ17" i="78"/>
  <c r="CK17" i="78"/>
  <c r="CL17" i="78"/>
  <c r="CM17" i="78"/>
  <c r="CN17" i="78"/>
  <c r="CO17" i="78"/>
  <c r="CP17" i="78"/>
  <c r="CQ17" i="78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BM17" i="77"/>
  <c r="BN17" i="77"/>
  <c r="BO17" i="77"/>
  <c r="BP17" i="77"/>
  <c r="BQ17" i="77"/>
  <c r="BR17" i="77"/>
  <c r="BS17" i="77"/>
  <c r="BT17" i="77"/>
  <c r="BU17" i="77"/>
  <c r="BV17" i="77"/>
  <c r="BW17" i="77"/>
  <c r="BX17" i="77"/>
  <c r="BY17" i="77"/>
  <c r="BZ17" i="77"/>
  <c r="CA17" i="77"/>
  <c r="CB17" i="77"/>
  <c r="CC17" i="77"/>
  <c r="CD17" i="77"/>
  <c r="CE17" i="77"/>
  <c r="CF17" i="77"/>
  <c r="CG17" i="77"/>
  <c r="CH17" i="77"/>
  <c r="CI17" i="77"/>
  <c r="CJ17" i="77"/>
  <c r="CK17" i="77"/>
  <c r="CL17" i="77"/>
  <c r="CM17" i="77"/>
  <c r="CN17" i="77"/>
  <c r="CO17" i="77"/>
  <c r="CP17" i="77"/>
  <c r="CQ17" i="77"/>
  <c r="C17" i="77"/>
  <c r="D17" i="75"/>
  <c r="E17" i="75"/>
  <c r="F17" i="75"/>
  <c r="G17" i="75"/>
  <c r="H17" i="75"/>
  <c r="I17" i="75"/>
  <c r="J17" i="75"/>
  <c r="K17" i="75"/>
  <c r="L17" i="75"/>
  <c r="M17" i="75"/>
  <c r="N17" i="75"/>
  <c r="C17" i="75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O17" i="75" l="1"/>
  <c r="T17" i="75"/>
  <c r="Y17" i="74"/>
  <c r="CR17" i="77"/>
  <c r="S17" i="75"/>
  <c r="P17" i="75"/>
  <c r="V17" i="75"/>
  <c r="U17" i="75"/>
  <c r="U17" i="74"/>
  <c r="AD17" i="74"/>
  <c r="AC17" i="74"/>
  <c r="AA17" i="74"/>
  <c r="W17" i="74"/>
  <c r="CR17" i="78"/>
  <c r="R17" i="75"/>
  <c r="Q17" i="75"/>
  <c r="AE17" i="74"/>
  <c r="AB17" i="74"/>
  <c r="Z17" i="74"/>
  <c r="V17" i="74"/>
  <c r="X17" i="74"/>
  <c r="AF17" i="74" l="1"/>
  <c r="W17" i="75"/>
  <c r="CQ48" i="78"/>
  <c r="CN48" i="78"/>
  <c r="CK48" i="78"/>
  <c r="CH48" i="78"/>
  <c r="CE48" i="78"/>
  <c r="CB48" i="78"/>
  <c r="BY48" i="78"/>
  <c r="BV48" i="78"/>
  <c r="BS48" i="78"/>
  <c r="BP48" i="78"/>
  <c r="BM48" i="78"/>
  <c r="BJ48" i="78"/>
  <c r="BG48" i="78"/>
  <c r="BD48" i="78"/>
  <c r="BA48" i="78"/>
  <c r="AX48" i="78"/>
  <c r="AU48" i="78"/>
  <c r="AR48" i="78"/>
  <c r="AO48" i="78"/>
  <c r="AL48" i="78"/>
  <c r="AI48" i="78"/>
  <c r="AF48" i="78"/>
  <c r="AC48" i="78"/>
  <c r="Z48" i="78"/>
  <c r="W48" i="78"/>
  <c r="T48" i="78"/>
  <c r="Q48" i="78"/>
  <c r="N48" i="78"/>
  <c r="K48" i="78"/>
  <c r="H48" i="78"/>
  <c r="E48" i="78"/>
  <c r="CP33" i="78"/>
  <c r="CM33" i="78"/>
  <c r="CJ33" i="78"/>
  <c r="CG33" i="78"/>
  <c r="CD33" i="78"/>
  <c r="CA33" i="78"/>
  <c r="BX33" i="78"/>
  <c r="BU33" i="78"/>
  <c r="BR33" i="78"/>
  <c r="BO33" i="78"/>
  <c r="BL33" i="78"/>
  <c r="BI33" i="78"/>
  <c r="BF33" i="78"/>
  <c r="BC33" i="78"/>
  <c r="AZ33" i="78"/>
  <c r="AW33" i="78"/>
  <c r="AT33" i="78"/>
  <c r="AQ33" i="78"/>
  <c r="AN33" i="78"/>
  <c r="AK33" i="78"/>
  <c r="AH33" i="78"/>
  <c r="AE33" i="78"/>
  <c r="AB33" i="78"/>
  <c r="Y33" i="78"/>
  <c r="V33" i="78"/>
  <c r="S33" i="78"/>
  <c r="P33" i="78"/>
  <c r="M33" i="78"/>
  <c r="J33" i="78"/>
  <c r="G33" i="78"/>
  <c r="D33" i="78"/>
  <c r="CQ48" i="77" l="1"/>
  <c r="CP33" i="77"/>
  <c r="CN48" i="77"/>
  <c r="CM33" i="77"/>
  <c r="CK48" i="77"/>
  <c r="CJ33" i="77"/>
  <c r="CH48" i="77"/>
  <c r="CG33" i="77"/>
  <c r="CE48" i="77"/>
  <c r="CD33" i="77"/>
  <c r="CB48" i="77"/>
  <c r="CA33" i="77"/>
  <c r="BY48" i="77"/>
  <c r="BX33" i="77"/>
  <c r="BV48" i="77"/>
  <c r="BU33" i="77"/>
  <c r="BS48" i="77"/>
  <c r="BR33" i="77"/>
  <c r="BP48" i="77"/>
  <c r="BO33" i="77"/>
  <c r="BM48" i="77"/>
  <c r="BL33" i="77"/>
  <c r="BJ48" i="77"/>
  <c r="BI33" i="77"/>
  <c r="BG48" i="77"/>
  <c r="BF33" i="77"/>
  <c r="BD48" i="77"/>
  <c r="BC33" i="77"/>
  <c r="BA48" i="77"/>
  <c r="AZ33" i="77"/>
  <c r="AX48" i="77"/>
  <c r="AW33" i="77"/>
  <c r="AU48" i="77"/>
  <c r="AT33" i="77"/>
  <c r="AR48" i="77"/>
  <c r="AQ33" i="77"/>
  <c r="AO48" i="77"/>
  <c r="AN33" i="77"/>
  <c r="AL48" i="77"/>
  <c r="AK33" i="77"/>
  <c r="AI48" i="77"/>
  <c r="AH33" i="77"/>
  <c r="AF48" i="77"/>
  <c r="AE33" i="77"/>
  <c r="AC48" i="77"/>
  <c r="AB33" i="77"/>
  <c r="Z48" i="77"/>
  <c r="Y33" i="77"/>
  <c r="W48" i="77"/>
  <c r="V33" i="77"/>
  <c r="T48" i="77"/>
  <c r="S33" i="77"/>
  <c r="Q48" i="77"/>
  <c r="P33" i="77"/>
  <c r="N48" i="77"/>
  <c r="M33" i="77"/>
  <c r="K48" i="77"/>
  <c r="H48" i="77"/>
  <c r="E48" i="77"/>
  <c r="J33" i="77"/>
  <c r="G33" i="77"/>
  <c r="D33" i="77"/>
  <c r="CQ62" i="78" l="1"/>
  <c r="CP47" i="78"/>
  <c r="CO32" i="78"/>
  <c r="CQ62" i="77"/>
  <c r="CP47" i="77"/>
  <c r="CO32" i="77"/>
  <c r="CQ61" i="78"/>
  <c r="CP46" i="78"/>
  <c r="CO31" i="78"/>
  <c r="CQ61" i="77"/>
  <c r="CP46" i="77"/>
  <c r="CO31" i="77"/>
  <c r="CQ60" i="78"/>
  <c r="CP45" i="78"/>
  <c r="CO30" i="78"/>
  <c r="CQ60" i="77"/>
  <c r="CP45" i="77"/>
  <c r="CO30" i="77"/>
  <c r="CQ59" i="78"/>
  <c r="CP44" i="78"/>
  <c r="CO29" i="78"/>
  <c r="CQ59" i="77"/>
  <c r="CP44" i="77"/>
  <c r="CO29" i="77"/>
  <c r="CQ58" i="78"/>
  <c r="CP43" i="78"/>
  <c r="CO28" i="78"/>
  <c r="CQ58" i="77"/>
  <c r="CP43" i="77"/>
  <c r="CO28" i="77"/>
  <c r="CQ57" i="78"/>
  <c r="CP42" i="78"/>
  <c r="CO27" i="78"/>
  <c r="CQ57" i="77"/>
  <c r="CP42" i="77"/>
  <c r="CO27" i="77"/>
  <c r="CQ56" i="78"/>
  <c r="CP41" i="78"/>
  <c r="CO26" i="78"/>
  <c r="CQ56" i="77"/>
  <c r="CP41" i="77"/>
  <c r="CO26" i="77"/>
  <c r="CQ54" i="78"/>
  <c r="CP39" i="78"/>
  <c r="CO24" i="78"/>
  <c r="CQ54" i="77"/>
  <c r="CP39" i="77"/>
  <c r="CO24" i="77"/>
  <c r="CQ53" i="78"/>
  <c r="CP38" i="78"/>
  <c r="CO23" i="78"/>
  <c r="CQ53" i="77"/>
  <c r="CP38" i="77"/>
  <c r="CO23" i="77"/>
  <c r="CQ52" i="78"/>
  <c r="CP37" i="78"/>
  <c r="CO22" i="78"/>
  <c r="CQ52" i="77"/>
  <c r="CP37" i="77"/>
  <c r="CO22" i="77"/>
  <c r="CQ51" i="78"/>
  <c r="CP36" i="78"/>
  <c r="CO21" i="78"/>
  <c r="CQ51" i="77"/>
  <c r="CP36" i="77"/>
  <c r="CO21" i="77"/>
  <c r="CP35" i="78"/>
  <c r="CQ50" i="77"/>
  <c r="CP35" i="77"/>
  <c r="CN62" i="78"/>
  <c r="CM47" i="78"/>
  <c r="CL32" i="78"/>
  <c r="CN62" i="77"/>
  <c r="CM47" i="77"/>
  <c r="CL32" i="77"/>
  <c r="CN61" i="78"/>
  <c r="CM46" i="78"/>
  <c r="CL31" i="78"/>
  <c r="CN61" i="77"/>
  <c r="CM46" i="77"/>
  <c r="CL31" i="77"/>
  <c r="CM45" i="78"/>
  <c r="CL30" i="78"/>
  <c r="CN60" i="77"/>
  <c r="CM45" i="77"/>
  <c r="CL30" i="77"/>
  <c r="CN59" i="78"/>
  <c r="CM44" i="78"/>
  <c r="CL29" i="78"/>
  <c r="CM44" i="77"/>
  <c r="CL29" i="77"/>
  <c r="CN58" i="78"/>
  <c r="CM43" i="78"/>
  <c r="CL28" i="78"/>
  <c r="CN58" i="77"/>
  <c r="CM43" i="77"/>
  <c r="CL28" i="77"/>
  <c r="CN57" i="78"/>
  <c r="CM42" i="78"/>
  <c r="CL27" i="78"/>
  <c r="CM42" i="77"/>
  <c r="CL27" i="77"/>
  <c r="CN56" i="78"/>
  <c r="CM41" i="78"/>
  <c r="CL26" i="78"/>
  <c r="CN56" i="77"/>
  <c r="CM41" i="77"/>
  <c r="CL26" i="77"/>
  <c r="CN54" i="78"/>
  <c r="CL24" i="78"/>
  <c r="CN54" i="77"/>
  <c r="CM39" i="77"/>
  <c r="CL24" i="77"/>
  <c r="CN53" i="78"/>
  <c r="CM38" i="78"/>
  <c r="CL23" i="78"/>
  <c r="CN53" i="77"/>
  <c r="CL23" i="77"/>
  <c r="CN52" i="78"/>
  <c r="CM37" i="78"/>
  <c r="CL22" i="78"/>
  <c r="CN52" i="77"/>
  <c r="CM37" i="77"/>
  <c r="CL22" i="77"/>
  <c r="CN51" i="78"/>
  <c r="CM36" i="78"/>
  <c r="CL21" i="78"/>
  <c r="CN51" i="77"/>
  <c r="CM36" i="77"/>
  <c r="CL21" i="77"/>
  <c r="CN50" i="78"/>
  <c r="CM35" i="78"/>
  <c r="CN50" i="77"/>
  <c r="CM35" i="77"/>
  <c r="CL20" i="77"/>
  <c r="CK62" i="78"/>
  <c r="CJ47" i="78"/>
  <c r="CI32" i="78"/>
  <c r="CK62" i="77"/>
  <c r="CJ47" i="77"/>
  <c r="CI32" i="77"/>
  <c r="CK61" i="78"/>
  <c r="CJ46" i="78"/>
  <c r="CK61" i="77"/>
  <c r="CJ46" i="77"/>
  <c r="CK60" i="78"/>
  <c r="CJ45" i="78"/>
  <c r="CI30" i="78"/>
  <c r="CK60" i="77"/>
  <c r="CJ45" i="77"/>
  <c r="CI30" i="77"/>
  <c r="CK59" i="78"/>
  <c r="CJ44" i="78"/>
  <c r="CK59" i="77"/>
  <c r="CJ44" i="77"/>
  <c r="CK58" i="78"/>
  <c r="CJ43" i="78"/>
  <c r="CI28" i="78"/>
  <c r="CK58" i="77"/>
  <c r="CJ43" i="77"/>
  <c r="CI28" i="77"/>
  <c r="CK57" i="78"/>
  <c r="CJ42" i="78"/>
  <c r="CK57" i="77"/>
  <c r="CJ42" i="77"/>
  <c r="CI27" i="77"/>
  <c r="CK56" i="78"/>
  <c r="CJ41" i="78"/>
  <c r="CI26" i="78"/>
  <c r="CK56" i="77"/>
  <c r="CJ41" i="77"/>
  <c r="CI26" i="77"/>
  <c r="CK54" i="78"/>
  <c r="CJ39" i="78"/>
  <c r="CK54" i="77"/>
  <c r="CJ39" i="77"/>
  <c r="CK53" i="78"/>
  <c r="CJ38" i="78"/>
  <c r="CI23" i="78"/>
  <c r="CK53" i="77"/>
  <c r="CJ38" i="77"/>
  <c r="CI23" i="77"/>
  <c r="CK52" i="78"/>
  <c r="CJ37" i="78"/>
  <c r="CK52" i="77"/>
  <c r="CJ37" i="77"/>
  <c r="CK51" i="78"/>
  <c r="CJ36" i="78"/>
  <c r="CI21" i="78"/>
  <c r="CK51" i="77"/>
  <c r="CJ36" i="77"/>
  <c r="CI21" i="77"/>
  <c r="CK50" i="78"/>
  <c r="CJ35" i="78"/>
  <c r="CI20" i="78"/>
  <c r="CK50" i="77"/>
  <c r="CJ35" i="77"/>
  <c r="CI20" i="77"/>
  <c r="CH62" i="78"/>
  <c r="CG47" i="78"/>
  <c r="CF32" i="78"/>
  <c r="CH62" i="77"/>
  <c r="CG47" i="77"/>
  <c r="CF32" i="77"/>
  <c r="CH61" i="78"/>
  <c r="CG46" i="78"/>
  <c r="CF31" i="78"/>
  <c r="CH61" i="77"/>
  <c r="CG46" i="77"/>
  <c r="CF31" i="77"/>
  <c r="CH60" i="78"/>
  <c r="CG45" i="78"/>
  <c r="CF30" i="78"/>
  <c r="CH60" i="77"/>
  <c r="CG45" i="77"/>
  <c r="CF30" i="77"/>
  <c r="CH59" i="78"/>
  <c r="CG44" i="78"/>
  <c r="CF29" i="78"/>
  <c r="CH59" i="77"/>
  <c r="CG44" i="77"/>
  <c r="CF29" i="77"/>
  <c r="CH58" i="78"/>
  <c r="CG43" i="78"/>
  <c r="CF28" i="78"/>
  <c r="CH58" i="77"/>
  <c r="CG43" i="77"/>
  <c r="CF28" i="77"/>
  <c r="CH57" i="78"/>
  <c r="CG42" i="78"/>
  <c r="CF27" i="78"/>
  <c r="CH57" i="77"/>
  <c r="CG42" i="77"/>
  <c r="CF27" i="77"/>
  <c r="CH56" i="78"/>
  <c r="CG41" i="78"/>
  <c r="CF26" i="78"/>
  <c r="CH56" i="77"/>
  <c r="CG41" i="77"/>
  <c r="CF26" i="77"/>
  <c r="CH54" i="78"/>
  <c r="CG39" i="78"/>
  <c r="CF24" i="78"/>
  <c r="CH54" i="77"/>
  <c r="CG39" i="77"/>
  <c r="CF24" i="77"/>
  <c r="CH53" i="78"/>
  <c r="CG38" i="78"/>
  <c r="CF23" i="78"/>
  <c r="CH53" i="77"/>
  <c r="CG38" i="77"/>
  <c r="CF23" i="77"/>
  <c r="CH52" i="78"/>
  <c r="CG37" i="78"/>
  <c r="CF22" i="78"/>
  <c r="CH52" i="77"/>
  <c r="CG37" i="77"/>
  <c r="CF22" i="77"/>
  <c r="CH51" i="78"/>
  <c r="CG36" i="78"/>
  <c r="CF21" i="78"/>
  <c r="CH51" i="77"/>
  <c r="CG36" i="77"/>
  <c r="CF21" i="77"/>
  <c r="CH50" i="78"/>
  <c r="CG35" i="78"/>
  <c r="CH50" i="77"/>
  <c r="CG35" i="77"/>
  <c r="CF20" i="77"/>
  <c r="CE62" i="78"/>
  <c r="CD47" i="78"/>
  <c r="CC32" i="78"/>
  <c r="CE62" i="77"/>
  <c r="CD47" i="77"/>
  <c r="CC32" i="77"/>
  <c r="CE61" i="78"/>
  <c r="CD46" i="78"/>
  <c r="CC31" i="78"/>
  <c r="CE61" i="77"/>
  <c r="CD46" i="77"/>
  <c r="CC31" i="77"/>
  <c r="CE60" i="78"/>
  <c r="CD45" i="78"/>
  <c r="CC30" i="78"/>
  <c r="CE60" i="77"/>
  <c r="CD45" i="77"/>
  <c r="CC30" i="77"/>
  <c r="CE59" i="78"/>
  <c r="CD44" i="78"/>
  <c r="CC29" i="78"/>
  <c r="CE59" i="77"/>
  <c r="CD44" i="77"/>
  <c r="CC29" i="77"/>
  <c r="CE58" i="78"/>
  <c r="CD43" i="78"/>
  <c r="CC28" i="78"/>
  <c r="CE58" i="77"/>
  <c r="CD43" i="77"/>
  <c r="CC28" i="77"/>
  <c r="CE57" i="78"/>
  <c r="CD42" i="78"/>
  <c r="CC27" i="78"/>
  <c r="CE57" i="77"/>
  <c r="CD42" i="77"/>
  <c r="CC27" i="77"/>
  <c r="CE56" i="78"/>
  <c r="CD41" i="78"/>
  <c r="CC26" i="78"/>
  <c r="CE56" i="77"/>
  <c r="CD41" i="77"/>
  <c r="CC26" i="77"/>
  <c r="CE54" i="78"/>
  <c r="CD39" i="78"/>
  <c r="CC24" i="78"/>
  <c r="CE54" i="77"/>
  <c r="CD39" i="77"/>
  <c r="CC24" i="77"/>
  <c r="CE53" i="78"/>
  <c r="CD38" i="78"/>
  <c r="CC23" i="78"/>
  <c r="CE53" i="77"/>
  <c r="CD38" i="77"/>
  <c r="CC23" i="77"/>
  <c r="CE52" i="78"/>
  <c r="CD37" i="78"/>
  <c r="CC22" i="78"/>
  <c r="CE52" i="77"/>
  <c r="CD37" i="77"/>
  <c r="CC22" i="77"/>
  <c r="CE51" i="78"/>
  <c r="CD36" i="78"/>
  <c r="CC21" i="78"/>
  <c r="CE51" i="77"/>
  <c r="CD36" i="77"/>
  <c r="CE50" i="78"/>
  <c r="CD35" i="78"/>
  <c r="CD35" i="77"/>
  <c r="CC20" i="77"/>
  <c r="CB62" i="78"/>
  <c r="CA47" i="78"/>
  <c r="BZ32" i="78"/>
  <c r="CB62" i="77"/>
  <c r="CA47" i="77"/>
  <c r="BZ32" i="77"/>
  <c r="CB61" i="78"/>
  <c r="CA46" i="78"/>
  <c r="BZ31" i="78"/>
  <c r="CB61" i="77"/>
  <c r="CA46" i="77"/>
  <c r="BZ31" i="77"/>
  <c r="CB60" i="78"/>
  <c r="CA45" i="78"/>
  <c r="BZ30" i="78"/>
  <c r="CB60" i="77"/>
  <c r="CA45" i="77"/>
  <c r="BZ30" i="77"/>
  <c r="CB59" i="78"/>
  <c r="CA44" i="78"/>
  <c r="BZ29" i="78"/>
  <c r="CB59" i="77"/>
  <c r="CA44" i="77"/>
  <c r="BZ29" i="77"/>
  <c r="CB58" i="78"/>
  <c r="CA43" i="78"/>
  <c r="BZ28" i="78"/>
  <c r="CB58" i="77"/>
  <c r="CA43" i="77"/>
  <c r="BZ28" i="77"/>
  <c r="CB57" i="78"/>
  <c r="CA42" i="78"/>
  <c r="BZ27" i="78"/>
  <c r="CB57" i="77"/>
  <c r="CA42" i="77"/>
  <c r="BZ27" i="77"/>
  <c r="CB56" i="78"/>
  <c r="CA41" i="78"/>
  <c r="BZ26" i="78"/>
  <c r="CB56" i="77"/>
  <c r="CA41" i="77"/>
  <c r="BZ26" i="77"/>
  <c r="CB54" i="78"/>
  <c r="CA39" i="78"/>
  <c r="BZ24" i="78"/>
  <c r="CB54" i="77"/>
  <c r="CA39" i="77"/>
  <c r="BZ24" i="77"/>
  <c r="CB53" i="78"/>
  <c r="CA38" i="78"/>
  <c r="BZ23" i="78"/>
  <c r="CB53" i="77"/>
  <c r="CA38" i="77"/>
  <c r="BZ23" i="77"/>
  <c r="CB52" i="78"/>
  <c r="CA37" i="78"/>
  <c r="BZ22" i="78"/>
  <c r="CB52" i="77"/>
  <c r="CA37" i="77"/>
  <c r="BZ22" i="77"/>
  <c r="CB51" i="78"/>
  <c r="CA36" i="78"/>
  <c r="BZ21" i="78"/>
  <c r="CB51" i="77"/>
  <c r="CA36" i="77"/>
  <c r="BZ21" i="77"/>
  <c r="CB50" i="78"/>
  <c r="CA35" i="78"/>
  <c r="BZ20" i="78"/>
  <c r="CB50" i="77"/>
  <c r="CA35" i="77"/>
  <c r="BY62" i="78"/>
  <c r="BX47" i="78"/>
  <c r="BW32" i="78"/>
  <c r="BY62" i="77"/>
  <c r="BW32" i="77"/>
  <c r="BY61" i="78"/>
  <c r="BX46" i="78"/>
  <c r="BW31" i="78"/>
  <c r="BY61" i="77"/>
  <c r="BW31" i="77"/>
  <c r="BY60" i="78"/>
  <c r="BX45" i="78"/>
  <c r="BW30" i="78"/>
  <c r="BY60" i="77"/>
  <c r="BW30" i="77"/>
  <c r="BY59" i="78"/>
  <c r="BX44" i="78"/>
  <c r="BW29" i="78"/>
  <c r="BY59" i="77"/>
  <c r="BX44" i="77"/>
  <c r="BW29" i="77"/>
  <c r="BY58" i="78"/>
  <c r="BX43" i="78"/>
  <c r="BW28" i="78"/>
  <c r="BY58" i="77"/>
  <c r="BW28" i="77"/>
  <c r="BY57" i="78"/>
  <c r="BX42" i="78"/>
  <c r="BW27" i="78"/>
  <c r="BY57" i="77"/>
  <c r="BW27" i="77"/>
  <c r="BY56" i="78"/>
  <c r="BX41" i="78"/>
  <c r="BW26" i="78"/>
  <c r="BY56" i="77"/>
  <c r="BW26" i="77"/>
  <c r="BY54" i="78"/>
  <c r="BX39" i="78"/>
  <c r="BW24" i="78"/>
  <c r="BY54" i="77"/>
  <c r="BX39" i="77"/>
  <c r="BW24" i="77"/>
  <c r="BY53" i="78"/>
  <c r="BX38" i="78"/>
  <c r="BW23" i="78"/>
  <c r="BY53" i="77"/>
  <c r="BX38" i="77"/>
  <c r="BW23" i="77"/>
  <c r="BY52" i="78"/>
  <c r="BX37" i="78"/>
  <c r="BW22" i="78"/>
  <c r="BY52" i="77"/>
  <c r="BX37" i="77"/>
  <c r="BW22" i="77"/>
  <c r="BY51" i="78"/>
  <c r="BX36" i="78"/>
  <c r="BW21" i="78"/>
  <c r="BY51" i="77"/>
  <c r="BX36" i="77"/>
  <c r="BW21" i="77"/>
  <c r="BW20" i="78"/>
  <c r="BX35" i="77"/>
  <c r="BV62" i="78"/>
  <c r="BU47" i="78"/>
  <c r="BT32" i="78"/>
  <c r="BV62" i="77"/>
  <c r="BT32" i="77"/>
  <c r="BV61" i="78"/>
  <c r="BU46" i="78"/>
  <c r="BT31" i="78"/>
  <c r="BV61" i="77"/>
  <c r="BT31" i="77"/>
  <c r="BV60" i="78"/>
  <c r="BU45" i="78"/>
  <c r="BT30" i="78"/>
  <c r="BV60" i="77"/>
  <c r="BU45" i="77"/>
  <c r="BT30" i="77"/>
  <c r="BV59" i="78"/>
  <c r="BU44" i="78"/>
  <c r="BT29" i="78"/>
  <c r="BV59" i="77"/>
  <c r="BU44" i="77"/>
  <c r="BT29" i="77"/>
  <c r="BV58" i="78"/>
  <c r="BU43" i="78"/>
  <c r="BV58" i="77"/>
  <c r="BT28" i="77"/>
  <c r="BV57" i="78"/>
  <c r="BU42" i="78"/>
  <c r="BV57" i="77"/>
  <c r="BU42" i="77"/>
  <c r="BT27" i="77"/>
  <c r="BV56" i="78"/>
  <c r="BU41" i="78"/>
  <c r="BT26" i="78"/>
  <c r="BV56" i="77"/>
  <c r="BU41" i="77"/>
  <c r="BT26" i="77"/>
  <c r="BV54" i="78"/>
  <c r="BU39" i="78"/>
  <c r="BT24" i="78"/>
  <c r="BV54" i="77"/>
  <c r="BU39" i="77"/>
  <c r="BT24" i="77"/>
  <c r="BV53" i="78"/>
  <c r="BU38" i="78"/>
  <c r="BT23" i="78"/>
  <c r="BV53" i="77"/>
  <c r="BU38" i="77"/>
  <c r="BT23" i="77"/>
  <c r="BV52" i="78"/>
  <c r="BU37" i="78"/>
  <c r="BT22" i="78"/>
  <c r="BV52" i="77"/>
  <c r="BU37" i="77"/>
  <c r="BT22" i="77"/>
  <c r="BV51" i="78"/>
  <c r="BU36" i="78"/>
  <c r="BT21" i="78"/>
  <c r="BV51" i="77"/>
  <c r="BU36" i="77"/>
  <c r="BT21" i="77"/>
  <c r="BV50" i="78"/>
  <c r="BU35" i="78"/>
  <c r="BV50" i="77"/>
  <c r="BU35" i="77"/>
  <c r="BT20" i="77"/>
  <c r="BS62" i="78"/>
  <c r="BR47" i="78"/>
  <c r="BQ32" i="78"/>
  <c r="BS62" i="77"/>
  <c r="BR47" i="77"/>
  <c r="BQ32" i="77"/>
  <c r="BS61" i="78"/>
  <c r="BR46" i="78"/>
  <c r="BQ31" i="78"/>
  <c r="BS61" i="77"/>
  <c r="BR46" i="77"/>
  <c r="BQ31" i="77"/>
  <c r="BS60" i="78"/>
  <c r="BQ30" i="78"/>
  <c r="BS60" i="77"/>
  <c r="BR45" i="77"/>
  <c r="BQ30" i="77"/>
  <c r="BS59" i="78"/>
  <c r="BR44" i="78"/>
  <c r="BQ29" i="78"/>
  <c r="BS59" i="77"/>
  <c r="BR44" i="77"/>
  <c r="BQ29" i="77"/>
  <c r="BS58" i="78"/>
  <c r="BQ28" i="78"/>
  <c r="BS58" i="77"/>
  <c r="BR43" i="77"/>
  <c r="BQ28" i="77"/>
  <c r="BS57" i="78"/>
  <c r="BR42" i="78"/>
  <c r="BQ27" i="78"/>
  <c r="BS57" i="77"/>
  <c r="BR42" i="77"/>
  <c r="BQ27" i="77"/>
  <c r="BS56" i="78"/>
  <c r="BQ26" i="78"/>
  <c r="BS56" i="77"/>
  <c r="BR41" i="77"/>
  <c r="BQ26" i="77"/>
  <c r="BS54" i="78"/>
  <c r="BR39" i="78"/>
  <c r="BQ24" i="78"/>
  <c r="BS54" i="77"/>
  <c r="BR39" i="77"/>
  <c r="BQ24" i="77"/>
  <c r="BS53" i="78"/>
  <c r="BR38" i="78"/>
  <c r="BS53" i="77"/>
  <c r="BR38" i="77"/>
  <c r="BQ23" i="77"/>
  <c r="BS52" i="78"/>
  <c r="BR37" i="78"/>
  <c r="BQ22" i="78"/>
  <c r="BS52" i="77"/>
  <c r="BR37" i="77"/>
  <c r="BQ22" i="77"/>
  <c r="BS51" i="78"/>
  <c r="BR36" i="78"/>
  <c r="BQ21" i="78"/>
  <c r="BS51" i="77"/>
  <c r="BR36" i="77"/>
  <c r="BS50" i="78"/>
  <c r="BR35" i="78"/>
  <c r="BQ20" i="78"/>
  <c r="BR35" i="77"/>
  <c r="BQ20" i="77"/>
  <c r="BP62" i="78"/>
  <c r="BN32" i="78"/>
  <c r="BP62" i="77"/>
  <c r="BO47" i="77"/>
  <c r="BN32" i="77"/>
  <c r="BP61" i="78"/>
  <c r="BN31" i="78"/>
  <c r="BP61" i="77"/>
  <c r="BO46" i="77"/>
  <c r="BN31" i="77"/>
  <c r="BP60" i="78"/>
  <c r="BN30" i="78"/>
  <c r="BP60" i="77"/>
  <c r="BO45" i="77"/>
  <c r="BN30" i="77"/>
  <c r="BP59" i="78"/>
  <c r="BO44" i="78"/>
  <c r="BN29" i="78"/>
  <c r="BP59" i="77"/>
  <c r="BO44" i="77"/>
  <c r="BN29" i="77"/>
  <c r="BP58" i="78"/>
  <c r="BN28" i="78"/>
  <c r="BP58" i="77"/>
  <c r="BO43" i="77"/>
  <c r="BN28" i="77"/>
  <c r="BP57" i="78"/>
  <c r="BN27" i="78"/>
  <c r="BP57" i="77"/>
  <c r="BO42" i="77"/>
  <c r="BN27" i="77"/>
  <c r="BP56" i="78"/>
  <c r="BN26" i="78"/>
  <c r="BP56" i="77"/>
  <c r="BO41" i="77"/>
  <c r="BN26" i="77"/>
  <c r="BP54" i="78"/>
  <c r="BO39" i="78"/>
  <c r="BN24" i="78"/>
  <c r="BP54" i="77"/>
  <c r="BN24" i="77"/>
  <c r="BP53" i="78"/>
  <c r="BO38" i="78"/>
  <c r="BN23" i="78"/>
  <c r="BP53" i="77"/>
  <c r="BO38" i="77"/>
  <c r="BN23" i="77"/>
  <c r="BP52" i="78"/>
  <c r="BO37" i="78"/>
  <c r="BN22" i="78"/>
  <c r="BP52" i="77"/>
  <c r="BO37" i="77"/>
  <c r="BN22" i="77"/>
  <c r="BP51" i="78"/>
  <c r="BO36" i="78"/>
  <c r="BN21" i="78"/>
  <c r="BP51" i="77"/>
  <c r="BO36" i="77"/>
  <c r="BN21" i="77"/>
  <c r="BO35" i="78"/>
  <c r="BP50" i="77"/>
  <c r="BO35" i="77"/>
  <c r="BM62" i="78"/>
  <c r="BL47" i="78"/>
  <c r="BK32" i="78"/>
  <c r="BM62" i="77"/>
  <c r="BL47" i="77"/>
  <c r="BK32" i="77"/>
  <c r="BM61" i="78"/>
  <c r="BL46" i="78"/>
  <c r="BK31" i="78"/>
  <c r="BM61" i="77"/>
  <c r="BL46" i="77"/>
  <c r="BK31" i="77"/>
  <c r="BM60" i="78"/>
  <c r="BL45" i="78"/>
  <c r="BK30" i="78"/>
  <c r="BM60" i="77"/>
  <c r="BL45" i="77"/>
  <c r="BM59" i="78"/>
  <c r="BL44" i="78"/>
  <c r="BK29" i="78"/>
  <c r="BM59" i="77"/>
  <c r="BL44" i="77"/>
  <c r="BK29" i="77"/>
  <c r="BM58" i="78"/>
  <c r="BL43" i="78"/>
  <c r="BK28" i="78"/>
  <c r="BM58" i="77"/>
  <c r="BL43" i="77"/>
  <c r="BK28" i="77"/>
  <c r="BM57" i="78"/>
  <c r="BL42" i="78"/>
  <c r="BK27" i="78"/>
  <c r="BM57" i="77"/>
  <c r="BL42" i="77"/>
  <c r="BK27" i="77"/>
  <c r="BM56" i="78"/>
  <c r="BL41" i="78"/>
  <c r="BK26" i="78"/>
  <c r="BM56" i="77"/>
  <c r="BK26" i="77"/>
  <c r="BM54" i="78"/>
  <c r="BL39" i="78"/>
  <c r="BM54" i="77"/>
  <c r="BL39" i="77"/>
  <c r="BK24" i="77"/>
  <c r="BM53" i="78"/>
  <c r="BL38" i="78"/>
  <c r="BK23" i="78"/>
  <c r="BM53" i="77"/>
  <c r="BL38" i="77"/>
  <c r="BK23" i="77"/>
  <c r="BM52" i="78"/>
  <c r="BL37" i="78"/>
  <c r="BK22" i="78"/>
  <c r="BM52" i="77"/>
  <c r="BL37" i="77"/>
  <c r="BM51" i="78"/>
  <c r="BL36" i="78"/>
  <c r="BK21" i="78"/>
  <c r="BM51" i="77"/>
  <c r="BL36" i="77"/>
  <c r="BK21" i="77"/>
  <c r="BM50" i="78"/>
  <c r="BL35" i="78"/>
  <c r="BL35" i="77"/>
  <c r="BJ62" i="78"/>
  <c r="BI47" i="78"/>
  <c r="BJ62" i="77"/>
  <c r="BI47" i="77"/>
  <c r="BH32" i="77"/>
  <c r="BJ61" i="78"/>
  <c r="BI46" i="78"/>
  <c r="BH31" i="78"/>
  <c r="BJ61" i="77"/>
  <c r="BI46" i="77"/>
  <c r="BH31" i="77"/>
  <c r="BJ60" i="78"/>
  <c r="BI45" i="78"/>
  <c r="BH30" i="78"/>
  <c r="BJ60" i="77"/>
  <c r="BI45" i="77"/>
  <c r="BH30" i="77"/>
  <c r="BJ59" i="78"/>
  <c r="BI44" i="78"/>
  <c r="BH29" i="78"/>
  <c r="BJ59" i="77"/>
  <c r="BI44" i="77"/>
  <c r="BH29" i="77"/>
  <c r="BJ58" i="78"/>
  <c r="BI43" i="78"/>
  <c r="BH28" i="78"/>
  <c r="BJ58" i="77"/>
  <c r="BH28" i="77"/>
  <c r="BJ57" i="78"/>
  <c r="BI42" i="78"/>
  <c r="BH27" i="78"/>
  <c r="BJ57" i="77"/>
  <c r="BH27" i="77"/>
  <c r="BJ56" i="78"/>
  <c r="BI41" i="78"/>
  <c r="BH26" i="78"/>
  <c r="BJ56" i="77"/>
  <c r="BH26" i="77"/>
  <c r="BJ54" i="78"/>
  <c r="BI39" i="78"/>
  <c r="BH24" i="78"/>
  <c r="BJ54" i="77"/>
  <c r="BH24" i="77"/>
  <c r="BJ53" i="78"/>
  <c r="BI38" i="78"/>
  <c r="BH23" i="78"/>
  <c r="BJ53" i="77"/>
  <c r="BI38" i="77"/>
  <c r="BH23" i="77"/>
  <c r="BJ52" i="78"/>
  <c r="BI37" i="78"/>
  <c r="BH22" i="78"/>
  <c r="BJ52" i="77"/>
  <c r="BI37" i="77"/>
  <c r="BH22" i="77"/>
  <c r="BJ51" i="78"/>
  <c r="BI36" i="78"/>
  <c r="BH21" i="78"/>
  <c r="BJ51" i="77"/>
  <c r="BI36" i="77"/>
  <c r="BH21" i="77"/>
  <c r="BI35" i="78"/>
  <c r="BH20" i="78"/>
  <c r="BJ50" i="77"/>
  <c r="BI35" i="77"/>
  <c r="BG62" i="78"/>
  <c r="BF47" i="78"/>
  <c r="BE32" i="78"/>
  <c r="BG62" i="77"/>
  <c r="BF47" i="77"/>
  <c r="BE32" i="77"/>
  <c r="BG61" i="78"/>
  <c r="BF46" i="78"/>
  <c r="BE31" i="78"/>
  <c r="BG61" i="77"/>
  <c r="BF46" i="77"/>
  <c r="BE31" i="77"/>
  <c r="BG60" i="78"/>
  <c r="BF45" i="78"/>
  <c r="BE30" i="78"/>
  <c r="BG60" i="77"/>
  <c r="BF45" i="77"/>
  <c r="BE30" i="77"/>
  <c r="BG59" i="78"/>
  <c r="BF44" i="78"/>
  <c r="BE29" i="78"/>
  <c r="BG59" i="77"/>
  <c r="BF44" i="77"/>
  <c r="BE29" i="77"/>
  <c r="BG58" i="78"/>
  <c r="BF43" i="78"/>
  <c r="BE28" i="78"/>
  <c r="BG58" i="77"/>
  <c r="BF43" i="77"/>
  <c r="BE28" i="77"/>
  <c r="BG57" i="78"/>
  <c r="BF42" i="78"/>
  <c r="BE27" i="78"/>
  <c r="BG57" i="77"/>
  <c r="BE27" i="77"/>
  <c r="BG56" i="78"/>
  <c r="BF41" i="78"/>
  <c r="BE26" i="78"/>
  <c r="BG56" i="77"/>
  <c r="BF41" i="77"/>
  <c r="BE26" i="77"/>
  <c r="BG54" i="78"/>
  <c r="BE24" i="78"/>
  <c r="BG54" i="77"/>
  <c r="BF39" i="77"/>
  <c r="BE24" i="77"/>
  <c r="BG53" i="78"/>
  <c r="BF38" i="78"/>
  <c r="BE23" i="78"/>
  <c r="BG53" i="77"/>
  <c r="BF38" i="77"/>
  <c r="BE23" i="77"/>
  <c r="BG52" i="78"/>
  <c r="BF37" i="78"/>
  <c r="BE22" i="78"/>
  <c r="BG52" i="77"/>
  <c r="BE22" i="77"/>
  <c r="BG51" i="78"/>
  <c r="BF36" i="78"/>
  <c r="BG51" i="77"/>
  <c r="BF36" i="77"/>
  <c r="BE21" i="77"/>
  <c r="BG50" i="78"/>
  <c r="BE20" i="78"/>
  <c r="BG50" i="77"/>
  <c r="BF35" i="77"/>
  <c r="BE20" i="77"/>
  <c r="BD62" i="78"/>
  <c r="BB32" i="78"/>
  <c r="BD62" i="77"/>
  <c r="BC47" i="77"/>
  <c r="BB32" i="77"/>
  <c r="BD61" i="78"/>
  <c r="BC46" i="78"/>
  <c r="BB31" i="78"/>
  <c r="BD61" i="77"/>
  <c r="BC46" i="77"/>
  <c r="BB31" i="77"/>
  <c r="BD60" i="78"/>
  <c r="BC45" i="78"/>
  <c r="BB30" i="78"/>
  <c r="BD60" i="77"/>
  <c r="BC45" i="77"/>
  <c r="BB30" i="77"/>
  <c r="BD59" i="78"/>
  <c r="BC44" i="78"/>
  <c r="BB29" i="78"/>
  <c r="BD59" i="77"/>
  <c r="BC44" i="77"/>
  <c r="BB29" i="77"/>
  <c r="BD58" i="78"/>
  <c r="BB28" i="78"/>
  <c r="BD58" i="77"/>
  <c r="BC43" i="77"/>
  <c r="BB28" i="77"/>
  <c r="BD57" i="78"/>
  <c r="BC42" i="78"/>
  <c r="BB27" i="78"/>
  <c r="BD57" i="77"/>
  <c r="BC42" i="77"/>
  <c r="BB27" i="77"/>
  <c r="BD56" i="78"/>
  <c r="BB26" i="78"/>
  <c r="BD56" i="77"/>
  <c r="BC41" i="77"/>
  <c r="BB26" i="77"/>
  <c r="BD54" i="78"/>
  <c r="BB24" i="78"/>
  <c r="BD54" i="77"/>
  <c r="BC39" i="77"/>
  <c r="BB24" i="77"/>
  <c r="BD53" i="78"/>
  <c r="BC38" i="78"/>
  <c r="BB23" i="78"/>
  <c r="BD53" i="77"/>
  <c r="BC38" i="77"/>
  <c r="BB23" i="77"/>
  <c r="BD52" i="78"/>
  <c r="BC37" i="78"/>
  <c r="BB22" i="78"/>
  <c r="BD52" i="77"/>
  <c r="BC37" i="77"/>
  <c r="BB22" i="77"/>
  <c r="BD51" i="78"/>
  <c r="BC36" i="78"/>
  <c r="BB21" i="78"/>
  <c r="BD51" i="77"/>
  <c r="BC36" i="77"/>
  <c r="BB21" i="77"/>
  <c r="BD50" i="77"/>
  <c r="BC35" i="77"/>
  <c r="BB20" i="77"/>
  <c r="BA62" i="78"/>
  <c r="AY32" i="78"/>
  <c r="BA62" i="77"/>
  <c r="AZ47" i="77"/>
  <c r="AY32" i="77"/>
  <c r="BA61" i="78"/>
  <c r="AZ46" i="78"/>
  <c r="AY31" i="78"/>
  <c r="BA61" i="77"/>
  <c r="AZ46" i="77"/>
  <c r="AY31" i="77"/>
  <c r="BA60" i="78"/>
  <c r="AZ45" i="78"/>
  <c r="AY30" i="78"/>
  <c r="BA60" i="77"/>
  <c r="AZ45" i="77"/>
  <c r="AY30" i="77"/>
  <c r="BA59" i="78"/>
  <c r="AZ44" i="78"/>
  <c r="AY29" i="78"/>
  <c r="BA59" i="77"/>
  <c r="AZ44" i="77"/>
  <c r="AY29" i="77"/>
  <c r="BA58" i="78"/>
  <c r="AY28" i="78"/>
  <c r="BA58" i="77"/>
  <c r="AZ43" i="77"/>
  <c r="AY28" i="77"/>
  <c r="BA57" i="78"/>
  <c r="AY27" i="78"/>
  <c r="BA57" i="77"/>
  <c r="AZ42" i="77"/>
  <c r="AY27" i="77"/>
  <c r="BA56" i="78"/>
  <c r="AY26" i="78"/>
  <c r="BA56" i="77"/>
  <c r="AZ41" i="77"/>
  <c r="AY26" i="77"/>
  <c r="BA54" i="78"/>
  <c r="AZ39" i="78"/>
  <c r="AY24" i="78"/>
  <c r="BA54" i="77"/>
  <c r="AZ39" i="77"/>
  <c r="AY24" i="77"/>
  <c r="BA53" i="78"/>
  <c r="AZ38" i="78"/>
  <c r="AY23" i="78"/>
  <c r="BA53" i="77"/>
  <c r="AZ38" i="77"/>
  <c r="AY23" i="77"/>
  <c r="BA52" i="78"/>
  <c r="AZ37" i="78"/>
  <c r="AY22" i="78"/>
  <c r="BA52" i="77"/>
  <c r="AZ37" i="77"/>
  <c r="AY22" i="77"/>
  <c r="BA51" i="78"/>
  <c r="AZ36" i="78"/>
  <c r="AY21" i="78"/>
  <c r="BA51" i="77"/>
  <c r="AZ36" i="77"/>
  <c r="AY21" i="77"/>
  <c r="AZ35" i="78"/>
  <c r="AZ35" i="77"/>
  <c r="AX62" i="78"/>
  <c r="AW47" i="78"/>
  <c r="AV32" i="78"/>
  <c r="AX62" i="77"/>
  <c r="AW47" i="77"/>
  <c r="AV32" i="77"/>
  <c r="AW46" i="78"/>
  <c r="AV31" i="78"/>
  <c r="AX61" i="77"/>
  <c r="AW46" i="77"/>
  <c r="AV31" i="77"/>
  <c r="AX60" i="78"/>
  <c r="AW45" i="78"/>
  <c r="AV30" i="78"/>
  <c r="AX60" i="77"/>
  <c r="AW45" i="77"/>
  <c r="AV30" i="77"/>
  <c r="AX59" i="78"/>
  <c r="AW44" i="78"/>
  <c r="AV29" i="78"/>
  <c r="AX59" i="77"/>
  <c r="AW44" i="77"/>
  <c r="AV29" i="77"/>
  <c r="AX58" i="78"/>
  <c r="AW43" i="78"/>
  <c r="AV28" i="78"/>
  <c r="AX58" i="77"/>
  <c r="AW43" i="77"/>
  <c r="AX57" i="78"/>
  <c r="AW42" i="78"/>
  <c r="AV27" i="78"/>
  <c r="AX57" i="77"/>
  <c r="AW42" i="77"/>
  <c r="AV27" i="77"/>
  <c r="AX56" i="78"/>
  <c r="AW41" i="78"/>
  <c r="AV26" i="78"/>
  <c r="AX56" i="77"/>
  <c r="AW41" i="77"/>
  <c r="AV26" i="77"/>
  <c r="AX54" i="78"/>
  <c r="AW39" i="78"/>
  <c r="AV24" i="78"/>
  <c r="AX54" i="77"/>
  <c r="AW39" i="77"/>
  <c r="AV24" i="77"/>
  <c r="AX53" i="78"/>
  <c r="AW38" i="78"/>
  <c r="AV23" i="78"/>
  <c r="AX53" i="77"/>
  <c r="AV23" i="77"/>
  <c r="AX52" i="78"/>
  <c r="AV22" i="78"/>
  <c r="AX52" i="77"/>
  <c r="AW37" i="77"/>
  <c r="AV22" i="77"/>
  <c r="AX51" i="78"/>
  <c r="AW36" i="78"/>
  <c r="AV21" i="78"/>
  <c r="AX51" i="77"/>
  <c r="AW36" i="77"/>
  <c r="AV21" i="77"/>
  <c r="AX50" i="78"/>
  <c r="AW35" i="78"/>
  <c r="AX50" i="77"/>
  <c r="AW35" i="77"/>
  <c r="AU62" i="78"/>
  <c r="AS32" i="78"/>
  <c r="AU62" i="77"/>
  <c r="AT47" i="77"/>
  <c r="AS32" i="77"/>
  <c r="AU61" i="78"/>
  <c r="AT46" i="78"/>
  <c r="AU61" i="77"/>
  <c r="AT46" i="77"/>
  <c r="AS31" i="77"/>
  <c r="AU60" i="78"/>
  <c r="AT45" i="78"/>
  <c r="AS30" i="78"/>
  <c r="AU60" i="77"/>
  <c r="AT45" i="77"/>
  <c r="AS30" i="77"/>
  <c r="AU59" i="78"/>
  <c r="AT44" i="78"/>
  <c r="AS29" i="78"/>
  <c r="AU59" i="77"/>
  <c r="AT44" i="77"/>
  <c r="AS29" i="77"/>
  <c r="AU58" i="78"/>
  <c r="AT43" i="78"/>
  <c r="AS28" i="78"/>
  <c r="AU58" i="77"/>
  <c r="AT43" i="77"/>
  <c r="AS28" i="77"/>
  <c r="AU57" i="78"/>
  <c r="AT42" i="78"/>
  <c r="AS27" i="78"/>
  <c r="AU57" i="77"/>
  <c r="AT42" i="77"/>
  <c r="AS27" i="77"/>
  <c r="AU56" i="78"/>
  <c r="AT41" i="78"/>
  <c r="AS26" i="78"/>
  <c r="AU56" i="77"/>
  <c r="AT41" i="77"/>
  <c r="AS26" i="77"/>
  <c r="AU54" i="78"/>
  <c r="AT39" i="78"/>
  <c r="AS24" i="78"/>
  <c r="AU54" i="77"/>
  <c r="AT39" i="77"/>
  <c r="AS24" i="77"/>
  <c r="AU53" i="78"/>
  <c r="AT38" i="78"/>
  <c r="AS23" i="78"/>
  <c r="AU53" i="77"/>
  <c r="AS23" i="77"/>
  <c r="AU52" i="78"/>
  <c r="AT37" i="78"/>
  <c r="AU52" i="77"/>
  <c r="AT37" i="77"/>
  <c r="AS22" i="77"/>
  <c r="AU51" i="78"/>
  <c r="AT36" i="78"/>
  <c r="AS21" i="78"/>
  <c r="AU51" i="77"/>
  <c r="AT36" i="77"/>
  <c r="AS21" i="77"/>
  <c r="AU50" i="78"/>
  <c r="AT35" i="78"/>
  <c r="AS20" i="78"/>
  <c r="AU50" i="77"/>
  <c r="AT35" i="77"/>
  <c r="AS20" i="77"/>
  <c r="AR62" i="78"/>
  <c r="AQ47" i="78"/>
  <c r="AP32" i="78"/>
  <c r="AR62" i="77"/>
  <c r="AQ47" i="77"/>
  <c r="AP32" i="77"/>
  <c r="AR61" i="78"/>
  <c r="AQ46" i="78"/>
  <c r="AP31" i="78"/>
  <c r="AR61" i="77"/>
  <c r="AQ46" i="77"/>
  <c r="AP31" i="77"/>
  <c r="AR60" i="78"/>
  <c r="AQ45" i="78"/>
  <c r="AP30" i="78"/>
  <c r="AR60" i="77"/>
  <c r="AQ45" i="77"/>
  <c r="AP30" i="77"/>
  <c r="AR59" i="78"/>
  <c r="AQ44" i="78"/>
  <c r="AP29" i="78"/>
  <c r="AR59" i="77"/>
  <c r="AQ44" i="77"/>
  <c r="AP29" i="77"/>
  <c r="AR58" i="78"/>
  <c r="AQ43" i="78"/>
  <c r="AP28" i="78"/>
  <c r="AR58" i="77"/>
  <c r="AQ43" i="77"/>
  <c r="AP28" i="77"/>
  <c r="AR57" i="78"/>
  <c r="AQ42" i="78"/>
  <c r="AP27" i="78"/>
  <c r="AR57" i="77"/>
  <c r="AQ42" i="77"/>
  <c r="AP27" i="77"/>
  <c r="AR56" i="78"/>
  <c r="AQ41" i="78"/>
  <c r="AP26" i="78"/>
  <c r="AR56" i="77"/>
  <c r="AQ41" i="77"/>
  <c r="AP26" i="77"/>
  <c r="AR54" i="78"/>
  <c r="AQ39" i="78"/>
  <c r="AP24" i="78"/>
  <c r="AR54" i="77"/>
  <c r="AQ39" i="77"/>
  <c r="AP24" i="77"/>
  <c r="AR53" i="78"/>
  <c r="AQ38" i="78"/>
  <c r="AP23" i="78"/>
  <c r="AR53" i="77"/>
  <c r="AQ38" i="77"/>
  <c r="AP23" i="77"/>
  <c r="AR52" i="78"/>
  <c r="AQ37" i="78"/>
  <c r="AP22" i="78"/>
  <c r="AR52" i="77"/>
  <c r="AQ37" i="77"/>
  <c r="AP22" i="77"/>
  <c r="AR51" i="78"/>
  <c r="AQ36" i="78"/>
  <c r="AP21" i="78"/>
  <c r="AR51" i="77"/>
  <c r="AQ36" i="77"/>
  <c r="AP21" i="77"/>
  <c r="AQ35" i="78"/>
  <c r="AP20" i="78"/>
  <c r="AR50" i="77"/>
  <c r="AQ35" i="77"/>
  <c r="AO62" i="78"/>
  <c r="AN47" i="78"/>
  <c r="AM32" i="78"/>
  <c r="AO62" i="77"/>
  <c r="AN47" i="77"/>
  <c r="AM32" i="77"/>
  <c r="AO61" i="78"/>
  <c r="AN46" i="78"/>
  <c r="AM31" i="78"/>
  <c r="AO61" i="77"/>
  <c r="AN46" i="77"/>
  <c r="AM31" i="77"/>
  <c r="AO60" i="78"/>
  <c r="AN45" i="78"/>
  <c r="AM30" i="78"/>
  <c r="AO60" i="77"/>
  <c r="AN45" i="77"/>
  <c r="AM30" i="77"/>
  <c r="AO59" i="78"/>
  <c r="AN44" i="78"/>
  <c r="AM29" i="78"/>
  <c r="AO59" i="77"/>
  <c r="AN44" i="77"/>
  <c r="AM29" i="77"/>
  <c r="AO58" i="78"/>
  <c r="AN43" i="78"/>
  <c r="AM28" i="78"/>
  <c r="AO58" i="77"/>
  <c r="AN43" i="77"/>
  <c r="AM28" i="77"/>
  <c r="AO57" i="78"/>
  <c r="AN42" i="78"/>
  <c r="AM27" i="78"/>
  <c r="AO57" i="77"/>
  <c r="AN42" i="77"/>
  <c r="AM27" i="77"/>
  <c r="AO56" i="78"/>
  <c r="AN41" i="78"/>
  <c r="AM26" i="78"/>
  <c r="AO56" i="77"/>
  <c r="AN41" i="77"/>
  <c r="AM26" i="77"/>
  <c r="AO54" i="78"/>
  <c r="AN39" i="78"/>
  <c r="AM24" i="78"/>
  <c r="AO54" i="77"/>
  <c r="AN39" i="77"/>
  <c r="AM24" i="77"/>
  <c r="AO53" i="78"/>
  <c r="AN38" i="78"/>
  <c r="AM23" i="78"/>
  <c r="AO53" i="77"/>
  <c r="AN38" i="77"/>
  <c r="AM23" i="77"/>
  <c r="AO52" i="78"/>
  <c r="AN37" i="78"/>
  <c r="AM22" i="78"/>
  <c r="AO52" i="77"/>
  <c r="AN37" i="77"/>
  <c r="AM22" i="77"/>
  <c r="AO51" i="78"/>
  <c r="AN36" i="78"/>
  <c r="AM21" i="78"/>
  <c r="AO51" i="77"/>
  <c r="AN36" i="77"/>
  <c r="AM21" i="77"/>
  <c r="AM20" i="78"/>
  <c r="AO50" i="77"/>
  <c r="AN35" i="77"/>
  <c r="AM20" i="77"/>
  <c r="AL62" i="78"/>
  <c r="AK47" i="78"/>
  <c r="AJ32" i="78"/>
  <c r="AL62" i="77"/>
  <c r="AK47" i="77"/>
  <c r="AJ32" i="77"/>
  <c r="AL61" i="78"/>
  <c r="AK46" i="78"/>
  <c r="AJ31" i="78"/>
  <c r="AL61" i="77"/>
  <c r="AK46" i="77"/>
  <c r="AJ31" i="77"/>
  <c r="AL60" i="78"/>
  <c r="AK45" i="78"/>
  <c r="AJ30" i="78"/>
  <c r="AL60" i="77"/>
  <c r="AK45" i="77"/>
  <c r="AJ30" i="77"/>
  <c r="AL59" i="78"/>
  <c r="AK44" i="78"/>
  <c r="AJ29" i="78"/>
  <c r="AL59" i="77"/>
  <c r="AK44" i="77"/>
  <c r="AJ29" i="77"/>
  <c r="AL58" i="78"/>
  <c r="AJ28" i="78"/>
  <c r="AL58" i="77"/>
  <c r="AK43" i="77"/>
  <c r="AJ28" i="77"/>
  <c r="AL57" i="78"/>
  <c r="AK42" i="78"/>
  <c r="AJ27" i="78"/>
  <c r="AL57" i="77"/>
  <c r="AK42" i="77"/>
  <c r="AJ27" i="77"/>
  <c r="AL56" i="78"/>
  <c r="AJ26" i="78"/>
  <c r="AL56" i="77"/>
  <c r="AK41" i="77"/>
  <c r="AJ26" i="77"/>
  <c r="AL54" i="78"/>
  <c r="AK39" i="78"/>
  <c r="AJ24" i="78"/>
  <c r="AL54" i="77"/>
  <c r="AK39" i="77"/>
  <c r="AJ24" i="77"/>
  <c r="AL53" i="78"/>
  <c r="AK38" i="78"/>
  <c r="AJ23" i="78"/>
  <c r="AL53" i="77"/>
  <c r="AK38" i="77"/>
  <c r="AJ23" i="77"/>
  <c r="AL52" i="78"/>
  <c r="AK37" i="78"/>
  <c r="AJ22" i="78"/>
  <c r="AL52" i="77"/>
  <c r="AK37" i="77"/>
  <c r="AJ22" i="77"/>
  <c r="AL51" i="78"/>
  <c r="AK36" i="78"/>
  <c r="AJ21" i="78"/>
  <c r="AL51" i="77"/>
  <c r="AK36" i="77"/>
  <c r="AJ21" i="77"/>
  <c r="AK35" i="78"/>
  <c r="AJ20" i="78"/>
  <c r="AK35" i="77"/>
  <c r="AI62" i="78"/>
  <c r="AH47" i="78"/>
  <c r="AG32" i="78"/>
  <c r="AI62" i="77"/>
  <c r="AH47" i="77"/>
  <c r="AG32" i="77"/>
  <c r="AI61" i="78"/>
  <c r="AH46" i="78"/>
  <c r="AG31" i="78"/>
  <c r="AI61" i="77"/>
  <c r="AH46" i="77"/>
  <c r="AG31" i="77"/>
  <c r="AI60" i="78"/>
  <c r="AH45" i="78"/>
  <c r="AG30" i="78"/>
  <c r="AI60" i="77"/>
  <c r="AH45" i="77"/>
  <c r="AG30" i="77"/>
  <c r="AI59" i="78"/>
  <c r="AH44" i="78"/>
  <c r="AG29" i="78"/>
  <c r="AI59" i="77"/>
  <c r="AH44" i="77"/>
  <c r="AG29" i="77"/>
  <c r="AI58" i="78"/>
  <c r="AH43" i="78"/>
  <c r="AG28" i="78"/>
  <c r="AI58" i="77"/>
  <c r="AH43" i="77"/>
  <c r="AG28" i="77"/>
  <c r="AI57" i="78"/>
  <c r="AH42" i="78"/>
  <c r="AG27" i="78"/>
  <c r="AI57" i="77"/>
  <c r="AH42" i="77"/>
  <c r="AG27" i="77"/>
  <c r="AI56" i="78"/>
  <c r="AH41" i="78"/>
  <c r="AG26" i="78"/>
  <c r="AI56" i="77"/>
  <c r="AH41" i="77"/>
  <c r="AG26" i="77"/>
  <c r="AI54" i="78"/>
  <c r="AH39" i="78"/>
  <c r="AG24" i="78"/>
  <c r="AI54" i="77"/>
  <c r="AH39" i="77"/>
  <c r="AG24" i="77"/>
  <c r="AI53" i="78"/>
  <c r="AH38" i="78"/>
  <c r="AG23" i="78"/>
  <c r="AI53" i="77"/>
  <c r="AH38" i="77"/>
  <c r="AG23" i="77"/>
  <c r="AI52" i="78"/>
  <c r="AH37" i="78"/>
  <c r="AG22" i="78"/>
  <c r="AI52" i="77"/>
  <c r="AH37" i="77"/>
  <c r="AG22" i="77"/>
  <c r="AI51" i="78"/>
  <c r="AH36" i="78"/>
  <c r="AG21" i="78"/>
  <c r="AI51" i="77"/>
  <c r="AH36" i="77"/>
  <c r="AG21" i="77"/>
  <c r="AI50" i="78"/>
  <c r="AH35" i="78"/>
  <c r="AI50" i="77"/>
  <c r="AH35" i="77"/>
  <c r="AF62" i="78"/>
  <c r="AE47" i="78"/>
  <c r="AD32" i="78"/>
  <c r="AF62" i="77"/>
  <c r="AE47" i="77"/>
  <c r="AD32" i="77"/>
  <c r="AF61" i="78"/>
  <c r="AE46" i="78"/>
  <c r="AD31" i="78"/>
  <c r="AF61" i="77"/>
  <c r="AE46" i="77"/>
  <c r="AD31" i="77"/>
  <c r="AF60" i="78"/>
  <c r="AE45" i="78"/>
  <c r="AD30" i="78"/>
  <c r="AF60" i="77"/>
  <c r="AE45" i="77"/>
  <c r="AD30" i="77"/>
  <c r="AF59" i="78"/>
  <c r="AE44" i="78"/>
  <c r="AD29" i="78"/>
  <c r="AF59" i="77"/>
  <c r="AE44" i="77"/>
  <c r="AD29" i="77"/>
  <c r="AF58" i="78"/>
  <c r="AE43" i="78"/>
  <c r="AD28" i="78"/>
  <c r="AF58" i="77"/>
  <c r="AE43" i="77"/>
  <c r="AD28" i="77"/>
  <c r="AF57" i="78"/>
  <c r="AE42" i="78"/>
  <c r="AD27" i="78"/>
  <c r="AF57" i="77"/>
  <c r="AE42" i="77"/>
  <c r="AD27" i="77"/>
  <c r="AF56" i="78"/>
  <c r="AE41" i="78"/>
  <c r="AD26" i="78"/>
  <c r="AF56" i="77"/>
  <c r="AE41" i="77"/>
  <c r="AD26" i="77"/>
  <c r="AF54" i="78"/>
  <c r="AE39" i="78"/>
  <c r="AD24" i="78"/>
  <c r="AF54" i="77"/>
  <c r="AE39" i="77"/>
  <c r="AD24" i="77"/>
  <c r="AF53" i="78"/>
  <c r="AE38" i="78"/>
  <c r="AD23" i="78"/>
  <c r="AF53" i="77"/>
  <c r="AE38" i="77"/>
  <c r="AD23" i="77"/>
  <c r="AF52" i="78"/>
  <c r="AE37" i="78"/>
  <c r="AD22" i="78"/>
  <c r="AF52" i="77"/>
  <c r="AE37" i="77"/>
  <c r="AD22" i="77"/>
  <c r="AF51" i="78"/>
  <c r="AE36" i="78"/>
  <c r="AD21" i="78"/>
  <c r="AE36" i="77"/>
  <c r="AD21" i="77"/>
  <c r="AF50" i="78"/>
  <c r="AE35" i="78"/>
  <c r="AF50" i="77"/>
  <c r="AE35" i="77"/>
  <c r="AC62" i="78"/>
  <c r="AB47" i="78"/>
  <c r="AA32" i="78"/>
  <c r="AC62" i="77"/>
  <c r="AB47" i="77"/>
  <c r="AA32" i="77"/>
  <c r="AC61" i="78"/>
  <c r="AB46" i="78"/>
  <c r="AA31" i="78"/>
  <c r="AC61" i="77"/>
  <c r="AB46" i="77"/>
  <c r="AA31" i="77"/>
  <c r="AC60" i="78"/>
  <c r="AB45" i="78"/>
  <c r="AA30" i="78"/>
  <c r="AC60" i="77"/>
  <c r="AB45" i="77"/>
  <c r="AA30" i="77"/>
  <c r="AC59" i="78"/>
  <c r="AB44" i="78"/>
  <c r="AA29" i="78"/>
  <c r="AC59" i="77"/>
  <c r="AB44" i="77"/>
  <c r="AA29" i="77"/>
  <c r="AC58" i="78"/>
  <c r="AB43" i="78"/>
  <c r="AA28" i="78"/>
  <c r="AC58" i="77"/>
  <c r="AB43" i="77"/>
  <c r="AA28" i="77"/>
  <c r="AC57" i="78"/>
  <c r="AB42" i="78"/>
  <c r="AA27" i="78"/>
  <c r="AC57" i="77"/>
  <c r="AB42" i="77"/>
  <c r="AA27" i="77"/>
  <c r="AC56" i="78"/>
  <c r="AB41" i="78"/>
  <c r="AA26" i="78"/>
  <c r="AC56" i="77"/>
  <c r="AB41" i="77"/>
  <c r="AA26" i="77"/>
  <c r="AC54" i="78"/>
  <c r="AB39" i="78"/>
  <c r="AA24" i="78"/>
  <c r="AC54" i="77"/>
  <c r="AB39" i="77"/>
  <c r="AA24" i="77"/>
  <c r="AC53" i="78"/>
  <c r="AB38" i="78"/>
  <c r="AA23" i="78"/>
  <c r="AC53" i="77"/>
  <c r="AB38" i="77"/>
  <c r="AA23" i="77"/>
  <c r="AC52" i="78"/>
  <c r="AB37" i="78"/>
  <c r="AA22" i="78"/>
  <c r="AC52" i="77"/>
  <c r="AB37" i="77"/>
  <c r="AA22" i="77"/>
  <c r="AC51" i="78"/>
  <c r="AB36" i="78"/>
  <c r="AA21" i="78"/>
  <c r="AC51" i="77"/>
  <c r="AB36" i="77"/>
  <c r="AA21" i="77"/>
  <c r="AC50" i="78"/>
  <c r="AB35" i="78"/>
  <c r="AC50" i="77"/>
  <c r="AB35" i="77"/>
  <c r="Z62" i="78"/>
  <c r="Y47" i="78"/>
  <c r="X32" i="78"/>
  <c r="Z62" i="77"/>
  <c r="Y47" i="77"/>
  <c r="X32" i="77"/>
  <c r="Z61" i="78"/>
  <c r="Y46" i="78"/>
  <c r="X31" i="78"/>
  <c r="Z61" i="77"/>
  <c r="X31" i="77"/>
  <c r="Z60" i="78"/>
  <c r="Y45" i="78"/>
  <c r="X30" i="78"/>
  <c r="Z60" i="77"/>
  <c r="Y45" i="77"/>
  <c r="X30" i="77"/>
  <c r="Z59" i="78"/>
  <c r="Y44" i="78"/>
  <c r="X29" i="78"/>
  <c r="Z59" i="77"/>
  <c r="Y44" i="77"/>
  <c r="X29" i="77"/>
  <c r="Z58" i="78"/>
  <c r="Y43" i="78"/>
  <c r="X28" i="78"/>
  <c r="Z58" i="77"/>
  <c r="Y43" i="77"/>
  <c r="X28" i="77"/>
  <c r="Z57" i="78"/>
  <c r="Y42" i="78"/>
  <c r="X27" i="78"/>
  <c r="Z57" i="77"/>
  <c r="Y42" i="77"/>
  <c r="X27" i="77"/>
  <c r="Z56" i="78"/>
  <c r="Y41" i="78"/>
  <c r="X26" i="78"/>
  <c r="Z56" i="77"/>
  <c r="Y41" i="77"/>
  <c r="X26" i="77"/>
  <c r="Z54" i="78"/>
  <c r="Y39" i="78"/>
  <c r="X24" i="78"/>
  <c r="Z54" i="77"/>
  <c r="X24" i="77"/>
  <c r="Z53" i="78"/>
  <c r="Y38" i="78"/>
  <c r="X23" i="78"/>
  <c r="Z53" i="77"/>
  <c r="Y38" i="77"/>
  <c r="X23" i="77"/>
  <c r="Z52" i="78"/>
  <c r="Y37" i="78"/>
  <c r="X22" i="78"/>
  <c r="Z52" i="77"/>
  <c r="X22" i="77"/>
  <c r="Z51" i="78"/>
  <c r="Y36" i="78"/>
  <c r="X21" i="78"/>
  <c r="Z51" i="77"/>
  <c r="Y36" i="77"/>
  <c r="X21" i="77"/>
  <c r="Z50" i="77"/>
  <c r="Y35" i="77"/>
  <c r="W62" i="78"/>
  <c r="V47" i="78"/>
  <c r="U32" i="78"/>
  <c r="W62" i="77"/>
  <c r="V47" i="77"/>
  <c r="U32" i="77"/>
  <c r="W61" i="78"/>
  <c r="V46" i="78"/>
  <c r="U31" i="78"/>
  <c r="W61" i="77"/>
  <c r="V46" i="77"/>
  <c r="U31" i="77"/>
  <c r="W60" i="78"/>
  <c r="V45" i="78"/>
  <c r="U30" i="78"/>
  <c r="W60" i="77"/>
  <c r="V45" i="77"/>
  <c r="U30" i="77"/>
  <c r="W59" i="78"/>
  <c r="V44" i="78"/>
  <c r="U29" i="78"/>
  <c r="W59" i="77"/>
  <c r="V44" i="77"/>
  <c r="U29" i="77"/>
  <c r="W58" i="78"/>
  <c r="V43" i="78"/>
  <c r="U28" i="78"/>
  <c r="W58" i="77"/>
  <c r="V43" i="77"/>
  <c r="U28" i="77"/>
  <c r="W57" i="78"/>
  <c r="V42" i="78"/>
  <c r="U27" i="78"/>
  <c r="W57" i="77"/>
  <c r="V42" i="77"/>
  <c r="U27" i="77"/>
  <c r="W56" i="78"/>
  <c r="V41" i="78"/>
  <c r="U26" i="78"/>
  <c r="W56" i="77"/>
  <c r="V41" i="77"/>
  <c r="U26" i="77"/>
  <c r="W54" i="78"/>
  <c r="V39" i="78"/>
  <c r="U24" i="78"/>
  <c r="W54" i="77"/>
  <c r="V39" i="77"/>
  <c r="U24" i="77"/>
  <c r="W53" i="78"/>
  <c r="U23" i="78"/>
  <c r="W53" i="77"/>
  <c r="V38" i="77"/>
  <c r="U23" i="77"/>
  <c r="W52" i="78"/>
  <c r="V37" i="78"/>
  <c r="U22" i="78"/>
  <c r="W52" i="77"/>
  <c r="V37" i="77"/>
  <c r="U22" i="77"/>
  <c r="W51" i="78"/>
  <c r="U21" i="78"/>
  <c r="W51" i="77"/>
  <c r="V36" i="77"/>
  <c r="U21" i="77"/>
  <c r="V35" i="78"/>
  <c r="W50" i="77"/>
  <c r="V35" i="77"/>
  <c r="T62" i="78"/>
  <c r="S47" i="78"/>
  <c r="R32" i="78"/>
  <c r="T62" i="77"/>
  <c r="S47" i="77"/>
  <c r="R32" i="77"/>
  <c r="T61" i="78"/>
  <c r="S46" i="78"/>
  <c r="R31" i="78"/>
  <c r="T61" i="77"/>
  <c r="S46" i="77"/>
  <c r="R31" i="77"/>
  <c r="T60" i="78"/>
  <c r="S45" i="78"/>
  <c r="R30" i="78"/>
  <c r="T60" i="77"/>
  <c r="S45" i="77"/>
  <c r="R30" i="77"/>
  <c r="T59" i="78"/>
  <c r="S44" i="78"/>
  <c r="R29" i="78"/>
  <c r="T59" i="77"/>
  <c r="S44" i="77"/>
  <c r="R29" i="77"/>
  <c r="T58" i="78"/>
  <c r="S43" i="78"/>
  <c r="R28" i="78"/>
  <c r="T58" i="77"/>
  <c r="S43" i="77"/>
  <c r="R28" i="77"/>
  <c r="T57" i="78"/>
  <c r="S42" i="78"/>
  <c r="R27" i="78"/>
  <c r="T57" i="77"/>
  <c r="S42" i="77"/>
  <c r="R27" i="77"/>
  <c r="S41" i="78"/>
  <c r="R26" i="78"/>
  <c r="T56" i="77"/>
  <c r="S41" i="77"/>
  <c r="R26" i="77"/>
  <c r="T54" i="78"/>
  <c r="S39" i="78"/>
  <c r="R24" i="78"/>
  <c r="T54" i="77"/>
  <c r="S39" i="77"/>
  <c r="R24" i="77"/>
  <c r="T53" i="78"/>
  <c r="S38" i="78"/>
  <c r="R23" i="78"/>
  <c r="T53" i="77"/>
  <c r="S38" i="77"/>
  <c r="R23" i="77"/>
  <c r="T52" i="78"/>
  <c r="S37" i="78"/>
  <c r="R22" i="78"/>
  <c r="T52" i="77"/>
  <c r="S37" i="77"/>
  <c r="R22" i="77"/>
  <c r="T51" i="78"/>
  <c r="S36" i="78"/>
  <c r="R21" i="78"/>
  <c r="T51" i="77"/>
  <c r="S36" i="77"/>
  <c r="R21" i="77"/>
  <c r="S35" i="78"/>
  <c r="T50" i="77"/>
  <c r="S35" i="77"/>
  <c r="R20" i="77"/>
  <c r="Q62" i="78"/>
  <c r="P47" i="78"/>
  <c r="O32" i="78"/>
  <c r="Q62" i="77"/>
  <c r="P47" i="77"/>
  <c r="O32" i="77"/>
  <c r="Q61" i="78"/>
  <c r="P46" i="78"/>
  <c r="Q61" i="77"/>
  <c r="P46" i="77"/>
  <c r="O31" i="77"/>
  <c r="Q60" i="78"/>
  <c r="P45" i="78"/>
  <c r="O30" i="78"/>
  <c r="Q60" i="77"/>
  <c r="P45" i="77"/>
  <c r="Q59" i="78"/>
  <c r="P44" i="78"/>
  <c r="O29" i="78"/>
  <c r="Q59" i="77"/>
  <c r="P44" i="77"/>
  <c r="Q58" i="78"/>
  <c r="P43" i="78"/>
  <c r="O28" i="78"/>
  <c r="Q58" i="77"/>
  <c r="P43" i="77"/>
  <c r="O28" i="77"/>
  <c r="Q57" i="78"/>
  <c r="P42" i="78"/>
  <c r="Q57" i="77"/>
  <c r="P42" i="77"/>
  <c r="O27" i="77"/>
  <c r="Q56" i="78"/>
  <c r="P41" i="78"/>
  <c r="O26" i="78"/>
  <c r="P41" i="77"/>
  <c r="O26" i="77"/>
  <c r="Q54" i="78"/>
  <c r="P39" i="78"/>
  <c r="O24" i="78"/>
  <c r="Q54" i="77"/>
  <c r="P39" i="77"/>
  <c r="O24" i="77"/>
  <c r="Q53" i="78"/>
  <c r="P38" i="78"/>
  <c r="O23" i="78"/>
  <c r="Q53" i="77"/>
  <c r="P38" i="77"/>
  <c r="O23" i="77"/>
  <c r="Q52" i="78"/>
  <c r="P37" i="78"/>
  <c r="O22" i="78"/>
  <c r="Q52" i="77"/>
  <c r="P37" i="77"/>
  <c r="O22" i="77"/>
  <c r="P36" i="78"/>
  <c r="O21" i="78"/>
  <c r="Q51" i="77"/>
  <c r="P36" i="77"/>
  <c r="O21" i="77"/>
  <c r="Q50" i="78"/>
  <c r="P35" i="78"/>
  <c r="Q50" i="77"/>
  <c r="P35" i="77"/>
  <c r="O20" i="77"/>
  <c r="N62" i="78"/>
  <c r="M47" i="78"/>
  <c r="L32" i="78"/>
  <c r="N62" i="77"/>
  <c r="M47" i="77"/>
  <c r="L32" i="77"/>
  <c r="N61" i="78"/>
  <c r="M46" i="78"/>
  <c r="L31" i="78"/>
  <c r="N61" i="77"/>
  <c r="M46" i="77"/>
  <c r="L31" i="77"/>
  <c r="N60" i="78"/>
  <c r="M45" i="78"/>
  <c r="L30" i="78"/>
  <c r="N60" i="77"/>
  <c r="M45" i="77"/>
  <c r="L30" i="77"/>
  <c r="N59" i="78"/>
  <c r="M44" i="78"/>
  <c r="N59" i="77"/>
  <c r="M44" i="77"/>
  <c r="N58" i="78"/>
  <c r="M43" i="78"/>
  <c r="L28" i="78"/>
  <c r="N58" i="77"/>
  <c r="M43" i="77"/>
  <c r="L28" i="77"/>
  <c r="N57" i="78"/>
  <c r="M42" i="78"/>
  <c r="N57" i="77"/>
  <c r="M42" i="77"/>
  <c r="N56" i="78"/>
  <c r="M41" i="78"/>
  <c r="L26" i="78"/>
  <c r="N56" i="77"/>
  <c r="M41" i="77"/>
  <c r="L26" i="77"/>
  <c r="N54" i="78"/>
  <c r="M39" i="78"/>
  <c r="L24" i="78"/>
  <c r="N54" i="77"/>
  <c r="M39" i="77"/>
  <c r="L24" i="77"/>
  <c r="N53" i="78"/>
  <c r="M38" i="78"/>
  <c r="N53" i="77"/>
  <c r="M38" i="77"/>
  <c r="N52" i="78"/>
  <c r="M37" i="78"/>
  <c r="L22" i="78"/>
  <c r="N52" i="77"/>
  <c r="M37" i="77"/>
  <c r="L22" i="77"/>
  <c r="N51" i="78"/>
  <c r="M36" i="78"/>
  <c r="N51" i="77"/>
  <c r="M36" i="77"/>
  <c r="N50" i="78"/>
  <c r="M35" i="78"/>
  <c r="L20" i="78"/>
  <c r="N50" i="77"/>
  <c r="M35" i="77"/>
  <c r="L20" i="77"/>
  <c r="K62" i="78"/>
  <c r="J47" i="78"/>
  <c r="I32" i="78"/>
  <c r="K62" i="77"/>
  <c r="J47" i="77"/>
  <c r="I32" i="77"/>
  <c r="K61" i="78"/>
  <c r="J46" i="78"/>
  <c r="I31" i="78"/>
  <c r="K61" i="77"/>
  <c r="J46" i="77"/>
  <c r="I31" i="77"/>
  <c r="K60" i="78"/>
  <c r="J45" i="78"/>
  <c r="I30" i="78"/>
  <c r="K60" i="77"/>
  <c r="J45" i="77"/>
  <c r="I30" i="77"/>
  <c r="K59" i="78"/>
  <c r="J44" i="78"/>
  <c r="I29" i="78"/>
  <c r="K59" i="77"/>
  <c r="J44" i="77"/>
  <c r="I29" i="77"/>
  <c r="K58" i="78"/>
  <c r="I28" i="78"/>
  <c r="K58" i="77"/>
  <c r="J43" i="77"/>
  <c r="I28" i="77"/>
  <c r="K57" i="78"/>
  <c r="J42" i="78"/>
  <c r="I27" i="78"/>
  <c r="K57" i="77"/>
  <c r="J42" i="77"/>
  <c r="I27" i="77"/>
  <c r="K56" i="78"/>
  <c r="I26" i="78"/>
  <c r="K56" i="77"/>
  <c r="J41" i="77"/>
  <c r="I26" i="77"/>
  <c r="K54" i="78"/>
  <c r="J39" i="78"/>
  <c r="I24" i="78"/>
  <c r="K54" i="77"/>
  <c r="J39" i="77"/>
  <c r="I24" i="77"/>
  <c r="K53" i="78"/>
  <c r="I23" i="78"/>
  <c r="K53" i="77"/>
  <c r="J38" i="77"/>
  <c r="I23" i="77"/>
  <c r="K52" i="78"/>
  <c r="J37" i="78"/>
  <c r="I22" i="78"/>
  <c r="K52" i="77"/>
  <c r="J37" i="77"/>
  <c r="I22" i="77"/>
  <c r="K51" i="78"/>
  <c r="I21" i="78"/>
  <c r="K51" i="77"/>
  <c r="J36" i="77"/>
  <c r="I21" i="77"/>
  <c r="J35" i="78"/>
  <c r="J35" i="77"/>
  <c r="H62" i="78"/>
  <c r="F32" i="78"/>
  <c r="H62" i="77"/>
  <c r="G47" i="77"/>
  <c r="F32" i="77"/>
  <c r="H61" i="78"/>
  <c r="F31" i="78"/>
  <c r="H61" i="77"/>
  <c r="G46" i="77"/>
  <c r="F31" i="77"/>
  <c r="H60" i="78"/>
  <c r="G45" i="78"/>
  <c r="F30" i="78"/>
  <c r="H60" i="77"/>
  <c r="G45" i="77"/>
  <c r="F30" i="77"/>
  <c r="H59" i="78"/>
  <c r="F29" i="78"/>
  <c r="H59" i="77"/>
  <c r="G44" i="77"/>
  <c r="F29" i="77"/>
  <c r="H58" i="78"/>
  <c r="F28" i="78"/>
  <c r="H58" i="77"/>
  <c r="G43" i="77"/>
  <c r="F28" i="77"/>
  <c r="H57" i="78"/>
  <c r="F27" i="78"/>
  <c r="H57" i="77"/>
  <c r="G42" i="77"/>
  <c r="F27" i="77"/>
  <c r="H56" i="78"/>
  <c r="F26" i="78"/>
  <c r="H56" i="77"/>
  <c r="G41" i="77"/>
  <c r="F26" i="77"/>
  <c r="H54" i="78"/>
  <c r="F24" i="78"/>
  <c r="H54" i="77"/>
  <c r="G39" i="77"/>
  <c r="F24" i="77"/>
  <c r="H53" i="78"/>
  <c r="G38" i="78"/>
  <c r="F23" i="78"/>
  <c r="H53" i="77"/>
  <c r="G38" i="77"/>
  <c r="F23" i="77"/>
  <c r="H52" i="78"/>
  <c r="F22" i="78"/>
  <c r="H52" i="77"/>
  <c r="G37" i="77"/>
  <c r="F22" i="77"/>
  <c r="H51" i="78"/>
  <c r="G36" i="78"/>
  <c r="F21" i="78"/>
  <c r="H51" i="77"/>
  <c r="G36" i="77"/>
  <c r="F21" i="77"/>
  <c r="H50" i="78"/>
  <c r="G35" i="78"/>
  <c r="H50" i="77"/>
  <c r="G35" i="77"/>
  <c r="AX55" i="77" l="1"/>
  <c r="AX64" i="77" s="1"/>
  <c r="W55" i="78"/>
  <c r="AG25" i="78"/>
  <c r="BA55" i="78"/>
  <c r="X25" i="78"/>
  <c r="Z55" i="78"/>
  <c r="AF55" i="78"/>
  <c r="AF64" i="78" s="1"/>
  <c r="AV25" i="78"/>
  <c r="AX55" i="78"/>
  <c r="BN25" i="78"/>
  <c r="CF25" i="78"/>
  <c r="BG55" i="78"/>
  <c r="BG64" i="78" s="1"/>
  <c r="CO25" i="78"/>
  <c r="CQ55" i="78"/>
  <c r="CB55" i="78"/>
  <c r="CB64" i="78" s="1"/>
  <c r="BS55" i="78"/>
  <c r="BS64" i="78" s="1"/>
  <c r="BM55" i="77"/>
  <c r="AU55" i="78"/>
  <c r="AU64" i="78" s="1"/>
  <c r="BK25" i="78"/>
  <c r="CI25" i="78"/>
  <c r="CN55" i="77"/>
  <c r="CH55" i="78"/>
  <c r="CH64" i="78" s="1"/>
  <c r="BT25" i="77"/>
  <c r="BT64" i="77" s="1"/>
  <c r="BB25" i="78"/>
  <c r="AS25" i="78"/>
  <c r="AP25" i="78"/>
  <c r="AP64" i="78" s="1"/>
  <c r="L25" i="78"/>
  <c r="BY55" i="78"/>
  <c r="BK25" i="77"/>
  <c r="BM55" i="78"/>
  <c r="BM64" i="78" s="1"/>
  <c r="BJ55" i="78"/>
  <c r="Q55" i="78"/>
  <c r="AV25" i="77"/>
  <c r="AS25" i="77"/>
  <c r="AS64" i="77" s="1"/>
  <c r="R25" i="77"/>
  <c r="R64" i="77" s="1"/>
  <c r="R25" i="78"/>
  <c r="K55" i="78"/>
  <c r="CI25" i="77"/>
  <c r="BN25" i="77"/>
  <c r="BH25" i="78"/>
  <c r="AL55" i="78"/>
  <c r="P40" i="78"/>
  <c r="P64" i="78" s="1"/>
  <c r="Q55" i="77"/>
  <c r="CQ50" i="78"/>
  <c r="CO20" i="78"/>
  <c r="CO64" i="78" s="1"/>
  <c r="CO20" i="77"/>
  <c r="CL20" i="78"/>
  <c r="CL25" i="77"/>
  <c r="CL64" i="77" s="1"/>
  <c r="CK55" i="78"/>
  <c r="CK64" i="78" s="1"/>
  <c r="CH55" i="77"/>
  <c r="CH64" i="77" s="1"/>
  <c r="CE55" i="78"/>
  <c r="CE64" i="78" s="1"/>
  <c r="CC20" i="78"/>
  <c r="CC25" i="78"/>
  <c r="CE50" i="77"/>
  <c r="BZ20" i="77"/>
  <c r="BW25" i="78"/>
  <c r="BW64" i="78" s="1"/>
  <c r="BY50" i="77"/>
  <c r="BW20" i="77"/>
  <c r="BT25" i="78"/>
  <c r="BR40" i="78"/>
  <c r="BP50" i="78"/>
  <c r="BP55" i="78"/>
  <c r="BM50" i="77"/>
  <c r="BJ50" i="78"/>
  <c r="BD50" i="78"/>
  <c r="AP20" i="77"/>
  <c r="AO50" i="78"/>
  <c r="AO55" i="78"/>
  <c r="AI55" i="78"/>
  <c r="AI64" i="78" s="1"/>
  <c r="AG20" i="78"/>
  <c r="AD20" i="78"/>
  <c r="AA20" i="77"/>
  <c r="Z50" i="78"/>
  <c r="X25" i="77"/>
  <c r="X20" i="77"/>
  <c r="W50" i="78"/>
  <c r="W64" i="78" s="1"/>
  <c r="U20" i="78"/>
  <c r="I20" i="78"/>
  <c r="K50" i="77"/>
  <c r="I20" i="77"/>
  <c r="CP40" i="78"/>
  <c r="CP64" i="78" s="1"/>
  <c r="CO25" i="77"/>
  <c r="CN60" i="78"/>
  <c r="CM40" i="78"/>
  <c r="CL25" i="78"/>
  <c r="CN57" i="77"/>
  <c r="CN59" i="77"/>
  <c r="CM38" i="77"/>
  <c r="CJ40" i="78"/>
  <c r="CJ64" i="78" s="1"/>
  <c r="CI27" i="78"/>
  <c r="CI29" i="78"/>
  <c r="CI31" i="78"/>
  <c r="CI22" i="78"/>
  <c r="CI29" i="77"/>
  <c r="CI31" i="77"/>
  <c r="CI22" i="77"/>
  <c r="CI24" i="77"/>
  <c r="CG40" i="78"/>
  <c r="CG64" i="78" s="1"/>
  <c r="CD40" i="78"/>
  <c r="CD64" i="78" s="1"/>
  <c r="CE55" i="77"/>
  <c r="CB55" i="77"/>
  <c r="CB64" i="77" s="1"/>
  <c r="BY55" i="77"/>
  <c r="BX35" i="78"/>
  <c r="BX41" i="77"/>
  <c r="BX43" i="77"/>
  <c r="BX45" i="77"/>
  <c r="BX47" i="77"/>
  <c r="BX42" i="77"/>
  <c r="BX46" i="77"/>
  <c r="BT28" i="78"/>
  <c r="BT27" i="78"/>
  <c r="BT20" i="78"/>
  <c r="BU46" i="77"/>
  <c r="BU43" i="77"/>
  <c r="BU47" i="77"/>
  <c r="BR41" i="78"/>
  <c r="BR43" i="78"/>
  <c r="BR45" i="78"/>
  <c r="BQ23" i="78"/>
  <c r="BQ25" i="78"/>
  <c r="BR40" i="77"/>
  <c r="BR64" i="77" s="1"/>
  <c r="BQ25" i="77"/>
  <c r="BQ21" i="77"/>
  <c r="BO42" i="78"/>
  <c r="BO46" i="78"/>
  <c r="BO41" i="78"/>
  <c r="BO43" i="78"/>
  <c r="BO45" i="78"/>
  <c r="BO47" i="78"/>
  <c r="BO39" i="77"/>
  <c r="BK24" i="78"/>
  <c r="BK30" i="77"/>
  <c r="BK20" i="77"/>
  <c r="BK22" i="77"/>
  <c r="BH32" i="78"/>
  <c r="BI42" i="77"/>
  <c r="BI41" i="77"/>
  <c r="BI43" i="77"/>
  <c r="BI40" i="77"/>
  <c r="BI39" i="77"/>
  <c r="BH25" i="77"/>
  <c r="BF40" i="77"/>
  <c r="BF35" i="78"/>
  <c r="BF39" i="78"/>
  <c r="BE21" i="78"/>
  <c r="BF42" i="77"/>
  <c r="BF37" i="77"/>
  <c r="BE25" i="77"/>
  <c r="BE64" i="77" s="1"/>
  <c r="BD55" i="78"/>
  <c r="BC41" i="78"/>
  <c r="BC43" i="78"/>
  <c r="BC47" i="78"/>
  <c r="BC35" i="78"/>
  <c r="BC39" i="78"/>
  <c r="BD55" i="77"/>
  <c r="BD64" i="77" s="1"/>
  <c r="AZ42" i="78"/>
  <c r="AZ41" i="78"/>
  <c r="AZ43" i="78"/>
  <c r="AZ47" i="78"/>
  <c r="AY25" i="77"/>
  <c r="AX61" i="78"/>
  <c r="AW40" i="78"/>
  <c r="AW37" i="78"/>
  <c r="AV28" i="77"/>
  <c r="AS31" i="78"/>
  <c r="AS22" i="78"/>
  <c r="AU55" i="77"/>
  <c r="AU64" i="77" s="1"/>
  <c r="AT38" i="77"/>
  <c r="AR55" i="78"/>
  <c r="AR55" i="77"/>
  <c r="AR64" i="77" s="1"/>
  <c r="AN40" i="78"/>
  <c r="AK41" i="78"/>
  <c r="AK43" i="78"/>
  <c r="AJ25" i="77"/>
  <c r="AI55" i="77"/>
  <c r="AI64" i="77" s="1"/>
  <c r="AG25" i="77"/>
  <c r="AF51" i="77"/>
  <c r="AB40" i="78"/>
  <c r="AB64" i="78" s="1"/>
  <c r="Y40" i="77"/>
  <c r="Y46" i="77"/>
  <c r="Y37" i="77"/>
  <c r="Y39" i="77"/>
  <c r="V36" i="78"/>
  <c r="U25" i="78"/>
  <c r="U25" i="77"/>
  <c r="T56" i="78"/>
  <c r="T55" i="77"/>
  <c r="T64" i="77" s="1"/>
  <c r="Q51" i="78"/>
  <c r="Q64" i="78" s="1"/>
  <c r="O27" i="78"/>
  <c r="O31" i="78"/>
  <c r="O25" i="78"/>
  <c r="P40" i="77"/>
  <c r="P64" i="77" s="1"/>
  <c r="O30" i="77"/>
  <c r="O29" i="77"/>
  <c r="O25" i="77"/>
  <c r="M40" i="78"/>
  <c r="M64" i="78" s="1"/>
  <c r="L27" i="78"/>
  <c r="L29" i="78"/>
  <c r="L21" i="78"/>
  <c r="L23" i="78"/>
  <c r="N55" i="77"/>
  <c r="N64" i="77" s="1"/>
  <c r="L27" i="77"/>
  <c r="L29" i="77"/>
  <c r="L23" i="77"/>
  <c r="J41" i="78"/>
  <c r="J43" i="78"/>
  <c r="J36" i="78"/>
  <c r="J38" i="78"/>
  <c r="K55" i="77"/>
  <c r="I25" i="77"/>
  <c r="G43" i="78"/>
  <c r="G42" i="78"/>
  <c r="G46" i="78"/>
  <c r="G41" i="78"/>
  <c r="G44" i="78"/>
  <c r="G47" i="78"/>
  <c r="G37" i="78"/>
  <c r="G39" i="78"/>
  <c r="F25" i="78"/>
  <c r="G40" i="77"/>
  <c r="G64" i="77" s="1"/>
  <c r="CQ55" i="77"/>
  <c r="CQ64" i="77" s="1"/>
  <c r="CP40" i="77"/>
  <c r="CP64" i="77" s="1"/>
  <c r="CM40" i="77"/>
  <c r="CN55" i="78"/>
  <c r="CK55" i="77"/>
  <c r="CK64" i="77" s="1"/>
  <c r="CG40" i="77"/>
  <c r="CG64" i="77" s="1"/>
  <c r="CF25" i="77"/>
  <c r="CF64" i="77" s="1"/>
  <c r="CD40" i="77"/>
  <c r="CD64" i="77" s="1"/>
  <c r="CC25" i="77"/>
  <c r="CA40" i="78"/>
  <c r="CA64" i="78" s="1"/>
  <c r="BZ25" i="78"/>
  <c r="BZ64" i="78" s="1"/>
  <c r="CA40" i="77"/>
  <c r="CA64" i="77" s="1"/>
  <c r="BZ25" i="77"/>
  <c r="BX40" i="77"/>
  <c r="BV55" i="78"/>
  <c r="BV64" i="78" s="1"/>
  <c r="BV55" i="77"/>
  <c r="BV64" i="77" s="1"/>
  <c r="BU40" i="77"/>
  <c r="BU40" i="78"/>
  <c r="BU64" i="78" s="1"/>
  <c r="BS55" i="77"/>
  <c r="BO40" i="77"/>
  <c r="BO40" i="78"/>
  <c r="BL40" i="78"/>
  <c r="BL64" i="78" s="1"/>
  <c r="BI40" i="78"/>
  <c r="BI64" i="78" s="1"/>
  <c r="BJ55" i="77"/>
  <c r="BJ64" i="77" s="1"/>
  <c r="BF40" i="78"/>
  <c r="BE25" i="78"/>
  <c r="BG55" i="77"/>
  <c r="BG64" i="77" s="1"/>
  <c r="BC40" i="78"/>
  <c r="BB25" i="77"/>
  <c r="BB64" i="77" s="1"/>
  <c r="AZ40" i="78"/>
  <c r="AY25" i="78"/>
  <c r="BA55" i="77"/>
  <c r="AW40" i="77"/>
  <c r="AT40" i="77"/>
  <c r="AT40" i="78"/>
  <c r="AQ40" i="78"/>
  <c r="AQ64" i="78" s="1"/>
  <c r="AQ40" i="77"/>
  <c r="AQ64" i="77" s="1"/>
  <c r="AP25" i="77"/>
  <c r="AM25" i="77"/>
  <c r="AM64" i="77" s="1"/>
  <c r="AO55" i="77"/>
  <c r="AO64" i="77" s="1"/>
  <c r="AN40" i="77"/>
  <c r="AN64" i="77" s="1"/>
  <c r="AK40" i="77"/>
  <c r="AK64" i="77" s="1"/>
  <c r="AK40" i="78"/>
  <c r="AJ25" i="78"/>
  <c r="AJ64" i="78" s="1"/>
  <c r="AL55" i="77"/>
  <c r="AH40" i="77"/>
  <c r="AH64" i="77" s="1"/>
  <c r="AF55" i="77"/>
  <c r="AE40" i="78"/>
  <c r="AE64" i="78" s="1"/>
  <c r="AD25" i="78"/>
  <c r="AE40" i="77"/>
  <c r="AE64" i="77" s="1"/>
  <c r="AA25" i="78"/>
  <c r="AC55" i="78"/>
  <c r="AC64" i="78" s="1"/>
  <c r="AC55" i="77"/>
  <c r="AC64" i="77" s="1"/>
  <c r="AB40" i="77"/>
  <c r="AB64" i="77" s="1"/>
  <c r="V40" i="78"/>
  <c r="V40" i="77"/>
  <c r="V64" i="77" s="1"/>
  <c r="S40" i="77"/>
  <c r="S64" i="77" s="1"/>
  <c r="T55" i="78"/>
  <c r="S40" i="78"/>
  <c r="S64" i="78" s="1"/>
  <c r="N55" i="78"/>
  <c r="N64" i="78" s="1"/>
  <c r="L25" i="77"/>
  <c r="J40" i="78"/>
  <c r="I25" i="78"/>
  <c r="H55" i="78"/>
  <c r="H64" i="78" s="1"/>
  <c r="G40" i="78"/>
  <c r="H55" i="77"/>
  <c r="H64" i="77" s="1"/>
  <c r="F25" i="77"/>
  <c r="BU64" i="77" l="1"/>
  <c r="CN64" i="78"/>
  <c r="CQ64" i="78"/>
  <c r="AX64" i="78"/>
  <c r="X64" i="77"/>
  <c r="BX64" i="77"/>
  <c r="AK64" i="78"/>
  <c r="AZ64" i="78"/>
  <c r="CI64" i="77"/>
  <c r="AG64" i="78"/>
  <c r="BO64" i="78"/>
  <c r="Y64" i="77"/>
  <c r="AW64" i="78"/>
  <c r="BF64" i="77"/>
  <c r="BI64" i="77"/>
  <c r="BQ64" i="77"/>
  <c r="Z64" i="78"/>
  <c r="BM64" i="77"/>
  <c r="BQ64" i="78"/>
  <c r="AO64" i="78"/>
  <c r="BJ64" i="78"/>
  <c r="L64" i="78"/>
  <c r="O64" i="77"/>
  <c r="BE64" i="78"/>
  <c r="CN64" i="77"/>
  <c r="AT64" i="77"/>
  <c r="AS64" i="78"/>
  <c r="BO64" i="77"/>
  <c r="CM64" i="77"/>
  <c r="BH64" i="78"/>
  <c r="AF64" i="77"/>
  <c r="G64" i="78"/>
  <c r="J64" i="78"/>
  <c r="BR64" i="78"/>
  <c r="BF64" i="78"/>
  <c r="I64" i="77"/>
  <c r="CE64" i="77"/>
  <c r="BP64" i="78"/>
  <c r="CL64" i="78"/>
  <c r="BK64" i="77"/>
  <c r="BT64" i="78"/>
  <c r="U64" i="78"/>
  <c r="AD64" i="78"/>
  <c r="AP64" i="77"/>
  <c r="BD64" i="78"/>
  <c r="BZ64" i="77"/>
  <c r="BC64" i="78"/>
  <c r="K64" i="77"/>
  <c r="I64" i="78"/>
  <c r="BY64" i="77"/>
  <c r="CC64" i="78"/>
  <c r="CO64" i="77"/>
  <c r="CM39" i="78"/>
  <c r="CM64" i="78" s="1"/>
  <c r="CI24" i="78"/>
  <c r="CI64" i="78" s="1"/>
  <c r="CF20" i="78"/>
  <c r="CF64" i="78" s="1"/>
  <c r="CC21" i="77"/>
  <c r="CC64" i="77" s="1"/>
  <c r="BY50" i="78"/>
  <c r="BY64" i="78" s="1"/>
  <c r="BS50" i="77"/>
  <c r="BS64" i="77" s="1"/>
  <c r="BN20" i="78"/>
  <c r="BN64" i="78" s="1"/>
  <c r="BN20" i="77"/>
  <c r="BN64" i="77" s="1"/>
  <c r="BK20" i="78"/>
  <c r="BK64" i="78" s="1"/>
  <c r="BL41" i="77"/>
  <c r="BH20" i="77"/>
  <c r="BH64" i="77" s="1"/>
  <c r="BB20" i="78"/>
  <c r="BB64" i="78" s="1"/>
  <c r="BA50" i="78"/>
  <c r="BA64" i="78" s="1"/>
  <c r="AY20" i="78"/>
  <c r="AY64" i="78" s="1"/>
  <c r="BA50" i="77"/>
  <c r="BA64" i="77" s="1"/>
  <c r="AY20" i="77"/>
  <c r="AY64" i="77" s="1"/>
  <c r="AV20" i="78"/>
  <c r="AV64" i="78" s="1"/>
  <c r="AW38" i="77"/>
  <c r="AW64" i="77" s="1"/>
  <c r="AV20" i="77"/>
  <c r="AV64" i="77" s="1"/>
  <c r="AT47" i="78"/>
  <c r="AT64" i="78" s="1"/>
  <c r="AR50" i="78"/>
  <c r="AR64" i="78" s="1"/>
  <c r="AN35" i="78"/>
  <c r="AN64" i="78" s="1"/>
  <c r="AL50" i="78"/>
  <c r="AL64" i="78" s="1"/>
  <c r="AL50" i="77"/>
  <c r="AL64" i="77" s="1"/>
  <c r="AJ20" i="77"/>
  <c r="AJ64" i="77" s="1"/>
  <c r="AG20" i="77"/>
  <c r="AG64" i="77" s="1"/>
  <c r="AD20" i="77"/>
  <c r="AA20" i="78"/>
  <c r="AA64" i="78" s="1"/>
  <c r="Y35" i="78"/>
  <c r="X20" i="78"/>
  <c r="X64" i="78" s="1"/>
  <c r="V38" i="78"/>
  <c r="V64" i="78" s="1"/>
  <c r="U20" i="77"/>
  <c r="U64" i="77" s="1"/>
  <c r="T50" i="78"/>
  <c r="T64" i="78" s="1"/>
  <c r="R20" i="78"/>
  <c r="R64" i="78" s="1"/>
  <c r="O20" i="78"/>
  <c r="O64" i="78" s="1"/>
  <c r="Q56" i="77"/>
  <c r="Q64" i="77" s="1"/>
  <c r="L21" i="77"/>
  <c r="L64" i="77" s="1"/>
  <c r="K50" i="78"/>
  <c r="K64" i="78" s="1"/>
  <c r="F20" i="78"/>
  <c r="F64" i="78" s="1"/>
  <c r="F20" i="77"/>
  <c r="F64" i="77" s="1"/>
  <c r="CJ40" i="77"/>
  <c r="CJ64" i="77" s="1"/>
  <c r="BX40" i="78"/>
  <c r="BX64" i="78" s="1"/>
  <c r="BW25" i="77"/>
  <c r="BW64" i="77" s="1"/>
  <c r="BP55" i="77"/>
  <c r="BP64" i="77" s="1"/>
  <c r="BL40" i="77"/>
  <c r="BC40" i="77"/>
  <c r="BC64" i="77" s="1"/>
  <c r="AZ40" i="77"/>
  <c r="AZ64" i="77" s="1"/>
  <c r="AM25" i="78"/>
  <c r="AM64" i="78" s="1"/>
  <c r="AH40" i="78"/>
  <c r="AH64" i="78" s="1"/>
  <c r="AD25" i="77"/>
  <c r="AA25" i="77"/>
  <c r="AA64" i="77" s="1"/>
  <c r="Y40" i="78"/>
  <c r="Z55" i="77"/>
  <c r="Z64" i="77" s="1"/>
  <c r="W55" i="77"/>
  <c r="W64" i="77" s="1"/>
  <c r="M40" i="77"/>
  <c r="M64" i="77" s="1"/>
  <c r="J40" i="77"/>
  <c r="J64" i="77" s="1"/>
  <c r="E62" i="78"/>
  <c r="D47" i="78"/>
  <c r="C32" i="78"/>
  <c r="E61" i="78"/>
  <c r="D46" i="78"/>
  <c r="C31" i="78"/>
  <c r="E60" i="78"/>
  <c r="D45" i="78"/>
  <c r="C30" i="78"/>
  <c r="E59" i="78"/>
  <c r="D44" i="78"/>
  <c r="C29" i="78"/>
  <c r="E58" i="78"/>
  <c r="D43" i="78"/>
  <c r="C28" i="78"/>
  <c r="E57" i="78"/>
  <c r="D42" i="78"/>
  <c r="C27" i="78"/>
  <c r="E56" i="78"/>
  <c r="D41" i="78"/>
  <c r="C26" i="78"/>
  <c r="E55" i="78"/>
  <c r="D40" i="78"/>
  <c r="C25" i="78"/>
  <c r="E54" i="78"/>
  <c r="D39" i="78"/>
  <c r="C24" i="78"/>
  <c r="E53" i="78"/>
  <c r="D38" i="78"/>
  <c r="C23" i="78"/>
  <c r="E52" i="78"/>
  <c r="D37" i="78"/>
  <c r="C22" i="78"/>
  <c r="E51" i="78"/>
  <c r="D36" i="78"/>
  <c r="C21" i="78"/>
  <c r="E50" i="78"/>
  <c r="D35" i="78"/>
  <c r="C20" i="78"/>
  <c r="E62" i="77"/>
  <c r="D47" i="77"/>
  <c r="C32" i="77"/>
  <c r="E61" i="77"/>
  <c r="D46" i="77"/>
  <c r="C31" i="77"/>
  <c r="E60" i="77"/>
  <c r="D45" i="77"/>
  <c r="C30" i="77"/>
  <c r="E59" i="77"/>
  <c r="D44" i="77"/>
  <c r="C29" i="77"/>
  <c r="E58" i="77"/>
  <c r="D43" i="77"/>
  <c r="C28" i="77"/>
  <c r="E57" i="77"/>
  <c r="D42" i="77"/>
  <c r="C27" i="77"/>
  <c r="E56" i="77"/>
  <c r="D41" i="77"/>
  <c r="C26" i="77"/>
  <c r="E55" i="77"/>
  <c r="D40" i="77"/>
  <c r="C25" i="77"/>
  <c r="E54" i="77"/>
  <c r="D39" i="77"/>
  <c r="E53" i="77"/>
  <c r="D38" i="77"/>
  <c r="C23" i="77"/>
  <c r="E52" i="77"/>
  <c r="D37" i="77"/>
  <c r="C22" i="77"/>
  <c r="E51" i="77"/>
  <c r="D36" i="77"/>
  <c r="C21" i="77"/>
  <c r="E50" i="77"/>
  <c r="D35" i="77"/>
  <c r="C20" i="77"/>
  <c r="BL64" i="77" l="1"/>
  <c r="D64" i="77"/>
  <c r="C64" i="78"/>
  <c r="E64" i="77"/>
  <c r="D64" i="78"/>
  <c r="Y64" i="78"/>
  <c r="AD64" i="77"/>
  <c r="E64" i="78"/>
  <c r="C24" i="77"/>
  <c r="C64" i="77" s="1"/>
</calcChain>
</file>

<file path=xl/connections.xml><?xml version="1.0" encoding="utf-8"?>
<connections xmlns="http://schemas.openxmlformats.org/spreadsheetml/2006/main">
  <connection id="1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<sst xmlns="http://schemas.openxmlformats.org/spreadsheetml/2006/main" count="690" uniqueCount="75">
  <si>
    <t>ردیف</t>
  </si>
  <si>
    <t>مجموع</t>
  </si>
  <si>
    <t>موبایل</t>
  </si>
  <si>
    <t>پایانه فروش</t>
  </si>
  <si>
    <t>اینترنت</t>
  </si>
  <si>
    <t xml:space="preserve">خرید </t>
  </si>
  <si>
    <t>مانده گیری</t>
  </si>
  <si>
    <t>پرداخت قبض و خرید شارژ</t>
  </si>
  <si>
    <t>INT</t>
  </si>
  <si>
    <t>MOB</t>
  </si>
  <si>
    <t>POS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</si>
  <si>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</si>
  <si>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</si>
  <si>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</si>
  <si>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</si>
  <si>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</si>
  <si>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</si>
  <si>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</si>
  <si>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</si>
  <si>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</si>
  <si>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</si>
  <si>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</si>
  <si>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</si>
  <si>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</si>
  <si>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</si>
  <si>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</si>
  <si>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</si>
  <si>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</si>
  <si>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</si>
  <si>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</si>
  <si>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</si>
  <si>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</si>
  <si>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</si>
  <si>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</si>
  <si>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</si>
  <si>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</si>
  <si>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</si>
  <si>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</si>
  <si>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</si>
  <si>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</si>
  <si>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</si>
  <si>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</si>
  <si>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تعداد تراکنش ها در تهران</t>
  </si>
  <si>
    <t>تعداد تراکنش ها در سایر استان ها</t>
  </si>
  <si>
    <t>تعداد تراکنش ها در کل کشور</t>
  </si>
  <si>
    <t>مبالغ تراکنش ها در تهران (میلیون ریال)</t>
  </si>
  <si>
    <t>مبالغ تراکنش ها در سایر استان ها (میلیون ریال)</t>
  </si>
  <si>
    <t>مبالغ تراکنش ها در کل کشور (میلیون ریال)</t>
  </si>
  <si>
    <t>سایر استان ها</t>
  </si>
  <si>
    <t>کل کشور</t>
  </si>
  <si>
    <t>مجموع کل تعداد تراکنش ها</t>
  </si>
  <si>
    <t>مجموع کل مبالغ تراکنش ها (میلیون ریال)</t>
  </si>
  <si>
    <t>تعداد پایانه های تراکنش دار</t>
  </si>
  <si>
    <t>جمع کل</t>
  </si>
  <si>
    <t xml:space="preserve">   جمع کل (میلیون ریال)</t>
  </si>
  <si>
    <t>شهریور</t>
  </si>
  <si>
    <t>ماه</t>
  </si>
  <si>
    <t>فروردین</t>
  </si>
  <si>
    <t>اردیبهشت</t>
  </si>
  <si>
    <t>خرداد</t>
  </si>
  <si>
    <t>تیر</t>
  </si>
  <si>
    <t>مرداد</t>
  </si>
  <si>
    <t>مهر</t>
  </si>
  <si>
    <t>آبان</t>
  </si>
  <si>
    <t>آذر</t>
  </si>
  <si>
    <t>دی</t>
  </si>
  <si>
    <t>بهمن</t>
  </si>
  <si>
    <t>اسفند</t>
  </si>
  <si>
    <t xml:space="preserve"> تعداد تراکنشهای شاپرک در سال 1400 به تفکیک استان تهران و سایر استانها
</t>
  </si>
  <si>
    <t xml:space="preserve"> مبلغ تراکنشهای شاپرک در سال 1400 به تفکیک استان تهران و سایر استانها (مبالغ به میلیون ریال)
</t>
  </si>
  <si>
    <t xml:space="preserve">                                                                تعداد پایانه های فروش تراکنش دار در سال 1400 به                                                                                   تفکیک استان تهران و سایر استانها
</t>
  </si>
  <si>
    <t xml:space="preserve">                  تعداد پایانه های موبایل و اینترنت در سال 1400
</t>
  </si>
  <si>
    <t xml:space="preserve">تعداد تراکنشهای شاپرک در سال 1400 به تفکیک استانها 
</t>
  </si>
  <si>
    <t>مبلغ تراکنشهای شاپرک (میلیون ریال) در سال 1400 به تفکیک استانها</t>
  </si>
  <si>
    <t xml:space="preserve">تعداد پایانه های فروش تراکنش دار در سال1400 به تفکیک استانها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</si>
</sst>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sz val="14"/>
      <color rgb="FF2D06BA"/>
      <name val="B Mitra"/>
      <charset val="178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rgb="FFE4ECF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readingOrder="2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10" borderId="3" xfId="0" applyFont="1" applyFill="1" applyBorder="1" applyAlignment="1">
      <alignment horizontal="center" vertical="center" wrapText="1"/>
    </xf>
    <xf numFmtId="164" fontId="0" fillId="0" borderId="0" xfId="2" applyNumberFormat="1" applyFont="1" applyAlignment="1">
      <alignment vertical="center"/>
    </xf>
    <xf numFmtId="0" fontId="4" fillId="10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0" fillId="13" borderId="0" xfId="0" applyFill="1" applyAlignment="1"/>
    <xf numFmtId="0" fontId="3" fillId="4" borderId="0" xfId="1" applyFont="1" applyFill="1" applyBorder="1" applyAlignment="1">
      <alignment horizontal="center" vertical="center" readingOrder="2"/>
    </xf>
    <xf numFmtId="3" fontId="11" fillId="11" borderId="0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3" fontId="11" fillId="11" borderId="1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readingOrder="2"/>
    </xf>
    <xf numFmtId="0" fontId="14" fillId="4" borderId="0" xfId="1" applyFont="1" applyFill="1" applyBorder="1" applyAlignment="1">
      <alignment horizontal="center" vertical="center" readingOrder="2"/>
    </xf>
    <xf numFmtId="0" fontId="14" fillId="4" borderId="25" xfId="1" applyFont="1" applyFill="1" applyBorder="1" applyAlignment="1">
      <alignment horizontal="center" vertical="center" readingOrder="2"/>
    </xf>
    <xf numFmtId="0" fontId="5" fillId="3" borderId="0" xfId="0" applyFon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51"/>
    </xf>
    <xf numFmtId="0" fontId="10" fillId="2" borderId="13" xfId="0" applyFont="1" applyFill="1" applyBorder="1" applyAlignment="1">
      <alignment horizontal="right" vertical="center" indent="51"/>
    </xf>
    <xf numFmtId="0" fontId="10" fillId="2" borderId="14" xfId="0" applyFont="1" applyFill="1" applyBorder="1" applyAlignment="1">
      <alignment horizontal="right" vertical="center" indent="5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 readingOrder="2"/>
    </xf>
    <xf numFmtId="0" fontId="12" fillId="2" borderId="13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5" fillId="3" borderId="2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right" vertical="center" wrapText="1" indent="28"/>
    </xf>
    <xf numFmtId="0" fontId="12" fillId="2" borderId="13" xfId="0" applyFont="1" applyFill="1" applyBorder="1" applyAlignment="1">
      <alignment horizontal="right" vertical="center" wrapText="1" indent="28"/>
    </xf>
    <xf numFmtId="0" fontId="12" fillId="2" borderId="14" xfId="0" applyFont="1" applyFill="1" applyBorder="1" applyAlignment="1">
      <alignment horizontal="right" vertical="center" wrapText="1" indent="28"/>
    </xf>
    <xf numFmtId="0" fontId="1" fillId="10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right" vertical="center" wrapText="1" indent="3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66"/>
    </xf>
    <xf numFmtId="0" fontId="10" fillId="2" borderId="13" xfId="0" applyFont="1" applyFill="1" applyBorder="1" applyAlignment="1">
      <alignment horizontal="right" vertical="center" indent="66"/>
    </xf>
    <xf numFmtId="0" fontId="10" fillId="2" borderId="14" xfId="0" applyFont="1" applyFill="1" applyBorder="1" applyAlignment="1">
      <alignment horizontal="right" vertical="center" indent="66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593;&#1583;&#1575;&#1583; &#1578;&#1585;&#1575;&#1705;&#1606;&#1588; &#1607;&#1575; &#1576;&#1607; &#1578;&#1601;&#1705;&#1740;&#1705; &#1575;&#1587;&#1578;&#1575;&#1606;'!A1"/><Relationship Id="rId3" Type="http://schemas.microsoft.com/office/2007/relationships/hdphoto" Target="../media/hdphoto1.wdp"/><Relationship Id="rId7" Type="http://schemas.openxmlformats.org/officeDocument/2006/relationships/hyperlink" Target="#'&#1578;&#1593;&#1583;&#1575;&#1583; &#1662;&#1575;&#1740;&#1575;&#1606;&#1607; &#1605;&#1608;&#1576;&#1575;&#1740;&#1604; &#1608; &#1575;&#1740;&#1606;&#1578;&#1585;&#1606;&#1578;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78;&#1593;&#1583;&#1575;&#1583; &#1662;&#1575;&#1740;&#1575;&#1606;&#1607; &#1607;&#1575;&#1740; &#1601;&#1585;&#1608;&#1588;'!A1"/><Relationship Id="rId5" Type="http://schemas.openxmlformats.org/officeDocument/2006/relationships/hyperlink" Target="#'&#1605;&#1576;&#1575;&#1604;&#1594; &#1578;&#1585;&#1575;&#1705;&#1606;&#1588; &#1607;&#1575;&#1740; &#1578;&#1607;&#1585;&#1575;&#1606; &#1608; &#1587;&#1575;&#1740;&#1585;'!A1"/><Relationship Id="rId10" Type="http://schemas.openxmlformats.org/officeDocument/2006/relationships/hyperlink" Target="#'&#1578;&#1593;&#1583;&#1575;&#1583; &#1662;&#1575;&#1740;&#1575;&#1606;&#1607; &#1607;&#1575; &#1576;&#1607; &#1578;&#1601;&#1705;&#1740;&#1705; &#1575;&#1587;&#1578;&#1575;&#1606;'!A1"/><Relationship Id="rId4" Type="http://schemas.openxmlformats.org/officeDocument/2006/relationships/hyperlink" Target="#'&#1578;&#1593;&#1583;&#1575;&#1583; &#1578;&#1585;&#1575;&#1705;&#1606;&#1588; &#1607;&#1575;&#1740; &#1578;&#1607;&#1585;&#1575;&#1606; &#1608; &#1587;&#1575;&#1740;&#1585;'!A1"/><Relationship Id="rId9" Type="http://schemas.openxmlformats.org/officeDocument/2006/relationships/hyperlink" Target="#'&#1605;&#1576;&#1575;&#1604;&#1594; &#1578;&#1585;&#1575;&#1705;&#1606;&#1588; &#1607;&#1575; &#1576;&#1607; &#1578;&#1601;&#1705;&#1740;&#1705; &#1575;&#1587;&#1578;&#1575;&#160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57149</xdr:rowOff>
    </xdr:from>
    <xdr:to>
      <xdr:col>21</xdr:col>
      <xdr:colOff>161925</xdr:colOff>
      <xdr:row>24</xdr:row>
      <xdr:rowOff>47624</xdr:rowOff>
    </xdr:to>
    <xdr:sp macro="" textlink="">
      <xdr:nvSpPr>
        <xdr:cNvPr id="2" name="Round Diagonal Corner Rectangle 1"/>
        <xdr:cNvSpPr/>
      </xdr:nvSpPr>
      <xdr:spPr>
        <a:xfrm>
          <a:off x="828675" y="57149"/>
          <a:ext cx="12868275" cy="4562475"/>
        </a:xfrm>
        <a:prstGeom prst="round2DiagRect">
          <a:avLst/>
        </a:prstGeom>
        <a:gradFill>
          <a:gsLst>
            <a:gs pos="0">
              <a:schemeClr val="accent1">
                <a:tint val="50000"/>
                <a:satMod val="300000"/>
                <a:alpha val="0"/>
                <a:lumMod val="0"/>
                <a:lumOff val="100000"/>
              </a:schemeClr>
            </a:gs>
            <a:gs pos="92000">
              <a:schemeClr val="accent1">
                <a:tint val="37000"/>
                <a:satMod val="300000"/>
                <a:alpha val="84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>
          <a:solidFill>
            <a:schemeClr val="bg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104775</xdr:colOff>
      <xdr:row>3</xdr:row>
      <xdr:rowOff>47625</xdr:rowOff>
    </xdr:from>
    <xdr:to>
      <xdr:col>19</xdr:col>
      <xdr:colOff>542442</xdr:colOff>
      <xdr:row>8</xdr:row>
      <xdr:rowOff>144671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358" y="619125"/>
          <a:ext cx="1656867" cy="10495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352426</xdr:colOff>
      <xdr:row>6</xdr:row>
      <xdr:rowOff>9525</xdr:rowOff>
    </xdr:from>
    <xdr:to>
      <xdr:col>8</xdr:col>
      <xdr:colOff>409575</xdr:colOff>
      <xdr:row>9</xdr:row>
      <xdr:rowOff>28575</xdr:rowOff>
    </xdr:to>
    <xdr:grpSp>
      <xdr:nvGrpSpPr>
        <xdr:cNvPr id="4" name="Group 3"/>
        <xdr:cNvGrpSpPr/>
      </xdr:nvGrpSpPr>
      <xdr:grpSpPr>
        <a:xfrm>
          <a:off x="8505825" y="1152525"/>
          <a:ext cx="4933949" cy="590550"/>
          <a:chOff x="8620125" y="1152525"/>
          <a:chExt cx="4933949" cy="590550"/>
        </a:xfrm>
      </xdr:grpSpPr>
      <xdr:sp macro="" textlink="">
        <xdr:nvSpPr>
          <xdr:cNvPr id="15" name="TextBox 14"/>
          <xdr:cNvSpPr txBox="1"/>
        </xdr:nvSpPr>
        <xdr:spPr>
          <a:xfrm>
            <a:off x="8620125" y="1152525"/>
            <a:ext cx="4933949" cy="59055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 rtl="1"/>
            <a:r>
              <a:rPr lang="fa-IR" sz="1200" b="1">
                <a:cs typeface="B Mitra" pitchFamily="2" charset="-78"/>
              </a:rPr>
              <a:t>فهرست</a:t>
            </a:r>
          </a:p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a-IR" sz="110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(برای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انتخاب هر گزارش روی عنوان آن و برای بازگشت به صفحه شاپرک روی 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       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کلیک نمایید.)</a:t>
            </a:r>
            <a:endParaRPr lang="en-US" sz="1200">
              <a:effectLst/>
              <a:cs typeface="B Mitra" pitchFamily="2" charset="-78"/>
            </a:endParaRPr>
          </a:p>
          <a:p>
            <a:pPr algn="r" rtl="1"/>
            <a:endParaRPr lang="en-US" sz="1200" b="1">
              <a:cs typeface="B Mitra" pitchFamily="2" charset="-78"/>
            </a:endParaRPr>
          </a:p>
        </xdr:txBody>
      </xdr:sp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0906" y="1400174"/>
            <a:ext cx="279349" cy="26949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371475</xdr:colOff>
      <xdr:row>2</xdr:row>
      <xdr:rowOff>9525</xdr:rowOff>
    </xdr:from>
    <xdr:to>
      <xdr:col>13</xdr:col>
      <xdr:colOff>533400</xdr:colOff>
      <xdr:row>4</xdr:row>
      <xdr:rowOff>171450</xdr:rowOff>
    </xdr:to>
    <xdr:sp macro="" textlink="">
      <xdr:nvSpPr>
        <xdr:cNvPr id="7" name="Rounded Rectangle 6"/>
        <xdr:cNvSpPr/>
      </xdr:nvSpPr>
      <xdr:spPr>
        <a:xfrm>
          <a:off x="5334000" y="390525"/>
          <a:ext cx="5038725" cy="54292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600" b="1">
              <a:solidFill>
                <a:schemeClr val="tx1"/>
              </a:solidFill>
              <a:cs typeface="B Nazanin" pitchFamily="2" charset="-78"/>
            </a:rPr>
            <a:t>گزارش</a:t>
          </a:r>
          <a:r>
            <a:rPr lang="fa-IR" sz="1600" b="1" baseline="0">
              <a:solidFill>
                <a:schemeClr val="tx1"/>
              </a:solidFill>
              <a:cs typeface="B Nazanin" pitchFamily="2" charset="-78"/>
            </a:rPr>
            <a:t> عملکرد شاپرک تا اسفند 1400 به تفکیک استانها</a:t>
          </a:r>
          <a:endParaRPr lang="en-US" sz="16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0</xdr:col>
      <xdr:colOff>400050</xdr:colOff>
      <xdr:row>10</xdr:row>
      <xdr:rowOff>123825</xdr:rowOff>
    </xdr:from>
    <xdr:to>
      <xdr:col>10</xdr:col>
      <xdr:colOff>19050</xdr:colOff>
      <xdr:row>12</xdr:row>
      <xdr:rowOff>123825</xdr:rowOff>
    </xdr:to>
    <xdr:sp macro="" textlink="">
      <xdr:nvSpPr>
        <xdr:cNvPr id="8" name="Rectangle 7"/>
        <xdr:cNvSpPr/>
      </xdr:nvSpPr>
      <xdr:spPr>
        <a:xfrm>
          <a:off x="7677150" y="2028825"/>
          <a:ext cx="5715000" cy="381000"/>
        </a:xfrm>
        <a:prstGeom prst="rect">
          <a:avLst/>
        </a:prstGeom>
        <a:noFill/>
        <a:ln w="3175">
          <a:solidFill>
            <a:srgbClr val="FFFFFF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542925</xdr:colOff>
      <xdr:row>10</xdr:row>
      <xdr:rowOff>38100</xdr:rowOff>
    </xdr:from>
    <xdr:to>
      <xdr:col>6</xdr:col>
      <xdr:colOff>438150</xdr:colOff>
      <xdr:row>11</xdr:row>
      <xdr:rowOff>85725</xdr:rowOff>
    </xdr:to>
    <xdr:sp macro="" textlink="">
      <xdr:nvSpPr>
        <xdr:cNvPr id="9" name="Rectangle 8">
          <a:hlinkClick xmlns:r="http://schemas.openxmlformats.org/officeDocument/2006/relationships" r:id="rId4"/>
        </xdr:cNvPr>
        <xdr:cNvSpPr/>
      </xdr:nvSpPr>
      <xdr:spPr>
        <a:xfrm>
          <a:off x="9696450" y="1943100"/>
          <a:ext cx="23336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1-تعداد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تراکنشها به تفکیک ماه 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11</xdr:row>
      <xdr:rowOff>171450</xdr:rowOff>
    </xdr:from>
    <xdr:to>
      <xdr:col>6</xdr:col>
      <xdr:colOff>57150</xdr:colOff>
      <xdr:row>13</xdr:row>
      <xdr:rowOff>9525</xdr:rowOff>
    </xdr:to>
    <xdr:sp macro="" textlink="">
      <xdr:nvSpPr>
        <xdr:cNvPr id="29" name="Rectangle 28">
          <a:hlinkClick xmlns:r="http://schemas.openxmlformats.org/officeDocument/2006/relationships" r:id="rId5"/>
        </xdr:cNvPr>
        <xdr:cNvSpPr/>
      </xdr:nvSpPr>
      <xdr:spPr>
        <a:xfrm>
          <a:off x="10077450" y="2266950"/>
          <a:ext cx="17145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2-مبلغ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تراکنشها به تفکیک ماه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13</xdr:row>
      <xdr:rowOff>95250</xdr:rowOff>
    </xdr:from>
    <xdr:to>
      <xdr:col>6</xdr:col>
      <xdr:colOff>333375</xdr:colOff>
      <xdr:row>14</xdr:row>
      <xdr:rowOff>104775</xdr:rowOff>
    </xdr:to>
    <xdr:sp macro="" textlink="">
      <xdr:nvSpPr>
        <xdr:cNvPr id="30" name="Rectangle 29">
          <a:hlinkClick xmlns:r="http://schemas.openxmlformats.org/officeDocument/2006/relationships" r:id="rId6"/>
        </xdr:cNvPr>
        <xdr:cNvSpPr/>
      </xdr:nvSpPr>
      <xdr:spPr>
        <a:xfrm>
          <a:off x="9801225" y="2571750"/>
          <a:ext cx="19907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3-تعداد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پایانه های فروش تراکنش دار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133349</xdr:colOff>
      <xdr:row>14</xdr:row>
      <xdr:rowOff>180975</xdr:rowOff>
    </xdr:from>
    <xdr:to>
      <xdr:col>6</xdr:col>
      <xdr:colOff>457199</xdr:colOff>
      <xdr:row>16</xdr:row>
      <xdr:rowOff>28574</xdr:rowOff>
    </xdr:to>
    <xdr:sp macro="" textlink="">
      <xdr:nvSpPr>
        <xdr:cNvPr id="31" name="Rectangle 30">
          <a:hlinkClick xmlns:r="http://schemas.openxmlformats.org/officeDocument/2006/relationships" r:id="rId7"/>
        </xdr:cNvPr>
        <xdr:cNvSpPr/>
      </xdr:nvSpPr>
      <xdr:spPr>
        <a:xfrm>
          <a:off x="9677401" y="2847975"/>
          <a:ext cx="21526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4- 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پایانه های موبایل و اینترنت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66675</xdr:colOff>
      <xdr:row>16</xdr:row>
      <xdr:rowOff>76199</xdr:rowOff>
    </xdr:from>
    <xdr:to>
      <xdr:col>6</xdr:col>
      <xdr:colOff>457200</xdr:colOff>
      <xdr:row>17</xdr:row>
      <xdr:rowOff>152400</xdr:rowOff>
    </xdr:to>
    <xdr:sp macro="" textlink="">
      <xdr:nvSpPr>
        <xdr:cNvPr id="32" name="Rectangle 31">
          <a:hlinkClick xmlns:r="http://schemas.openxmlformats.org/officeDocument/2006/relationships" r:id="rId8"/>
        </xdr:cNvPr>
        <xdr:cNvSpPr/>
      </xdr:nvSpPr>
      <xdr:spPr>
        <a:xfrm>
          <a:off x="9677400" y="3124199"/>
          <a:ext cx="2219325" cy="266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5-تعداد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161925</xdr:colOff>
      <xdr:row>18</xdr:row>
      <xdr:rowOff>38100</xdr:rowOff>
    </xdr:from>
    <xdr:to>
      <xdr:col>6</xdr:col>
      <xdr:colOff>361950</xdr:colOff>
      <xdr:row>19</xdr:row>
      <xdr:rowOff>95250</xdr:rowOff>
    </xdr:to>
    <xdr:sp macro="" textlink="">
      <xdr:nvSpPr>
        <xdr:cNvPr id="33" name="Rectangle 32">
          <a:hlinkClick xmlns:r="http://schemas.openxmlformats.org/officeDocument/2006/relationships" r:id="rId9"/>
        </xdr:cNvPr>
        <xdr:cNvSpPr/>
      </xdr:nvSpPr>
      <xdr:spPr>
        <a:xfrm>
          <a:off x="9772650" y="3467100"/>
          <a:ext cx="20288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6-مبلغ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123825</xdr:colOff>
      <xdr:row>20</xdr:row>
      <xdr:rowOff>0</xdr:rowOff>
    </xdr:from>
    <xdr:to>
      <xdr:col>7</xdr:col>
      <xdr:colOff>190500</xdr:colOff>
      <xdr:row>21</xdr:row>
      <xdr:rowOff>76200</xdr:rowOff>
    </xdr:to>
    <xdr:sp macro="" textlink="">
      <xdr:nvSpPr>
        <xdr:cNvPr id="34" name="Rectangle 33">
          <a:hlinkClick xmlns:r="http://schemas.openxmlformats.org/officeDocument/2006/relationships" r:id="rId10"/>
        </xdr:cNvPr>
        <xdr:cNvSpPr/>
      </xdr:nvSpPr>
      <xdr:spPr>
        <a:xfrm>
          <a:off x="9334500" y="3810000"/>
          <a:ext cx="25050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7- تعداد پایانه های فروش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107156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3</xdr:col>
      <xdr:colOff>199433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190499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3</xdr:col>
      <xdr:colOff>294683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2</xdr:col>
      <xdr:colOff>599482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</sheetPr>
  <dimension ref="A1:V1"/>
  <sheetViews>
    <sheetView showGridLines="0" showRowColHeaders="0" rightToLeft="1" zoomScaleNormal="100" workbookViewId="0">
      <selection sqref="A1:V1048576"/>
    </sheetView>
  </sheetViews>
  <sheetFormatPr defaultColWidth="0" defaultRowHeight="15" x14ac:dyDescent="0.25"/>
  <cols>
    <col min="1" max="21" width="9.140625" style="67" customWidth="1"/>
    <col min="22" max="22" width="14.85546875" style="67" customWidth="1"/>
    <col min="23" max="16384" width="9.140625" style="23" hidden="1"/>
  </cols>
  <sheetData/>
  <sheetProtection algorithmName="SHA-512" hashValue="MY0fqDYCPtE1YtcU6hRppSfazrOw8pqYxK3yGKadLWRKP9AsSAk6Ep8zyvhKdrzmiH38HJekqqTaJKtRYlHQkw==" saltValue="v3v891j2v/8roSVrr4+ATQ==" spinCount="100000" sheet="1" objects="1" scenarios="1"/>
  <mergeCells count="1">
    <mergeCell ref="A1:V104857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AF19"/>
  <sheetViews>
    <sheetView showGridLines="0" rightToLeft="1" zoomScale="80" zoomScaleNormal="80" workbookViewId="0">
      <pane xSplit="2" ySplit="4" topLeftCell="P8" activePane="bottomRight" state="frozen"/>
      <selection sqref="A1:V1048576"/>
      <selection pane="topRight" sqref="A1:V1048576"/>
      <selection pane="bottomLeft" sqref="A1:V1048576"/>
      <selection pane="bottomRight" activeCell="C16" sqref="C16:AF16"/>
    </sheetView>
  </sheetViews>
  <sheetFormatPr defaultColWidth="12" defaultRowHeight="15" x14ac:dyDescent="0.25"/>
  <cols>
    <col min="1" max="1" width="8.28515625" style="5" bestFit="1" customWidth="1"/>
    <col min="2" max="2" width="8.5703125" style="5" bestFit="1" customWidth="1"/>
    <col min="3" max="3" width="6.28515625" style="5" bestFit="1" customWidth="1"/>
    <col min="4" max="4" width="7" style="5" bestFit="1" customWidth="1"/>
    <col min="5" max="6" width="13.5703125" style="5" bestFit="1" customWidth="1"/>
    <col min="7" max="7" width="12.28515625" style="5" bestFit="1" customWidth="1"/>
    <col min="8" max="8" width="12" style="5" bestFit="1" customWidth="1"/>
    <col min="9" max="9" width="13.5703125" style="5" bestFit="1" customWidth="1"/>
    <col min="10" max="10" width="12.28515625" style="5" bestFit="1" customWidth="1"/>
    <col min="11" max="11" width="12" style="5" bestFit="1" customWidth="1"/>
    <col min="12" max="12" width="6.28515625" style="5" bestFit="1" customWidth="1"/>
    <col min="13" max="13" width="7" style="5" bestFit="1" customWidth="1"/>
    <col min="14" max="14" width="12" style="5" bestFit="1" customWidth="1"/>
    <col min="15" max="15" width="14.85546875" style="5" bestFit="1" customWidth="1"/>
    <col min="16" max="16" width="13.5703125" style="5" bestFit="1" customWidth="1"/>
    <col min="17" max="17" width="12" style="5" bestFit="1" customWidth="1"/>
    <col min="18" max="18" width="12" style="5"/>
    <col min="19" max="19" width="7" style="5" bestFit="1" customWidth="1"/>
    <col min="20" max="20" width="12" style="5" bestFit="1" customWidth="1"/>
    <col min="21" max="21" width="6.28515625" style="5" bestFit="1" customWidth="1"/>
    <col min="22" max="22" width="7" style="5" bestFit="1" customWidth="1"/>
    <col min="23" max="23" width="13.5703125" style="5" bestFit="1" customWidth="1"/>
    <col min="24" max="24" width="14.85546875" style="5" bestFit="1" customWidth="1"/>
    <col min="25" max="27" width="13.5703125" style="5" bestFit="1" customWidth="1"/>
    <col min="28" max="28" width="12.28515625" style="5" bestFit="1" customWidth="1"/>
    <col min="29" max="29" width="12" style="5" bestFit="1" customWidth="1"/>
    <col min="30" max="30" width="14.85546875" style="5" bestFit="1" customWidth="1"/>
    <col min="31" max="31" width="15.28515625" style="5" bestFit="1" customWidth="1"/>
    <col min="32" max="32" width="14.85546875" style="5" bestFit="1" customWidth="1"/>
    <col min="33" max="16384" width="12" style="5"/>
  </cols>
  <sheetData>
    <row r="1" spans="1:32" ht="57.75" customHeight="1" x14ac:dyDescent="0.25">
      <c r="A1" s="68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0"/>
    </row>
    <row r="2" spans="1:32" ht="26.25" customHeight="1" x14ac:dyDescent="0.25">
      <c r="A2" s="87" t="s">
        <v>0</v>
      </c>
      <c r="B2" s="88" t="s">
        <v>56</v>
      </c>
      <c r="C2" s="80" t="s">
        <v>42</v>
      </c>
      <c r="D2" s="81"/>
      <c r="E2" s="81"/>
      <c r="F2" s="81"/>
      <c r="G2" s="81"/>
      <c r="H2" s="81"/>
      <c r="I2" s="81"/>
      <c r="J2" s="81"/>
      <c r="K2" s="82"/>
      <c r="L2" s="80" t="s">
        <v>43</v>
      </c>
      <c r="M2" s="81"/>
      <c r="N2" s="81"/>
      <c r="O2" s="81"/>
      <c r="P2" s="81"/>
      <c r="Q2" s="81"/>
      <c r="R2" s="81"/>
      <c r="S2" s="81"/>
      <c r="T2" s="82"/>
      <c r="U2" s="80" t="s">
        <v>44</v>
      </c>
      <c r="V2" s="81"/>
      <c r="W2" s="81"/>
      <c r="X2" s="81"/>
      <c r="Y2" s="81"/>
      <c r="Z2" s="81"/>
      <c r="AA2" s="81"/>
      <c r="AB2" s="81"/>
      <c r="AC2" s="82"/>
      <c r="AD2" s="72" t="s">
        <v>50</v>
      </c>
      <c r="AE2" s="73"/>
      <c r="AF2" s="74"/>
    </row>
    <row r="3" spans="1:32" ht="21" customHeight="1" x14ac:dyDescent="0.25">
      <c r="A3" s="87"/>
      <c r="B3" s="88"/>
      <c r="C3" s="83" t="s">
        <v>2</v>
      </c>
      <c r="D3" s="83"/>
      <c r="E3" s="83"/>
      <c r="F3" s="84" t="s">
        <v>3</v>
      </c>
      <c r="G3" s="84"/>
      <c r="H3" s="84"/>
      <c r="I3" s="77" t="s">
        <v>4</v>
      </c>
      <c r="J3" s="78"/>
      <c r="K3" s="79"/>
      <c r="L3" s="83" t="s">
        <v>2</v>
      </c>
      <c r="M3" s="83"/>
      <c r="N3" s="83"/>
      <c r="O3" s="84" t="s">
        <v>3</v>
      </c>
      <c r="P3" s="84"/>
      <c r="Q3" s="84"/>
      <c r="R3" s="77" t="s">
        <v>4</v>
      </c>
      <c r="S3" s="78"/>
      <c r="T3" s="79"/>
      <c r="U3" s="83" t="s">
        <v>2</v>
      </c>
      <c r="V3" s="83"/>
      <c r="W3" s="83"/>
      <c r="X3" s="84" t="s">
        <v>3</v>
      </c>
      <c r="Y3" s="84"/>
      <c r="Z3" s="84"/>
      <c r="AA3" s="77" t="s">
        <v>4</v>
      </c>
      <c r="AB3" s="78"/>
      <c r="AC3" s="79"/>
      <c r="AD3" s="71" t="s">
        <v>18</v>
      </c>
      <c r="AE3" s="75" t="s">
        <v>48</v>
      </c>
      <c r="AF3" s="76" t="s">
        <v>49</v>
      </c>
    </row>
    <row r="4" spans="1:32" ht="34.5" customHeight="1" x14ac:dyDescent="0.25">
      <c r="A4" s="87"/>
      <c r="B4" s="88"/>
      <c r="C4" s="6" t="s">
        <v>5</v>
      </c>
      <c r="D4" s="6" t="s">
        <v>6</v>
      </c>
      <c r="E4" s="6" t="s">
        <v>7</v>
      </c>
      <c r="F4" s="7" t="s">
        <v>5</v>
      </c>
      <c r="G4" s="7" t="s">
        <v>6</v>
      </c>
      <c r="H4" s="7" t="s">
        <v>7</v>
      </c>
      <c r="I4" s="13" t="s">
        <v>5</v>
      </c>
      <c r="J4" s="13" t="s">
        <v>6</v>
      </c>
      <c r="K4" s="15" t="s">
        <v>7</v>
      </c>
      <c r="L4" s="6" t="s">
        <v>5</v>
      </c>
      <c r="M4" s="6" t="s">
        <v>6</v>
      </c>
      <c r="N4" s="6" t="s">
        <v>7</v>
      </c>
      <c r="O4" s="7" t="s">
        <v>5</v>
      </c>
      <c r="P4" s="7" t="s">
        <v>6</v>
      </c>
      <c r="Q4" s="7" t="s">
        <v>7</v>
      </c>
      <c r="R4" s="13" t="s">
        <v>5</v>
      </c>
      <c r="S4" s="13" t="s">
        <v>6</v>
      </c>
      <c r="T4" s="15" t="s">
        <v>7</v>
      </c>
      <c r="U4" s="6" t="s">
        <v>5</v>
      </c>
      <c r="V4" s="6" t="s">
        <v>6</v>
      </c>
      <c r="W4" s="6" t="s">
        <v>7</v>
      </c>
      <c r="X4" s="7" t="s">
        <v>5</v>
      </c>
      <c r="Y4" s="7" t="s">
        <v>6</v>
      </c>
      <c r="Z4" s="7" t="s">
        <v>7</v>
      </c>
      <c r="AA4" s="13" t="s">
        <v>5</v>
      </c>
      <c r="AB4" s="13" t="s">
        <v>6</v>
      </c>
      <c r="AC4" s="15" t="s">
        <v>7</v>
      </c>
      <c r="AD4" s="71"/>
      <c r="AE4" s="75"/>
      <c r="AF4" s="76"/>
    </row>
    <row r="5" spans="1:32" ht="26.45" customHeight="1" x14ac:dyDescent="0.25">
      <c r="A5" s="1">
        <v>1</v>
      </c>
      <c r="B5" s="8" t="s">
        <v>57</v>
      </c>
      <c r="C5" s="37">
        <v>48</v>
      </c>
      <c r="D5" s="37">
        <v>0</v>
      </c>
      <c r="E5" s="37">
        <v>104865586</v>
      </c>
      <c r="F5" s="37">
        <v>407400294</v>
      </c>
      <c r="G5" s="37">
        <v>15743473</v>
      </c>
      <c r="H5" s="37">
        <v>12115924</v>
      </c>
      <c r="I5" s="37">
        <v>111795647</v>
      </c>
      <c r="J5" s="37">
        <v>3466266</v>
      </c>
      <c r="K5" s="40">
        <v>36131846</v>
      </c>
      <c r="L5" s="37">
        <v>604</v>
      </c>
      <c r="M5" s="37">
        <v>0</v>
      </c>
      <c r="N5" s="37">
        <v>639784</v>
      </c>
      <c r="O5" s="37">
        <v>1919388641</v>
      </c>
      <c r="P5" s="37">
        <v>115612489</v>
      </c>
      <c r="Q5" s="37">
        <v>71122256</v>
      </c>
      <c r="R5" s="37">
        <v>19293826</v>
      </c>
      <c r="S5" s="37">
        <v>0</v>
      </c>
      <c r="T5" s="37">
        <v>387690</v>
      </c>
      <c r="U5" s="37">
        <v>652</v>
      </c>
      <c r="V5" s="37">
        <v>0</v>
      </c>
      <c r="W5" s="37">
        <v>105505370</v>
      </c>
      <c r="X5" s="37">
        <v>2326788935</v>
      </c>
      <c r="Y5" s="37">
        <v>131355962</v>
      </c>
      <c r="Z5" s="37">
        <v>83238180</v>
      </c>
      <c r="AA5" s="37">
        <v>131089473</v>
      </c>
      <c r="AB5" s="37">
        <v>3466266</v>
      </c>
      <c r="AC5" s="37">
        <v>36519536</v>
      </c>
      <c r="AD5" s="39">
        <v>691519084</v>
      </c>
      <c r="AE5" s="39">
        <v>2126445290</v>
      </c>
      <c r="AF5" s="38">
        <v>2817964374</v>
      </c>
    </row>
    <row r="6" spans="1:32" ht="26.45" customHeight="1" x14ac:dyDescent="0.25">
      <c r="A6" s="1">
        <v>2</v>
      </c>
      <c r="B6" s="8" t="s">
        <v>58</v>
      </c>
      <c r="C6" s="9">
        <v>60</v>
      </c>
      <c r="D6" s="9">
        <v>2</v>
      </c>
      <c r="E6" s="9">
        <v>108805515</v>
      </c>
      <c r="F6" s="9">
        <v>490621323</v>
      </c>
      <c r="G6" s="9">
        <v>16917497</v>
      </c>
      <c r="H6" s="9">
        <v>13832894</v>
      </c>
      <c r="I6" s="9">
        <v>126693841</v>
      </c>
      <c r="J6" s="9">
        <v>4349605</v>
      </c>
      <c r="K6" s="16">
        <v>40368269</v>
      </c>
      <c r="L6" s="9">
        <v>579</v>
      </c>
      <c r="M6" s="9">
        <v>0</v>
      </c>
      <c r="N6" s="9">
        <v>737778</v>
      </c>
      <c r="O6" s="9">
        <v>2006647735</v>
      </c>
      <c r="P6" s="9">
        <v>110917370</v>
      </c>
      <c r="Q6" s="9">
        <v>76464768</v>
      </c>
      <c r="R6" s="9">
        <v>24087249</v>
      </c>
      <c r="S6" s="9">
        <v>0</v>
      </c>
      <c r="T6" s="9">
        <v>486132</v>
      </c>
      <c r="U6" s="9">
        <v>639</v>
      </c>
      <c r="V6" s="9">
        <v>2</v>
      </c>
      <c r="W6" s="9">
        <v>109543293</v>
      </c>
      <c r="X6" s="9">
        <v>2497269058</v>
      </c>
      <c r="Y6" s="9">
        <v>127834867</v>
      </c>
      <c r="Z6" s="9">
        <v>90297662</v>
      </c>
      <c r="AA6" s="9">
        <v>150781090</v>
      </c>
      <c r="AB6" s="9">
        <v>4349605</v>
      </c>
      <c r="AC6" s="16">
        <v>40854401</v>
      </c>
      <c r="AD6" s="35">
        <v>801589006</v>
      </c>
      <c r="AE6" s="35">
        <v>2219341611</v>
      </c>
      <c r="AF6" s="34">
        <v>3020930617</v>
      </c>
    </row>
    <row r="7" spans="1:32" ht="26.45" customHeight="1" x14ac:dyDescent="0.25">
      <c r="A7" s="1">
        <v>3</v>
      </c>
      <c r="B7" s="8" t="s">
        <v>59</v>
      </c>
      <c r="C7" s="44">
        <v>138</v>
      </c>
      <c r="D7" s="44">
        <v>186</v>
      </c>
      <c r="E7" s="44">
        <v>113217572</v>
      </c>
      <c r="F7" s="44">
        <v>540821157</v>
      </c>
      <c r="G7" s="44">
        <v>18576712</v>
      </c>
      <c r="H7" s="44">
        <v>14504107</v>
      </c>
      <c r="I7" s="44">
        <v>133234939</v>
      </c>
      <c r="J7" s="44">
        <v>5433537</v>
      </c>
      <c r="K7" s="47">
        <v>40059377</v>
      </c>
      <c r="L7" s="44">
        <v>731</v>
      </c>
      <c r="M7" s="44">
        <v>0</v>
      </c>
      <c r="N7" s="44">
        <v>687134</v>
      </c>
      <c r="O7" s="44">
        <v>2215402036</v>
      </c>
      <c r="P7" s="44">
        <v>117393303</v>
      </c>
      <c r="Q7" s="44">
        <v>79260360</v>
      </c>
      <c r="R7" s="44">
        <v>29798934</v>
      </c>
      <c r="S7" s="44">
        <v>0</v>
      </c>
      <c r="T7" s="44">
        <v>432010</v>
      </c>
      <c r="U7" s="44">
        <v>869</v>
      </c>
      <c r="V7" s="44">
        <v>186</v>
      </c>
      <c r="W7" s="44">
        <v>113904706</v>
      </c>
      <c r="X7" s="44">
        <v>2756223193</v>
      </c>
      <c r="Y7" s="44">
        <v>135970015</v>
      </c>
      <c r="Z7" s="44">
        <v>93764467</v>
      </c>
      <c r="AA7" s="44">
        <v>163033873</v>
      </c>
      <c r="AB7" s="44">
        <v>5433537</v>
      </c>
      <c r="AC7" s="47">
        <v>40491387</v>
      </c>
      <c r="AD7" s="46">
        <v>865847725</v>
      </c>
      <c r="AE7" s="46">
        <v>2442974508</v>
      </c>
      <c r="AF7" s="45">
        <v>3308822233</v>
      </c>
    </row>
    <row r="8" spans="1:32" ht="21.75" x14ac:dyDescent="0.25">
      <c r="A8" s="1">
        <v>4</v>
      </c>
      <c r="B8" s="8" t="s">
        <v>60</v>
      </c>
      <c r="C8" s="51">
        <v>86</v>
      </c>
      <c r="D8" s="51">
        <v>174</v>
      </c>
      <c r="E8" s="51">
        <v>116558087</v>
      </c>
      <c r="F8" s="51">
        <v>550606098</v>
      </c>
      <c r="G8" s="51">
        <v>19012927</v>
      </c>
      <c r="H8" s="51">
        <v>14711493</v>
      </c>
      <c r="I8" s="51">
        <v>131438303</v>
      </c>
      <c r="J8" s="51">
        <v>6135133</v>
      </c>
      <c r="K8" s="54">
        <v>41752750</v>
      </c>
      <c r="L8" s="51">
        <v>640</v>
      </c>
      <c r="M8" s="51">
        <v>0</v>
      </c>
      <c r="N8" s="51">
        <v>669527</v>
      </c>
      <c r="O8" s="51">
        <v>2261507796</v>
      </c>
      <c r="P8" s="51">
        <v>125216528</v>
      </c>
      <c r="Q8" s="51">
        <v>80378621</v>
      </c>
      <c r="R8" s="51">
        <v>27831287</v>
      </c>
      <c r="S8" s="51">
        <v>0</v>
      </c>
      <c r="T8" s="51">
        <v>456451</v>
      </c>
      <c r="U8" s="51">
        <v>726</v>
      </c>
      <c r="V8" s="51">
        <v>174</v>
      </c>
      <c r="W8" s="51">
        <v>117227614</v>
      </c>
      <c r="X8" s="51">
        <v>2812113894</v>
      </c>
      <c r="Y8" s="51">
        <v>144229455</v>
      </c>
      <c r="Z8" s="51">
        <v>95090114</v>
      </c>
      <c r="AA8" s="51">
        <v>159269590</v>
      </c>
      <c r="AB8" s="51">
        <v>6135133</v>
      </c>
      <c r="AC8" s="54">
        <v>42209201</v>
      </c>
      <c r="AD8" s="53">
        <v>880215051</v>
      </c>
      <c r="AE8" s="53">
        <v>2496060850</v>
      </c>
      <c r="AF8" s="52">
        <v>3376275901</v>
      </c>
    </row>
    <row r="9" spans="1:32" ht="21.75" x14ac:dyDescent="0.25">
      <c r="A9" s="1">
        <v>5</v>
      </c>
      <c r="B9" s="8" t="s">
        <v>61</v>
      </c>
      <c r="C9" s="55">
        <v>57</v>
      </c>
      <c r="D9" s="55">
        <v>126</v>
      </c>
      <c r="E9" s="55">
        <v>112217710</v>
      </c>
      <c r="F9" s="55">
        <v>518148404</v>
      </c>
      <c r="G9" s="55">
        <v>17456858</v>
      </c>
      <c r="H9" s="55">
        <v>13777600</v>
      </c>
      <c r="I9" s="55">
        <v>127906250</v>
      </c>
      <c r="J9" s="55">
        <v>6088749</v>
      </c>
      <c r="K9" s="58">
        <v>39151858</v>
      </c>
      <c r="L9" s="55">
        <v>637</v>
      </c>
      <c r="M9" s="55">
        <v>0</v>
      </c>
      <c r="N9" s="55">
        <v>556896</v>
      </c>
      <c r="O9" s="55">
        <v>2113642770</v>
      </c>
      <c r="P9" s="55">
        <v>110838049</v>
      </c>
      <c r="Q9" s="55">
        <v>76705899</v>
      </c>
      <c r="R9" s="55">
        <v>24614684</v>
      </c>
      <c r="S9" s="55">
        <v>0</v>
      </c>
      <c r="T9" s="55">
        <v>384837</v>
      </c>
      <c r="U9" s="55">
        <v>694</v>
      </c>
      <c r="V9" s="55">
        <v>126</v>
      </c>
      <c r="W9" s="55">
        <v>112774606</v>
      </c>
      <c r="X9" s="55">
        <v>2631791174</v>
      </c>
      <c r="Y9" s="55">
        <v>128294907</v>
      </c>
      <c r="Z9" s="55">
        <v>90483499</v>
      </c>
      <c r="AA9" s="55">
        <v>152520934</v>
      </c>
      <c r="AB9" s="55">
        <v>6088749</v>
      </c>
      <c r="AC9" s="58">
        <v>39536695</v>
      </c>
      <c r="AD9" s="57">
        <v>834747612</v>
      </c>
      <c r="AE9" s="57">
        <v>2326743772</v>
      </c>
      <c r="AF9" s="56">
        <v>3161491384</v>
      </c>
    </row>
    <row r="10" spans="1:32" ht="26.45" customHeight="1" x14ac:dyDescent="0.25">
      <c r="A10" s="1">
        <v>6</v>
      </c>
      <c r="B10" s="8" t="s">
        <v>55</v>
      </c>
      <c r="C10" s="59">
        <v>59</v>
      </c>
      <c r="D10" s="59">
        <v>163</v>
      </c>
      <c r="E10" s="59">
        <v>116157501</v>
      </c>
      <c r="F10" s="59">
        <v>559780958</v>
      </c>
      <c r="G10" s="59">
        <v>18747183</v>
      </c>
      <c r="H10" s="59">
        <v>14760766</v>
      </c>
      <c r="I10" s="59">
        <v>157702114</v>
      </c>
      <c r="J10" s="59">
        <v>7488007</v>
      </c>
      <c r="K10" s="62">
        <v>41667418</v>
      </c>
      <c r="L10" s="59">
        <v>666</v>
      </c>
      <c r="M10" s="59">
        <v>0</v>
      </c>
      <c r="N10" s="59">
        <v>639776</v>
      </c>
      <c r="O10" s="59">
        <v>2278376936</v>
      </c>
      <c r="P10" s="59">
        <v>118174941</v>
      </c>
      <c r="Q10" s="59">
        <v>83275182</v>
      </c>
      <c r="R10" s="59">
        <v>32621174</v>
      </c>
      <c r="S10" s="59">
        <v>0</v>
      </c>
      <c r="T10" s="59">
        <v>478514</v>
      </c>
      <c r="U10" s="59">
        <v>725</v>
      </c>
      <c r="V10" s="59">
        <v>163</v>
      </c>
      <c r="W10" s="59">
        <v>116797277</v>
      </c>
      <c r="X10" s="59">
        <v>2838157894</v>
      </c>
      <c r="Y10" s="59">
        <v>136922124</v>
      </c>
      <c r="Z10" s="59">
        <v>98035948</v>
      </c>
      <c r="AA10" s="59">
        <v>190323288</v>
      </c>
      <c r="AB10" s="59">
        <v>7488007</v>
      </c>
      <c r="AC10" s="62">
        <v>42145932</v>
      </c>
      <c r="AD10" s="61">
        <v>916304169</v>
      </c>
      <c r="AE10" s="61">
        <v>2513567189</v>
      </c>
      <c r="AF10" s="60">
        <v>3429871358</v>
      </c>
    </row>
    <row r="11" spans="1:32" ht="26.45" customHeight="1" x14ac:dyDescent="0.25">
      <c r="A11" s="1">
        <v>7</v>
      </c>
      <c r="B11" s="8" t="s">
        <v>62</v>
      </c>
      <c r="C11" s="59">
        <v>75</v>
      </c>
      <c r="D11" s="59">
        <v>111</v>
      </c>
      <c r="E11" s="59">
        <v>108288281</v>
      </c>
      <c r="F11" s="59">
        <v>531091952</v>
      </c>
      <c r="G11" s="59">
        <v>17959030</v>
      </c>
      <c r="H11" s="59">
        <v>13437342</v>
      </c>
      <c r="I11" s="59">
        <v>143615490</v>
      </c>
      <c r="J11" s="59">
        <v>6969647</v>
      </c>
      <c r="K11" s="62">
        <v>39876938</v>
      </c>
      <c r="L11" s="59">
        <v>462</v>
      </c>
      <c r="M11" s="59">
        <v>0</v>
      </c>
      <c r="N11" s="59">
        <v>567374</v>
      </c>
      <c r="O11" s="59">
        <v>2179745234</v>
      </c>
      <c r="P11" s="59">
        <v>112077860</v>
      </c>
      <c r="Q11" s="59">
        <v>78079749</v>
      </c>
      <c r="R11" s="59">
        <v>39192525</v>
      </c>
      <c r="S11" s="59">
        <v>0</v>
      </c>
      <c r="T11" s="59">
        <v>446286</v>
      </c>
      <c r="U11" s="59">
        <v>537</v>
      </c>
      <c r="V11" s="59">
        <v>111</v>
      </c>
      <c r="W11" s="59">
        <v>108855655</v>
      </c>
      <c r="X11" s="59">
        <v>2710837186</v>
      </c>
      <c r="Y11" s="59">
        <v>130036890</v>
      </c>
      <c r="Z11" s="59">
        <v>91517091</v>
      </c>
      <c r="AA11" s="59">
        <v>182808015</v>
      </c>
      <c r="AB11" s="59">
        <v>6969647</v>
      </c>
      <c r="AC11" s="62">
        <v>40323224</v>
      </c>
      <c r="AD11" s="61">
        <v>861238866</v>
      </c>
      <c r="AE11" s="61">
        <v>2410109490</v>
      </c>
      <c r="AF11" s="60">
        <v>3271348356</v>
      </c>
    </row>
    <row r="12" spans="1:32" ht="26.45" customHeight="1" x14ac:dyDescent="0.25">
      <c r="A12" s="1">
        <v>8</v>
      </c>
      <c r="B12" s="8" t="s">
        <v>63</v>
      </c>
      <c r="C12" s="63">
        <v>379</v>
      </c>
      <c r="D12" s="63">
        <v>118</v>
      </c>
      <c r="E12" s="63">
        <v>107205490</v>
      </c>
      <c r="F12" s="63">
        <v>539075772</v>
      </c>
      <c r="G12" s="63">
        <v>18585446</v>
      </c>
      <c r="H12" s="63">
        <v>13792912</v>
      </c>
      <c r="I12" s="63">
        <v>144489331</v>
      </c>
      <c r="J12" s="63">
        <v>7122615</v>
      </c>
      <c r="K12" s="66">
        <v>40515396</v>
      </c>
      <c r="L12" s="63">
        <v>494</v>
      </c>
      <c r="M12" s="63">
        <v>0</v>
      </c>
      <c r="N12" s="63">
        <v>577234</v>
      </c>
      <c r="O12" s="63">
        <v>2173478000</v>
      </c>
      <c r="P12" s="63">
        <v>114156327</v>
      </c>
      <c r="Q12" s="63">
        <v>80127819</v>
      </c>
      <c r="R12" s="63">
        <v>41210638</v>
      </c>
      <c r="S12" s="63">
        <v>0</v>
      </c>
      <c r="T12" s="63">
        <v>491855</v>
      </c>
      <c r="U12" s="63">
        <v>873</v>
      </c>
      <c r="V12" s="63">
        <v>118</v>
      </c>
      <c r="W12" s="63">
        <v>107782724</v>
      </c>
      <c r="X12" s="63">
        <v>2712553772</v>
      </c>
      <c r="Y12" s="63">
        <v>132741773</v>
      </c>
      <c r="Z12" s="63">
        <v>93920731</v>
      </c>
      <c r="AA12" s="63">
        <v>185699969</v>
      </c>
      <c r="AB12" s="63">
        <v>7122615</v>
      </c>
      <c r="AC12" s="66">
        <v>41007251</v>
      </c>
      <c r="AD12" s="65">
        <v>870787459</v>
      </c>
      <c r="AE12" s="65">
        <v>2410042367</v>
      </c>
      <c r="AF12" s="64">
        <v>3280829826</v>
      </c>
    </row>
    <row r="13" spans="1:32" ht="26.45" customHeight="1" x14ac:dyDescent="0.25">
      <c r="A13" s="1">
        <v>9</v>
      </c>
      <c r="B13" s="8" t="s">
        <v>64</v>
      </c>
      <c r="C13" s="63">
        <v>850</v>
      </c>
      <c r="D13" s="63">
        <v>144</v>
      </c>
      <c r="E13" s="63">
        <v>106287098</v>
      </c>
      <c r="F13" s="63">
        <v>545115440</v>
      </c>
      <c r="G13" s="63">
        <v>19095213</v>
      </c>
      <c r="H13" s="63">
        <v>13816311</v>
      </c>
      <c r="I13" s="63">
        <v>110916829</v>
      </c>
      <c r="J13" s="63">
        <v>7520441</v>
      </c>
      <c r="K13" s="66">
        <v>40724108</v>
      </c>
      <c r="L13" s="63">
        <v>447</v>
      </c>
      <c r="M13" s="63">
        <v>0</v>
      </c>
      <c r="N13" s="63">
        <v>577960</v>
      </c>
      <c r="O13" s="63">
        <v>2188717059</v>
      </c>
      <c r="P13" s="63">
        <v>116805710</v>
      </c>
      <c r="Q13" s="63">
        <v>79068159</v>
      </c>
      <c r="R13" s="63">
        <v>36676676</v>
      </c>
      <c r="S13" s="63">
        <v>0</v>
      </c>
      <c r="T13" s="63">
        <v>534731</v>
      </c>
      <c r="U13" s="63">
        <v>1297</v>
      </c>
      <c r="V13" s="63">
        <v>144</v>
      </c>
      <c r="W13" s="63">
        <v>106865058</v>
      </c>
      <c r="X13" s="63">
        <v>2733832499</v>
      </c>
      <c r="Y13" s="63">
        <v>135900923</v>
      </c>
      <c r="Z13" s="63">
        <v>92884470</v>
      </c>
      <c r="AA13" s="63">
        <v>147593505</v>
      </c>
      <c r="AB13" s="63">
        <v>7520441</v>
      </c>
      <c r="AC13" s="66">
        <v>41258839</v>
      </c>
      <c r="AD13" s="65">
        <v>843476434</v>
      </c>
      <c r="AE13" s="65">
        <v>2422380742</v>
      </c>
      <c r="AF13" s="64">
        <v>3265857176</v>
      </c>
    </row>
    <row r="14" spans="1:32" ht="26.45" customHeight="1" x14ac:dyDescent="0.25">
      <c r="A14" s="1">
        <v>10</v>
      </c>
      <c r="B14" s="8" t="s">
        <v>65</v>
      </c>
      <c r="C14" s="63">
        <v>552</v>
      </c>
      <c r="D14" s="63">
        <v>43</v>
      </c>
      <c r="E14" s="63">
        <v>104502200</v>
      </c>
      <c r="F14" s="63">
        <v>530875218</v>
      </c>
      <c r="G14" s="63">
        <v>18505518</v>
      </c>
      <c r="H14" s="63">
        <v>13921845</v>
      </c>
      <c r="I14" s="63">
        <v>95568680</v>
      </c>
      <c r="J14" s="63">
        <v>7197795</v>
      </c>
      <c r="K14" s="66">
        <v>40611681</v>
      </c>
      <c r="L14" s="63">
        <v>385</v>
      </c>
      <c r="M14" s="63">
        <v>0</v>
      </c>
      <c r="N14" s="63">
        <v>1549164</v>
      </c>
      <c r="O14" s="63">
        <v>2073993235</v>
      </c>
      <c r="P14" s="63">
        <v>110888122</v>
      </c>
      <c r="Q14" s="63">
        <v>78512468</v>
      </c>
      <c r="R14" s="63">
        <v>18306082</v>
      </c>
      <c r="S14" s="63">
        <v>0</v>
      </c>
      <c r="T14" s="63">
        <v>561805</v>
      </c>
      <c r="U14" s="63">
        <v>937</v>
      </c>
      <c r="V14" s="63">
        <v>43</v>
      </c>
      <c r="W14" s="63">
        <v>106051364</v>
      </c>
      <c r="X14" s="63">
        <v>2604868453</v>
      </c>
      <c r="Y14" s="63">
        <v>129393640</v>
      </c>
      <c r="Z14" s="63">
        <v>92434313</v>
      </c>
      <c r="AA14" s="63">
        <v>113874762</v>
      </c>
      <c r="AB14" s="63">
        <v>7197795</v>
      </c>
      <c r="AC14" s="66">
        <v>41173486</v>
      </c>
      <c r="AD14" s="65">
        <v>811183532</v>
      </c>
      <c r="AE14" s="65">
        <v>2283811261</v>
      </c>
      <c r="AF14" s="64">
        <v>3094994793</v>
      </c>
    </row>
    <row r="15" spans="1:32" ht="26.45" customHeight="1" x14ac:dyDescent="0.25">
      <c r="A15" s="1">
        <v>11</v>
      </c>
      <c r="B15" s="8" t="s">
        <v>66</v>
      </c>
      <c r="C15" s="9">
        <v>432</v>
      </c>
      <c r="D15" s="9">
        <v>16</v>
      </c>
      <c r="E15" s="9">
        <v>104933782</v>
      </c>
      <c r="F15" s="9">
        <v>554879874</v>
      </c>
      <c r="G15" s="9">
        <v>20202558</v>
      </c>
      <c r="H15" s="9">
        <v>14256722</v>
      </c>
      <c r="I15" s="9">
        <v>99992739</v>
      </c>
      <c r="J15" s="9">
        <v>7999153</v>
      </c>
      <c r="K15" s="16">
        <v>39753904</v>
      </c>
      <c r="L15" s="9">
        <v>307</v>
      </c>
      <c r="M15" s="9">
        <v>0</v>
      </c>
      <c r="N15" s="9">
        <v>2005665</v>
      </c>
      <c r="O15" s="9">
        <v>2162863183</v>
      </c>
      <c r="P15" s="9">
        <v>123320044</v>
      </c>
      <c r="Q15" s="9">
        <v>80543510</v>
      </c>
      <c r="R15" s="9">
        <v>12428097</v>
      </c>
      <c r="S15" s="9">
        <v>0</v>
      </c>
      <c r="T15" s="9">
        <v>545795</v>
      </c>
      <c r="U15" s="33">
        <v>739</v>
      </c>
      <c r="V15" s="33">
        <v>16</v>
      </c>
      <c r="W15" s="33">
        <v>106939447</v>
      </c>
      <c r="X15" s="33">
        <v>2717743057</v>
      </c>
      <c r="Y15" s="33">
        <v>143522602</v>
      </c>
      <c r="Z15" s="33">
        <v>94800232</v>
      </c>
      <c r="AA15" s="33">
        <v>112420836</v>
      </c>
      <c r="AB15" s="33">
        <v>7999153</v>
      </c>
      <c r="AC15" s="36">
        <v>40299699</v>
      </c>
      <c r="AD15" s="35">
        <v>842019180</v>
      </c>
      <c r="AE15" s="35">
        <v>2381706601</v>
      </c>
      <c r="AF15" s="34">
        <v>3223725781</v>
      </c>
    </row>
    <row r="16" spans="1:32" ht="26.45" customHeight="1" x14ac:dyDescent="0.25">
      <c r="A16" s="1">
        <v>12</v>
      </c>
      <c r="B16" s="8" t="s">
        <v>67</v>
      </c>
      <c r="C16" s="9">
        <v>152</v>
      </c>
      <c r="D16" s="9">
        <v>32</v>
      </c>
      <c r="E16" s="9">
        <v>103394508</v>
      </c>
      <c r="F16" s="9">
        <v>612872525</v>
      </c>
      <c r="G16" s="9">
        <v>23696354</v>
      </c>
      <c r="H16" s="9">
        <v>15509214</v>
      </c>
      <c r="I16" s="9">
        <v>97528823</v>
      </c>
      <c r="J16" s="9">
        <v>10911854</v>
      </c>
      <c r="K16" s="16">
        <v>43230606</v>
      </c>
      <c r="L16" s="9">
        <v>184</v>
      </c>
      <c r="M16" s="9">
        <v>0</v>
      </c>
      <c r="N16" s="9">
        <v>2182570</v>
      </c>
      <c r="O16" s="9">
        <v>2443946923</v>
      </c>
      <c r="P16" s="9">
        <v>157991690</v>
      </c>
      <c r="Q16" s="9">
        <v>80690282</v>
      </c>
      <c r="R16" s="9">
        <v>12743745</v>
      </c>
      <c r="S16" s="9">
        <v>0</v>
      </c>
      <c r="T16" s="9">
        <v>640522</v>
      </c>
      <c r="U16" s="9">
        <v>336</v>
      </c>
      <c r="V16" s="9">
        <v>32</v>
      </c>
      <c r="W16" s="9">
        <v>105577078</v>
      </c>
      <c r="X16" s="9">
        <v>3056819448</v>
      </c>
      <c r="Y16" s="9">
        <v>181688044</v>
      </c>
      <c r="Z16" s="9">
        <v>96199496</v>
      </c>
      <c r="AA16" s="9">
        <v>110272568</v>
      </c>
      <c r="AB16" s="9">
        <v>10911854</v>
      </c>
      <c r="AC16" s="16">
        <v>43871128</v>
      </c>
      <c r="AD16" s="35">
        <v>907144068</v>
      </c>
      <c r="AE16" s="35">
        <v>2698195916</v>
      </c>
      <c r="AF16" s="34">
        <v>3605339984</v>
      </c>
    </row>
    <row r="17" spans="1:32" ht="27" customHeight="1" thickBot="1" x14ac:dyDescent="0.3">
      <c r="A17" s="85" t="s">
        <v>1</v>
      </c>
      <c r="B17" s="86"/>
      <c r="C17" s="2">
        <f>SUM(C5:C16)</f>
        <v>2888</v>
      </c>
      <c r="D17" s="2">
        <f t="shared" ref="D17:AF17" si="0">SUM(D5:D16)</f>
        <v>1115</v>
      </c>
      <c r="E17" s="2">
        <f t="shared" si="0"/>
        <v>1306433330</v>
      </c>
      <c r="F17" s="2">
        <f t="shared" si="0"/>
        <v>6381289015</v>
      </c>
      <c r="G17" s="2">
        <f t="shared" si="0"/>
        <v>224498769</v>
      </c>
      <c r="H17" s="2">
        <f t="shared" si="0"/>
        <v>168437130</v>
      </c>
      <c r="I17" s="2">
        <f t="shared" si="0"/>
        <v>1480882986</v>
      </c>
      <c r="J17" s="2">
        <f t="shared" si="0"/>
        <v>80682802</v>
      </c>
      <c r="K17" s="17">
        <f t="shared" si="0"/>
        <v>483844151</v>
      </c>
      <c r="L17" s="2">
        <f t="shared" si="0"/>
        <v>6136</v>
      </c>
      <c r="M17" s="2">
        <f t="shared" si="0"/>
        <v>0</v>
      </c>
      <c r="N17" s="2">
        <f t="shared" si="0"/>
        <v>11390862</v>
      </c>
      <c r="O17" s="2">
        <f t="shared" si="0"/>
        <v>26017709548</v>
      </c>
      <c r="P17" s="2">
        <f t="shared" si="0"/>
        <v>1433392433</v>
      </c>
      <c r="Q17" s="2">
        <f t="shared" si="0"/>
        <v>944229073</v>
      </c>
      <c r="R17" s="2">
        <f t="shared" si="0"/>
        <v>318804917</v>
      </c>
      <c r="S17" s="2">
        <f t="shared" si="0"/>
        <v>0</v>
      </c>
      <c r="T17" s="17">
        <f t="shared" si="0"/>
        <v>5846628</v>
      </c>
      <c r="U17" s="2">
        <f t="shared" si="0"/>
        <v>9024</v>
      </c>
      <c r="V17" s="2">
        <f t="shared" si="0"/>
        <v>1115</v>
      </c>
      <c r="W17" s="2">
        <f t="shared" si="0"/>
        <v>1317824192</v>
      </c>
      <c r="X17" s="2">
        <f t="shared" si="0"/>
        <v>32398998563</v>
      </c>
      <c r="Y17" s="2">
        <f t="shared" si="0"/>
        <v>1657891202</v>
      </c>
      <c r="Z17" s="2">
        <f t="shared" si="0"/>
        <v>1112666203</v>
      </c>
      <c r="AA17" s="2">
        <f t="shared" si="0"/>
        <v>1799687903</v>
      </c>
      <c r="AB17" s="2">
        <f t="shared" si="0"/>
        <v>80682802</v>
      </c>
      <c r="AC17" s="17">
        <f t="shared" si="0"/>
        <v>489690779</v>
      </c>
      <c r="AD17" s="2">
        <f t="shared" si="0"/>
        <v>10126072186</v>
      </c>
      <c r="AE17" s="2">
        <f t="shared" si="0"/>
        <v>28731379597</v>
      </c>
      <c r="AF17" s="3">
        <f t="shared" si="0"/>
        <v>38857451783</v>
      </c>
    </row>
    <row r="18" spans="1:32" s="4" customFormat="1" x14ac:dyDescent="0.25">
      <c r="C18" s="11"/>
      <c r="D18" s="11"/>
      <c r="E18" s="11"/>
      <c r="F18" s="11"/>
      <c r="G18" s="11"/>
      <c r="H18" s="11"/>
      <c r="I18" s="11"/>
      <c r="J18" s="11"/>
      <c r="K18" s="11"/>
    </row>
    <row r="19" spans="1:32" x14ac:dyDescent="0.25"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algorithmName="SHA-512" hashValue="TbU+pjfGaH9t1Piw1r3Kx8hVcw2tkCRU/bBR3GlzQgrBNBkIJMxhXil0iekwmG0nvftx5n/3s3+EJ4GYQQCv2w==" saltValue="2QpZ6o4fEPjgRnCwDs0mZA==" spinCount="100000" sheet="1" objects="1" scenarios="1"/>
  <mergeCells count="20">
    <mergeCell ref="A17:B17"/>
    <mergeCell ref="L2:T2"/>
    <mergeCell ref="L3:N3"/>
    <mergeCell ref="O3:Q3"/>
    <mergeCell ref="F3:H3"/>
    <mergeCell ref="I3:K3"/>
    <mergeCell ref="A2:A4"/>
    <mergeCell ref="B2:B4"/>
    <mergeCell ref="C2:K2"/>
    <mergeCell ref="C3:E3"/>
    <mergeCell ref="A1:AF1"/>
    <mergeCell ref="AD3:AD4"/>
    <mergeCell ref="AD2:AF2"/>
    <mergeCell ref="AE3:AE4"/>
    <mergeCell ref="AF3:AF4"/>
    <mergeCell ref="R3:T3"/>
    <mergeCell ref="U2:AC2"/>
    <mergeCell ref="U3:W3"/>
    <mergeCell ref="X3:Z3"/>
    <mergeCell ref="AA3:AC3"/>
  </mergeCells>
  <conditionalFormatting sqref="E19:K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D5:AD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E5:AE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F5:AF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AD5:AD16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AE5:AE16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AF5:AF16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</sheetPr>
  <dimension ref="A1:AC19"/>
  <sheetViews>
    <sheetView showGridLines="0" rightToLeft="1" zoomScale="80" zoomScaleNormal="80" workbookViewId="0">
      <pane xSplit="2" ySplit="4" topLeftCell="I8" activePane="bottomRight" state="frozen"/>
      <selection sqref="A1:V1048576"/>
      <selection pane="topRight" sqref="A1:V1048576"/>
      <selection pane="bottomLeft" sqref="A1:V1048576"/>
      <selection pane="bottomRight" activeCell="C16" sqref="C16:W16"/>
    </sheetView>
  </sheetViews>
  <sheetFormatPr defaultColWidth="9.140625" defaultRowHeight="15" x14ac:dyDescent="0.25"/>
  <cols>
    <col min="1" max="1" width="8.140625" style="5" bestFit="1" customWidth="1"/>
    <col min="2" max="2" width="8.5703125" style="5" bestFit="1" customWidth="1"/>
    <col min="3" max="3" width="5" style="5" bestFit="1" customWidth="1"/>
    <col min="4" max="4" width="12" style="5" bestFit="1" customWidth="1"/>
    <col min="5" max="5" width="14.85546875" style="5" bestFit="1" customWidth="1"/>
    <col min="6" max="6" width="12" style="5" bestFit="1" customWidth="1"/>
    <col min="7" max="7" width="13.5703125" style="5" bestFit="1" customWidth="1"/>
    <col min="8" max="8" width="12" style="5" bestFit="1" customWidth="1"/>
    <col min="9" max="9" width="6" style="5" bestFit="1" customWidth="1"/>
    <col min="10" max="10" width="21.5703125" style="5" bestFit="1" customWidth="1"/>
    <col min="11" max="11" width="14.85546875" style="5" bestFit="1" customWidth="1"/>
    <col min="12" max="12" width="12" style="5" bestFit="1" customWidth="1"/>
    <col min="13" max="13" width="13.5703125" style="5" bestFit="1" customWidth="1"/>
    <col min="14" max="14" width="21.5703125" style="5" bestFit="1" customWidth="1"/>
    <col min="15" max="15" width="6" style="5" bestFit="1" customWidth="1"/>
    <col min="16" max="16" width="21.5703125" style="5" bestFit="1" customWidth="1"/>
    <col min="17" max="17" width="14.85546875" style="5" bestFit="1" customWidth="1"/>
    <col min="18" max="18" width="12" style="5" bestFit="1" customWidth="1"/>
    <col min="19" max="19" width="13.5703125" style="5" bestFit="1" customWidth="1"/>
    <col min="20" max="20" width="12" style="5" bestFit="1" customWidth="1"/>
    <col min="21" max="23" width="14.85546875" style="5" bestFit="1" customWidth="1"/>
    <col min="24" max="28" width="9.140625" style="5"/>
    <col min="29" max="29" width="2.28515625" style="5" bestFit="1" customWidth="1"/>
    <col min="30" max="16384" width="9.140625" style="5"/>
  </cols>
  <sheetData>
    <row r="1" spans="1:29" ht="57.75" customHeight="1" x14ac:dyDescent="0.25">
      <c r="A1" s="89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9" ht="26.25" customHeight="1" x14ac:dyDescent="0.25">
      <c r="A2" s="87" t="s">
        <v>0</v>
      </c>
      <c r="B2" s="88" t="s">
        <v>56</v>
      </c>
      <c r="C2" s="80" t="s">
        <v>45</v>
      </c>
      <c r="D2" s="81"/>
      <c r="E2" s="81"/>
      <c r="F2" s="81"/>
      <c r="G2" s="81"/>
      <c r="H2" s="82"/>
      <c r="I2" s="80" t="s">
        <v>46</v>
      </c>
      <c r="J2" s="81"/>
      <c r="K2" s="81"/>
      <c r="L2" s="81"/>
      <c r="M2" s="81"/>
      <c r="N2" s="82"/>
      <c r="O2" s="80" t="s">
        <v>47</v>
      </c>
      <c r="P2" s="81"/>
      <c r="Q2" s="81"/>
      <c r="R2" s="81"/>
      <c r="S2" s="81"/>
      <c r="T2" s="82"/>
      <c r="U2" s="72" t="s">
        <v>51</v>
      </c>
      <c r="V2" s="73"/>
      <c r="W2" s="74"/>
    </row>
    <row r="3" spans="1:29" ht="21" customHeight="1" x14ac:dyDescent="0.25">
      <c r="A3" s="87"/>
      <c r="B3" s="88"/>
      <c r="C3" s="83" t="s">
        <v>2</v>
      </c>
      <c r="D3" s="83"/>
      <c r="E3" s="84" t="s">
        <v>3</v>
      </c>
      <c r="F3" s="84"/>
      <c r="G3" s="77" t="s">
        <v>4</v>
      </c>
      <c r="H3" s="79"/>
      <c r="I3" s="83" t="s">
        <v>2</v>
      </c>
      <c r="J3" s="83"/>
      <c r="K3" s="84" t="s">
        <v>3</v>
      </c>
      <c r="L3" s="84"/>
      <c r="M3" s="77" t="s">
        <v>4</v>
      </c>
      <c r="N3" s="79"/>
      <c r="O3" s="83" t="s">
        <v>2</v>
      </c>
      <c r="P3" s="83"/>
      <c r="Q3" s="84" t="s">
        <v>3</v>
      </c>
      <c r="R3" s="84"/>
      <c r="S3" s="77" t="s">
        <v>4</v>
      </c>
      <c r="T3" s="79"/>
      <c r="U3" s="71" t="s">
        <v>18</v>
      </c>
      <c r="V3" s="75" t="s">
        <v>48</v>
      </c>
      <c r="W3" s="76" t="s">
        <v>49</v>
      </c>
    </row>
    <row r="4" spans="1:29" ht="34.5" customHeight="1" x14ac:dyDescent="0.25">
      <c r="A4" s="87"/>
      <c r="B4" s="88"/>
      <c r="C4" s="6" t="s">
        <v>5</v>
      </c>
      <c r="D4" s="6" t="s">
        <v>7</v>
      </c>
      <c r="E4" s="7" t="s">
        <v>5</v>
      </c>
      <c r="F4" s="7" t="s">
        <v>7</v>
      </c>
      <c r="G4" s="13" t="s">
        <v>5</v>
      </c>
      <c r="H4" s="15" t="s">
        <v>7</v>
      </c>
      <c r="I4" s="6" t="s">
        <v>5</v>
      </c>
      <c r="J4" s="6" t="s">
        <v>7</v>
      </c>
      <c r="K4" s="7" t="s">
        <v>5</v>
      </c>
      <c r="L4" s="7" t="s">
        <v>7</v>
      </c>
      <c r="M4" s="13" t="s">
        <v>5</v>
      </c>
      <c r="N4" s="15" t="s">
        <v>7</v>
      </c>
      <c r="O4" s="6" t="s">
        <v>5</v>
      </c>
      <c r="P4" s="6" t="s">
        <v>7</v>
      </c>
      <c r="Q4" s="7" t="s">
        <v>5</v>
      </c>
      <c r="R4" s="7" t="s">
        <v>7</v>
      </c>
      <c r="S4" s="13" t="s">
        <v>5</v>
      </c>
      <c r="T4" s="15" t="s">
        <v>7</v>
      </c>
      <c r="U4" s="71"/>
      <c r="V4" s="75"/>
      <c r="W4" s="76"/>
    </row>
    <row r="5" spans="1:29" ht="26.45" customHeight="1" x14ac:dyDescent="0.25">
      <c r="A5" s="1">
        <v>1</v>
      </c>
      <c r="B5" s="8" t="s">
        <v>57</v>
      </c>
      <c r="C5" s="37">
        <v>11.327999999999999</v>
      </c>
      <c r="D5" s="37">
        <v>10333695.999468001</v>
      </c>
      <c r="E5" s="37">
        <v>726045569.90995598</v>
      </c>
      <c r="F5" s="37">
        <v>8984564.7409900017</v>
      </c>
      <c r="G5" s="37">
        <v>473325119.83642399</v>
      </c>
      <c r="H5" s="40">
        <v>42545731.611774005</v>
      </c>
      <c r="I5" s="37">
        <v>186.701415</v>
      </c>
      <c r="J5" s="37">
        <v>200224.43692200002</v>
      </c>
      <c r="K5" s="37">
        <v>2755330132.6725168</v>
      </c>
      <c r="L5" s="37">
        <v>24748259.459665995</v>
      </c>
      <c r="M5" s="37">
        <v>64359165.941994995</v>
      </c>
      <c r="N5" s="37">
        <v>321867.69675000006</v>
      </c>
      <c r="O5" s="37">
        <v>198.029415</v>
      </c>
      <c r="P5" s="37">
        <v>10533920.436389999</v>
      </c>
      <c r="Q5" s="37">
        <v>3481375702.5824738</v>
      </c>
      <c r="R5" s="37">
        <v>33732824.200656004</v>
      </c>
      <c r="S5" s="37">
        <v>537684285.7784189</v>
      </c>
      <c r="T5" s="37">
        <v>42867599.308523998</v>
      </c>
      <c r="U5" s="39">
        <v>1261234693.4266121</v>
      </c>
      <c r="V5" s="39">
        <v>2844959836.9092646</v>
      </c>
      <c r="W5" s="38">
        <v>4106194530.3358765</v>
      </c>
    </row>
    <row r="6" spans="1:29" ht="26.45" customHeight="1" x14ac:dyDescent="0.25">
      <c r="A6" s="1">
        <v>2</v>
      </c>
      <c r="B6" s="8" t="s">
        <v>58</v>
      </c>
      <c r="C6" s="9">
        <v>15.053000000000001</v>
      </c>
      <c r="D6" s="9">
        <v>10773129.278631</v>
      </c>
      <c r="E6" s="9">
        <v>1003701583.443059</v>
      </c>
      <c r="F6" s="9">
        <v>12337468.034042001</v>
      </c>
      <c r="G6" s="9">
        <v>589157728.088346</v>
      </c>
      <c r="H6" s="16">
        <v>29870473.851771004</v>
      </c>
      <c r="I6" s="9">
        <v>152.81015400000001</v>
      </c>
      <c r="J6" s="9">
        <v>233691.70837499999</v>
      </c>
      <c r="K6" s="9">
        <v>3053132113.1014075</v>
      </c>
      <c r="L6" s="9">
        <v>33498215.788169999</v>
      </c>
      <c r="M6" s="9">
        <v>68176078.664384007</v>
      </c>
      <c r="N6" s="9">
        <v>441682.56325399998</v>
      </c>
      <c r="O6" s="33">
        <v>167.86315400000001</v>
      </c>
      <c r="P6" s="33">
        <v>11006820.987006001</v>
      </c>
      <c r="Q6" s="33">
        <v>4056833696.5444674</v>
      </c>
      <c r="R6" s="33">
        <v>45835683.822211996</v>
      </c>
      <c r="S6" s="33">
        <v>657333806.75272989</v>
      </c>
      <c r="T6" s="33">
        <v>30312156.415025</v>
      </c>
      <c r="U6" s="35">
        <v>1645840397.7488494</v>
      </c>
      <c r="V6" s="35">
        <v>3155481934.6357446</v>
      </c>
      <c r="W6" s="34">
        <v>4801322332.384594</v>
      </c>
    </row>
    <row r="7" spans="1:29" ht="26.45" customHeight="1" x14ac:dyDescent="0.25">
      <c r="A7" s="1">
        <v>3</v>
      </c>
      <c r="B7" s="8" t="s">
        <v>59</v>
      </c>
      <c r="C7" s="44">
        <v>21.988779999999998</v>
      </c>
      <c r="D7" s="44">
        <v>10762149.761527002</v>
      </c>
      <c r="E7" s="44">
        <v>1231263179.1595531</v>
      </c>
      <c r="F7" s="44">
        <v>13679338.148674</v>
      </c>
      <c r="G7" s="44">
        <v>549107156.17662704</v>
      </c>
      <c r="H7" s="47">
        <v>19636384.337040003</v>
      </c>
      <c r="I7" s="44">
        <v>156.75994299999999</v>
      </c>
      <c r="J7" s="44">
        <v>201542.43417100003</v>
      </c>
      <c r="K7" s="44">
        <v>3600947476.4211707</v>
      </c>
      <c r="L7" s="44">
        <v>31680440.518017992</v>
      </c>
      <c r="M7" s="44">
        <v>69625382.710141003</v>
      </c>
      <c r="N7" s="44">
        <v>373684.03848599992</v>
      </c>
      <c r="O7" s="44">
        <v>178.74872299999998</v>
      </c>
      <c r="P7" s="44">
        <v>10963692.195698002</v>
      </c>
      <c r="Q7" s="44">
        <v>4832210655.5807238</v>
      </c>
      <c r="R7" s="44">
        <v>45359778.666691996</v>
      </c>
      <c r="S7" s="44">
        <v>618732538.88676798</v>
      </c>
      <c r="T7" s="44">
        <v>20010068.375526</v>
      </c>
      <c r="U7" s="46">
        <v>1824448229.5722013</v>
      </c>
      <c r="V7" s="46">
        <v>3702828682.8819299</v>
      </c>
      <c r="W7" s="45">
        <v>5527276912.4541311</v>
      </c>
    </row>
    <row r="8" spans="1:29" ht="21.75" x14ac:dyDescent="0.25">
      <c r="A8" s="1">
        <v>4</v>
      </c>
      <c r="B8" s="8" t="s">
        <v>60</v>
      </c>
      <c r="C8" s="51">
        <v>18.345061000000001</v>
      </c>
      <c r="D8" s="51">
        <v>11410966.068399001</v>
      </c>
      <c r="E8" s="51">
        <v>1217749216.0797651</v>
      </c>
      <c r="F8" s="51">
        <v>16341910.238427</v>
      </c>
      <c r="G8" s="51">
        <v>544647596.64744294</v>
      </c>
      <c r="H8" s="54">
        <v>23965158.343655001</v>
      </c>
      <c r="I8" s="51">
        <v>189.98399999999998</v>
      </c>
      <c r="J8" s="51">
        <v>220056.950924</v>
      </c>
      <c r="K8" s="51">
        <v>3686963055.8168621</v>
      </c>
      <c r="L8" s="51">
        <v>34833455.169865005</v>
      </c>
      <c r="M8" s="51">
        <v>69219905.067450002</v>
      </c>
      <c r="N8" s="51">
        <v>397485.05765299994</v>
      </c>
      <c r="O8" s="51">
        <v>208.32906099999997</v>
      </c>
      <c r="P8" s="51">
        <v>11631023.019323003</v>
      </c>
      <c r="Q8" s="51">
        <v>4904712271.8966274</v>
      </c>
      <c r="R8" s="51">
        <v>51175365.408291996</v>
      </c>
      <c r="S8" s="51">
        <v>613867501.71489298</v>
      </c>
      <c r="T8" s="51">
        <v>24362643.401308</v>
      </c>
      <c r="U8" s="53">
        <v>1814114865.7227502</v>
      </c>
      <c r="V8" s="53">
        <v>3791634148.0467539</v>
      </c>
      <c r="W8" s="52">
        <v>5605749013.7695045</v>
      </c>
    </row>
    <row r="9" spans="1:29" ht="21.75" x14ac:dyDescent="0.25">
      <c r="A9" s="1">
        <v>5</v>
      </c>
      <c r="B9" s="8" t="s">
        <v>61</v>
      </c>
      <c r="C9" s="55">
        <v>15.201040000000001</v>
      </c>
      <c r="D9" s="55">
        <v>11281002.372277997</v>
      </c>
      <c r="E9" s="55">
        <v>1143431329.5719609</v>
      </c>
      <c r="F9" s="55">
        <v>10074880.000877</v>
      </c>
      <c r="G9" s="55">
        <v>555623652.58233511</v>
      </c>
      <c r="H9" s="58">
        <v>19829480.843931999</v>
      </c>
      <c r="I9" s="55">
        <v>192.49061399999997</v>
      </c>
      <c r="J9" s="55">
        <v>182458.85487100002</v>
      </c>
      <c r="K9" s="55">
        <v>3527525003.1020141</v>
      </c>
      <c r="L9" s="55">
        <v>30675373.275130004</v>
      </c>
      <c r="M9" s="55">
        <v>69885323.48179698</v>
      </c>
      <c r="N9" s="55">
        <v>330682.31352199998</v>
      </c>
      <c r="O9" s="55">
        <v>207.69165399999997</v>
      </c>
      <c r="P9" s="55">
        <v>11463461.227148999</v>
      </c>
      <c r="Q9" s="55">
        <v>4670956332.673975</v>
      </c>
      <c r="R9" s="55">
        <v>40750253.276006997</v>
      </c>
      <c r="S9" s="55">
        <v>625508976.06413174</v>
      </c>
      <c r="T9" s="55">
        <v>20160163.157453999</v>
      </c>
      <c r="U9" s="57">
        <v>1740240360.5724227</v>
      </c>
      <c r="V9" s="57">
        <v>3628599033.5179482</v>
      </c>
      <c r="W9" s="56">
        <v>5368839394.0903711</v>
      </c>
    </row>
    <row r="10" spans="1:29" ht="26.45" customHeight="1" x14ac:dyDescent="0.25">
      <c r="A10" s="1">
        <v>6</v>
      </c>
      <c r="B10" s="8" t="s">
        <v>55</v>
      </c>
      <c r="C10" s="59">
        <v>24.989000000000001</v>
      </c>
      <c r="D10" s="59">
        <v>11829008.339474997</v>
      </c>
      <c r="E10" s="59">
        <v>1357377548.7783544</v>
      </c>
      <c r="F10" s="59">
        <v>16222438.327721</v>
      </c>
      <c r="G10" s="59">
        <v>775094576.4366132</v>
      </c>
      <c r="H10" s="62">
        <v>24148222.725264002</v>
      </c>
      <c r="I10" s="59">
        <v>170.375496</v>
      </c>
      <c r="J10" s="59">
        <v>211671.84187</v>
      </c>
      <c r="K10" s="59">
        <v>4146997484.618113</v>
      </c>
      <c r="L10" s="59">
        <v>43017567.048762009</v>
      </c>
      <c r="M10" s="59">
        <v>96295504.113874972</v>
      </c>
      <c r="N10" s="59">
        <v>443130.2482519999</v>
      </c>
      <c r="O10" s="59">
        <v>195.364496</v>
      </c>
      <c r="P10" s="59">
        <v>12040680.181344999</v>
      </c>
      <c r="Q10" s="59">
        <v>5504375033.3964643</v>
      </c>
      <c r="R10" s="59">
        <v>59240005.376483001</v>
      </c>
      <c r="S10" s="59">
        <v>871390080.550488</v>
      </c>
      <c r="T10" s="59">
        <v>24591352.973515999</v>
      </c>
      <c r="U10" s="61">
        <v>2184671819.5964265</v>
      </c>
      <c r="V10" s="61">
        <v>4286965528.2463675</v>
      </c>
      <c r="W10" s="60">
        <v>6471637347.8427935</v>
      </c>
      <c r="AC10" s="5">
        <v>1</v>
      </c>
    </row>
    <row r="11" spans="1:29" ht="26.45" customHeight="1" x14ac:dyDescent="0.25">
      <c r="A11" s="1">
        <v>7</v>
      </c>
      <c r="B11" s="8" t="s">
        <v>62</v>
      </c>
      <c r="C11" s="59">
        <v>21.882999999999999</v>
      </c>
      <c r="D11" s="59">
        <v>11304647.074637</v>
      </c>
      <c r="E11" s="59">
        <v>1272448949.033603</v>
      </c>
      <c r="F11" s="59">
        <v>14016977.151740998</v>
      </c>
      <c r="G11" s="59">
        <v>615103792.55944204</v>
      </c>
      <c r="H11" s="62">
        <v>19970803.969794996</v>
      </c>
      <c r="I11" s="59">
        <v>150.1198</v>
      </c>
      <c r="J11" s="59">
        <v>183708.48318499999</v>
      </c>
      <c r="K11" s="59">
        <v>3915469154.354991</v>
      </c>
      <c r="L11" s="59">
        <v>37881728.623955995</v>
      </c>
      <c r="M11" s="59">
        <v>82096317.885899991</v>
      </c>
      <c r="N11" s="59">
        <v>390504.27367000002</v>
      </c>
      <c r="O11" s="59">
        <v>172.00280000000001</v>
      </c>
      <c r="P11" s="59">
        <v>11488355.557822</v>
      </c>
      <c r="Q11" s="59">
        <v>5187918103.3885946</v>
      </c>
      <c r="R11" s="59">
        <v>51898705.775697</v>
      </c>
      <c r="S11" s="59">
        <v>697200110.44534206</v>
      </c>
      <c r="T11" s="59">
        <v>20361308.243464999</v>
      </c>
      <c r="U11" s="61">
        <v>1932845191.6722178</v>
      </c>
      <c r="V11" s="61">
        <v>4036021563.7415018</v>
      </c>
      <c r="W11" s="60">
        <v>5968866755.4137192</v>
      </c>
    </row>
    <row r="12" spans="1:29" ht="26.45" customHeight="1" x14ac:dyDescent="0.25">
      <c r="A12" s="1">
        <v>8</v>
      </c>
      <c r="B12" s="8" t="s">
        <v>63</v>
      </c>
      <c r="C12" s="63">
        <v>19.709</v>
      </c>
      <c r="D12" s="63">
        <v>11436006.302147999</v>
      </c>
      <c r="E12" s="63">
        <v>1427343358.4666262</v>
      </c>
      <c r="F12" s="63">
        <v>16041958.743156999</v>
      </c>
      <c r="G12" s="63">
        <v>723711908.90240395</v>
      </c>
      <c r="H12" s="66">
        <v>20313264.228914998</v>
      </c>
      <c r="I12" s="63">
        <v>148.06199999999998</v>
      </c>
      <c r="J12" s="63">
        <v>183164.48589799998</v>
      </c>
      <c r="K12" s="63">
        <v>4321920729.6754541</v>
      </c>
      <c r="L12" s="63">
        <v>40533592.133148</v>
      </c>
      <c r="M12" s="63">
        <v>115076299.79199901</v>
      </c>
      <c r="N12" s="63">
        <v>459040.95136499999</v>
      </c>
      <c r="O12" s="63">
        <v>167.77099999999999</v>
      </c>
      <c r="P12" s="63">
        <v>11619170.788045997</v>
      </c>
      <c r="Q12" s="63">
        <v>5749264088.1420803</v>
      </c>
      <c r="R12" s="63">
        <v>56575550.876304999</v>
      </c>
      <c r="S12" s="63">
        <v>838788208.69440293</v>
      </c>
      <c r="T12" s="63">
        <v>20772305.180280004</v>
      </c>
      <c r="U12" s="65">
        <v>2198846516.3522501</v>
      </c>
      <c r="V12" s="65">
        <v>4478172975.0998621</v>
      </c>
      <c r="W12" s="64">
        <v>6677019491.4521122</v>
      </c>
    </row>
    <row r="13" spans="1:29" ht="26.45" customHeight="1" x14ac:dyDescent="0.25">
      <c r="A13" s="1">
        <v>9</v>
      </c>
      <c r="B13" s="8" t="s">
        <v>64</v>
      </c>
      <c r="C13" s="63">
        <v>15.876008000000001</v>
      </c>
      <c r="D13" s="63">
        <v>11376710.638259001</v>
      </c>
      <c r="E13" s="63">
        <v>1420371206.7989278</v>
      </c>
      <c r="F13" s="63">
        <v>14685411.554886002</v>
      </c>
      <c r="G13" s="63">
        <v>677089704.92267704</v>
      </c>
      <c r="H13" s="66">
        <v>19825591.139447</v>
      </c>
      <c r="I13" s="63">
        <v>133.74</v>
      </c>
      <c r="J13" s="63">
        <v>186742.27198799999</v>
      </c>
      <c r="K13" s="63">
        <v>4386277633.2688665</v>
      </c>
      <c r="L13" s="63">
        <v>40907236.359930001</v>
      </c>
      <c r="M13" s="63">
        <v>107889779.65866198</v>
      </c>
      <c r="N13" s="63">
        <v>544829.97893900005</v>
      </c>
      <c r="O13" s="63">
        <v>149.61600800000002</v>
      </c>
      <c r="P13" s="63">
        <v>11563452.910247</v>
      </c>
      <c r="Q13" s="63">
        <v>5806648840.0677929</v>
      </c>
      <c r="R13" s="63">
        <v>55592647.914816</v>
      </c>
      <c r="S13" s="63">
        <v>784979484.581339</v>
      </c>
      <c r="T13" s="63">
        <v>20370421.118385997</v>
      </c>
      <c r="U13" s="65">
        <v>2143348640.9302049</v>
      </c>
      <c r="V13" s="65">
        <v>4535806355.2783852</v>
      </c>
      <c r="W13" s="64">
        <v>6679154996.2085896</v>
      </c>
    </row>
    <row r="14" spans="1:29" ht="26.45" customHeight="1" x14ac:dyDescent="0.25">
      <c r="A14" s="1">
        <v>10</v>
      </c>
      <c r="B14" s="8" t="s">
        <v>65</v>
      </c>
      <c r="C14" s="63">
        <v>22.959</v>
      </c>
      <c r="D14" s="63">
        <v>11381248.578933999</v>
      </c>
      <c r="E14" s="63">
        <v>1326133323.5982242</v>
      </c>
      <c r="F14" s="63">
        <v>15878208.506749</v>
      </c>
      <c r="G14" s="63">
        <v>666419696.62593007</v>
      </c>
      <c r="H14" s="66">
        <v>18752611.097899999</v>
      </c>
      <c r="I14" s="63">
        <v>125.04130000000001</v>
      </c>
      <c r="J14" s="63">
        <v>431495.10995499999</v>
      </c>
      <c r="K14" s="63">
        <v>4090540972.7624283</v>
      </c>
      <c r="L14" s="63">
        <v>39241842.468782999</v>
      </c>
      <c r="M14" s="63">
        <v>98143250.262061998</v>
      </c>
      <c r="N14" s="63">
        <v>543132.04165600007</v>
      </c>
      <c r="O14" s="63">
        <v>148.00030000000001</v>
      </c>
      <c r="P14" s="63">
        <v>11812743.688889001</v>
      </c>
      <c r="Q14" s="63">
        <v>5416674296.360652</v>
      </c>
      <c r="R14" s="63">
        <v>55120050.975531995</v>
      </c>
      <c r="S14" s="63">
        <v>764562946.88799191</v>
      </c>
      <c r="T14" s="63">
        <v>19295743.139555994</v>
      </c>
      <c r="U14" s="65">
        <v>2038565111.3667369</v>
      </c>
      <c r="V14" s="65">
        <v>4228900817.6861849</v>
      </c>
      <c r="W14" s="64">
        <v>6267465929.0529203</v>
      </c>
    </row>
    <row r="15" spans="1:29" ht="26.45" customHeight="1" x14ac:dyDescent="0.25">
      <c r="A15" s="1">
        <v>11</v>
      </c>
      <c r="B15" s="8" t="s">
        <v>66</v>
      </c>
      <c r="C15" s="9">
        <v>13.688312</v>
      </c>
      <c r="D15" s="9">
        <v>11789871.903577998</v>
      </c>
      <c r="E15" s="9">
        <v>1372652210.812254</v>
      </c>
      <c r="F15" s="9">
        <v>18468109.378536999</v>
      </c>
      <c r="G15" s="9">
        <v>708524787.96599603</v>
      </c>
      <c r="H15" s="16">
        <v>18839899.564638998</v>
      </c>
      <c r="I15" s="9">
        <v>100.1825</v>
      </c>
      <c r="J15" s="9">
        <v>550049.46754200011</v>
      </c>
      <c r="K15" s="9">
        <v>4098999846.5102572</v>
      </c>
      <c r="L15" s="9">
        <v>36532642.916381992</v>
      </c>
      <c r="M15" s="9">
        <v>94202863.445730001</v>
      </c>
      <c r="N15" s="9">
        <v>628716.78849599999</v>
      </c>
      <c r="O15" s="33">
        <v>113.870812</v>
      </c>
      <c r="P15" s="33">
        <v>12339921.37112</v>
      </c>
      <c r="Q15" s="33">
        <v>5471652057.3225117</v>
      </c>
      <c r="R15" s="33">
        <v>55000752.294918992</v>
      </c>
      <c r="S15" s="33">
        <v>802727651.411726</v>
      </c>
      <c r="T15" s="33">
        <v>19468616.353134997</v>
      </c>
      <c r="U15" s="35">
        <v>2130274893.3133163</v>
      </c>
      <c r="V15" s="35">
        <v>4230914219.3109078</v>
      </c>
      <c r="W15" s="34">
        <v>6361189112.6242247</v>
      </c>
    </row>
    <row r="16" spans="1:29" ht="26.45" customHeight="1" x14ac:dyDescent="0.25">
      <c r="A16" s="1">
        <v>12</v>
      </c>
      <c r="B16" s="8" t="s">
        <v>67</v>
      </c>
      <c r="C16" s="9">
        <v>9.82</v>
      </c>
      <c r="D16" s="9">
        <v>11903009.63534</v>
      </c>
      <c r="E16" s="9">
        <v>1635258397.3514521</v>
      </c>
      <c r="F16" s="9">
        <v>37208347.916195005</v>
      </c>
      <c r="G16" s="9">
        <v>740729165.73346198</v>
      </c>
      <c r="H16" s="16">
        <v>22488912.691030998</v>
      </c>
      <c r="I16" s="9">
        <v>61.741999999999997</v>
      </c>
      <c r="J16" s="9">
        <v>599003.06107499998</v>
      </c>
      <c r="K16" s="9">
        <v>4835539997.4128885</v>
      </c>
      <c r="L16" s="9">
        <v>50118000.562697001</v>
      </c>
      <c r="M16" s="9">
        <v>104875391.31776901</v>
      </c>
      <c r="N16" s="9">
        <v>790461.99479899998</v>
      </c>
      <c r="O16" s="9">
        <v>71.561999999999998</v>
      </c>
      <c r="P16" s="9">
        <v>12502012.696415</v>
      </c>
      <c r="Q16" s="9">
        <v>6470798394.7643394</v>
      </c>
      <c r="R16" s="9">
        <v>87326348.478891999</v>
      </c>
      <c r="S16" s="9">
        <v>845604557.05123103</v>
      </c>
      <c r="T16" s="16">
        <v>23279374.685830001</v>
      </c>
      <c r="U16" s="35">
        <v>2447587843.1474805</v>
      </c>
      <c r="V16" s="35">
        <v>4991922916.0912285</v>
      </c>
      <c r="W16" s="34">
        <v>7439510759.2387085</v>
      </c>
    </row>
    <row r="17" spans="1:23" ht="27" customHeight="1" thickBot="1" x14ac:dyDescent="0.3">
      <c r="A17" s="85" t="s">
        <v>1</v>
      </c>
      <c r="B17" s="86"/>
      <c r="C17" s="2">
        <f>SUM(C5:C16)</f>
        <v>210.84020100000004</v>
      </c>
      <c r="D17" s="2">
        <f t="shared" ref="D17:W17" si="0">SUM(D5:D16)</f>
        <v>135581445.952674</v>
      </c>
      <c r="E17" s="2">
        <f t="shared" si="0"/>
        <v>15133775873.003735</v>
      </c>
      <c r="F17" s="2">
        <f t="shared" si="0"/>
        <v>193939612.74199599</v>
      </c>
      <c r="G17" s="2">
        <f t="shared" si="0"/>
        <v>7618534886.4776993</v>
      </c>
      <c r="H17" s="17">
        <f t="shared" si="0"/>
        <v>280186534.40516305</v>
      </c>
      <c r="I17" s="2">
        <f t="shared" si="0"/>
        <v>1768.0092219999999</v>
      </c>
      <c r="J17" s="2">
        <f t="shared" si="0"/>
        <v>3383809.106776</v>
      </c>
      <c r="K17" s="2">
        <f t="shared" si="0"/>
        <v>46419643599.716965</v>
      </c>
      <c r="L17" s="2">
        <f t="shared" si="0"/>
        <v>443668354.324507</v>
      </c>
      <c r="M17" s="2">
        <f t="shared" si="0"/>
        <v>1039845262.3417639</v>
      </c>
      <c r="N17" s="17">
        <f t="shared" si="0"/>
        <v>5665217.9468419999</v>
      </c>
      <c r="O17" s="2">
        <f t="shared" si="0"/>
        <v>1978.8494229999997</v>
      </c>
      <c r="P17" s="2">
        <f t="shared" si="0"/>
        <v>138965255.05945</v>
      </c>
      <c r="Q17" s="2">
        <f t="shared" si="0"/>
        <v>61553419472.720703</v>
      </c>
      <c r="R17" s="2">
        <f t="shared" si="0"/>
        <v>637607967.06650293</v>
      </c>
      <c r="S17" s="2">
        <f t="shared" si="0"/>
        <v>8658380148.8194618</v>
      </c>
      <c r="T17" s="17">
        <f t="shared" si="0"/>
        <v>285851752.35200495</v>
      </c>
      <c r="U17" s="2">
        <f t="shared" si="0"/>
        <v>23362018563.421467</v>
      </c>
      <c r="V17" s="2">
        <f t="shared" si="0"/>
        <v>47912208011.446075</v>
      </c>
      <c r="W17" s="3">
        <f t="shared" si="0"/>
        <v>71274226574.867523</v>
      </c>
    </row>
    <row r="18" spans="1:23" s="4" customFormat="1" x14ac:dyDescent="0.25">
      <c r="C18" s="11"/>
      <c r="D18" s="11"/>
      <c r="E18" s="11"/>
      <c r="F18" s="11"/>
      <c r="G18" s="11"/>
      <c r="H18" s="11"/>
    </row>
    <row r="19" spans="1:23" x14ac:dyDescent="0.25">
      <c r="C19" s="12"/>
      <c r="D19" s="12"/>
      <c r="E19" s="12"/>
      <c r="F19" s="12"/>
      <c r="G19" s="12"/>
      <c r="H19" s="12"/>
    </row>
  </sheetData>
  <sheetProtection algorithmName="SHA-512" hashValue="uSWz8rVjDX9oqO6eLpsan7MggTsrDWjZTZpp2kmWiIdG7XHQmElWcXXUfc4Y4/RnfZU1fqUrbjwFG0bRVRex9w==" saltValue="V8cwzk1eb+F7Klb4MI/10A==" spinCount="100000" sheet="1" objects="1" scenarios="1"/>
  <mergeCells count="20">
    <mergeCell ref="A1:W1"/>
    <mergeCell ref="A2:A4"/>
    <mergeCell ref="B2:B4"/>
    <mergeCell ref="C2:H2"/>
    <mergeCell ref="I2:N2"/>
    <mergeCell ref="O2:T2"/>
    <mergeCell ref="C3:D3"/>
    <mergeCell ref="Q3:R3"/>
    <mergeCell ref="S3:T3"/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G16"/>
  <sheetViews>
    <sheetView showGridLines="0" rightToLeft="1" tabSelected="1" zoomScale="80" zoomScaleNormal="80" workbookViewId="0">
      <selection activeCell="C16" sqref="C16:E16"/>
    </sheetView>
  </sheetViews>
  <sheetFormatPr defaultColWidth="16.7109375" defaultRowHeight="15" x14ac:dyDescent="0.25"/>
  <cols>
    <col min="1" max="2" width="16.7109375" style="5"/>
    <col min="3" max="3" width="16.7109375" style="5" customWidth="1"/>
    <col min="4" max="16384" width="16.7109375" style="5"/>
  </cols>
  <sheetData>
    <row r="1" spans="1:7" ht="69.75" customHeight="1" x14ac:dyDescent="0.25">
      <c r="A1" s="94" t="s">
        <v>70</v>
      </c>
      <c r="B1" s="95"/>
      <c r="C1" s="95"/>
      <c r="D1" s="95"/>
      <c r="E1" s="96"/>
    </row>
    <row r="2" spans="1:7" ht="26.25" customHeight="1" x14ac:dyDescent="0.25">
      <c r="A2" s="97" t="s">
        <v>0</v>
      </c>
      <c r="B2" s="92" t="s">
        <v>56</v>
      </c>
      <c r="C2" s="73" t="s">
        <v>52</v>
      </c>
      <c r="D2" s="73"/>
      <c r="E2" s="74"/>
    </row>
    <row r="3" spans="1:7" ht="21" customHeight="1" x14ac:dyDescent="0.25">
      <c r="A3" s="97"/>
      <c r="B3" s="92"/>
      <c r="C3" s="92" t="s">
        <v>18</v>
      </c>
      <c r="D3" s="92" t="s">
        <v>48</v>
      </c>
      <c r="E3" s="93" t="s">
        <v>49</v>
      </c>
    </row>
    <row r="4" spans="1:7" ht="16.5" customHeight="1" x14ac:dyDescent="0.25">
      <c r="A4" s="97"/>
      <c r="B4" s="92"/>
      <c r="C4" s="92"/>
      <c r="D4" s="92"/>
      <c r="E4" s="93"/>
    </row>
    <row r="5" spans="1:7" ht="26.45" customHeight="1" x14ac:dyDescent="0.25">
      <c r="A5" s="26">
        <v>1</v>
      </c>
      <c r="B5" s="24" t="s">
        <v>57</v>
      </c>
      <c r="C5" s="25">
        <v>1288756</v>
      </c>
      <c r="D5" s="25">
        <v>5733525</v>
      </c>
      <c r="E5" s="27">
        <v>7022281</v>
      </c>
      <c r="G5" s="14"/>
    </row>
    <row r="6" spans="1:7" ht="26.45" customHeight="1" x14ac:dyDescent="0.25">
      <c r="A6" s="26">
        <v>2</v>
      </c>
      <c r="B6" s="24" t="s">
        <v>58</v>
      </c>
      <c r="C6" s="25">
        <v>1329307</v>
      </c>
      <c r="D6" s="25">
        <v>5854084</v>
      </c>
      <c r="E6" s="27">
        <v>7183391</v>
      </c>
      <c r="G6" s="14"/>
    </row>
    <row r="7" spans="1:7" ht="26.45" customHeight="1" x14ac:dyDescent="0.25">
      <c r="A7" s="26">
        <v>3</v>
      </c>
      <c r="B7" s="24" t="s">
        <v>59</v>
      </c>
      <c r="C7" s="25">
        <v>1360673</v>
      </c>
      <c r="D7" s="25">
        <v>5942608</v>
      </c>
      <c r="E7" s="27">
        <v>7303281</v>
      </c>
      <c r="G7" s="14"/>
    </row>
    <row r="8" spans="1:7" ht="21.75" x14ac:dyDescent="0.25">
      <c r="A8" s="26">
        <v>4</v>
      </c>
      <c r="B8" s="24" t="s">
        <v>60</v>
      </c>
      <c r="C8" s="25">
        <v>1364112</v>
      </c>
      <c r="D8" s="25">
        <v>5982396</v>
      </c>
      <c r="E8" s="27">
        <v>7346508</v>
      </c>
      <c r="G8" s="14"/>
    </row>
    <row r="9" spans="1:7" ht="21.75" x14ac:dyDescent="0.25">
      <c r="A9" s="26">
        <v>5</v>
      </c>
      <c r="B9" s="24" t="s">
        <v>61</v>
      </c>
      <c r="C9" s="25">
        <v>1341823</v>
      </c>
      <c r="D9" s="25">
        <v>5950300</v>
      </c>
      <c r="E9" s="27">
        <v>7292123</v>
      </c>
      <c r="G9" s="14"/>
    </row>
    <row r="10" spans="1:7" ht="21.75" x14ac:dyDescent="0.25">
      <c r="A10" s="26">
        <v>6</v>
      </c>
      <c r="B10" s="24" t="s">
        <v>55</v>
      </c>
      <c r="C10" s="25">
        <v>1365173</v>
      </c>
      <c r="D10" s="25">
        <v>6104687</v>
      </c>
      <c r="E10" s="27">
        <v>7469860</v>
      </c>
      <c r="G10" s="14"/>
    </row>
    <row r="11" spans="1:7" ht="21.75" x14ac:dyDescent="0.25">
      <c r="A11" s="26">
        <v>7</v>
      </c>
      <c r="B11" s="24" t="s">
        <v>62</v>
      </c>
      <c r="C11" s="25">
        <v>1368242</v>
      </c>
      <c r="D11" s="25">
        <v>6136649</v>
      </c>
      <c r="E11" s="27">
        <v>7504891</v>
      </c>
      <c r="G11" s="14"/>
    </row>
    <row r="12" spans="1:7" s="4" customFormat="1" ht="21.75" x14ac:dyDescent="0.25">
      <c r="A12" s="26">
        <v>8</v>
      </c>
      <c r="B12" s="24" t="s">
        <v>63</v>
      </c>
      <c r="C12" s="25">
        <v>1389273</v>
      </c>
      <c r="D12" s="25">
        <v>6256784</v>
      </c>
      <c r="E12" s="27">
        <v>7646057</v>
      </c>
    </row>
    <row r="13" spans="1:7" s="4" customFormat="1" ht="21.75" x14ac:dyDescent="0.25">
      <c r="A13" s="26">
        <v>9</v>
      </c>
      <c r="B13" s="24" t="s">
        <v>64</v>
      </c>
      <c r="C13" s="25">
        <v>1401725</v>
      </c>
      <c r="D13" s="25">
        <v>6361753</v>
      </c>
      <c r="E13" s="27">
        <v>7763478</v>
      </c>
    </row>
    <row r="14" spans="1:7" s="4" customFormat="1" ht="21.75" x14ac:dyDescent="0.25">
      <c r="A14" s="26">
        <v>10</v>
      </c>
      <c r="B14" s="24" t="s">
        <v>65</v>
      </c>
      <c r="C14" s="25">
        <v>1402035</v>
      </c>
      <c r="D14" s="25">
        <v>6413130</v>
      </c>
      <c r="E14" s="27">
        <v>7815165</v>
      </c>
    </row>
    <row r="15" spans="1:7" s="4" customFormat="1" ht="21.75" x14ac:dyDescent="0.25">
      <c r="A15" s="26">
        <v>11</v>
      </c>
      <c r="B15" s="24" t="s">
        <v>66</v>
      </c>
      <c r="C15" s="25">
        <v>1386760</v>
      </c>
      <c r="D15" s="25">
        <v>6391957</v>
      </c>
      <c r="E15" s="27">
        <v>7778717</v>
      </c>
    </row>
    <row r="16" spans="1:7" s="4" customFormat="1" ht="22.5" thickBot="1" x14ac:dyDescent="0.3">
      <c r="A16" s="28">
        <v>12</v>
      </c>
      <c r="B16" s="29" t="s">
        <v>67</v>
      </c>
      <c r="C16" s="25">
        <v>1369579</v>
      </c>
      <c r="D16" s="25">
        <v>6425580</v>
      </c>
      <c r="E16" s="25">
        <v>7795159</v>
      </c>
    </row>
  </sheetData>
  <sheetProtection algorithmName="SHA-512" hashValue="FnHrBooh488B8/qpg6M9JQv63TfX/+vvqDtadGExXyjvYllVVYNlpRGT/s/G4s6smAXDItTY/V8HS1dQxet0zQ==" saltValue="KVcRVVEJK3utnI9e/qjwEg==" spinCount="100000" sheet="1" objects="1" scenarios="1"/>
  <mergeCells count="7">
    <mergeCell ref="C3:C4"/>
    <mergeCell ref="D3:D4"/>
    <mergeCell ref="E3:E4"/>
    <mergeCell ref="A1:E1"/>
    <mergeCell ref="A2:A4"/>
    <mergeCell ref="B2:B4"/>
    <mergeCell ref="C2:E2"/>
  </mergeCells>
  <conditionalFormatting sqref="C5:E11">
    <cfRule type="dataBar" priority="6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conditionalFormatting sqref="C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{3D6A77D4-F236-43CB-A402-9D528DA53EEE}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C14:E15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  <x14:conditionalFormatting xmlns:xm="http://schemas.microsoft.com/office/excel/2006/main">
          <x14:cfRule type="dataBar" id="{3D6A77D4-F236-43CB-A402-9D528DA53EE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C16:E16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</sheetPr>
  <dimension ref="A1:E16"/>
  <sheetViews>
    <sheetView showGridLines="0" rightToLeft="1" zoomScale="80" zoomScaleNormal="80" workbookViewId="0">
      <selection activeCell="D16" sqref="D16:E16"/>
    </sheetView>
  </sheetViews>
  <sheetFormatPr defaultColWidth="9.140625" defaultRowHeight="15" x14ac:dyDescent="0.25"/>
  <cols>
    <col min="1" max="1" width="5" style="5" customWidth="1"/>
    <col min="2" max="2" width="32" style="5" customWidth="1"/>
    <col min="3" max="3" width="20.140625" style="5" hidden="1" customWidth="1"/>
    <col min="4" max="4" width="26.85546875" style="5" customWidth="1"/>
    <col min="5" max="5" width="29" style="5" customWidth="1"/>
    <col min="6" max="16384" width="9.140625" style="5"/>
  </cols>
  <sheetData>
    <row r="1" spans="1:5" ht="77.25" customHeight="1" x14ac:dyDescent="0.25">
      <c r="A1" s="98" t="s">
        <v>71</v>
      </c>
      <c r="B1" s="99"/>
      <c r="C1" s="99"/>
      <c r="D1" s="99"/>
      <c r="E1" s="100"/>
    </row>
    <row r="2" spans="1:5" ht="26.25" hidden="1" customHeight="1" x14ac:dyDescent="0.25">
      <c r="A2" s="97" t="s">
        <v>0</v>
      </c>
      <c r="B2" s="92" t="s">
        <v>56</v>
      </c>
      <c r="C2" s="32"/>
      <c r="D2" s="73"/>
      <c r="E2" s="74"/>
    </row>
    <row r="3" spans="1:5" ht="21" customHeight="1" x14ac:dyDescent="0.25">
      <c r="A3" s="97"/>
      <c r="B3" s="92"/>
      <c r="C3" s="92"/>
      <c r="D3" s="92" t="s">
        <v>2</v>
      </c>
      <c r="E3" s="93" t="s">
        <v>4</v>
      </c>
    </row>
    <row r="4" spans="1:5" ht="16.5" customHeight="1" x14ac:dyDescent="0.25">
      <c r="A4" s="97"/>
      <c r="B4" s="92"/>
      <c r="C4" s="92"/>
      <c r="D4" s="92"/>
      <c r="E4" s="93"/>
    </row>
    <row r="5" spans="1:5" ht="27" customHeight="1" x14ac:dyDescent="0.25">
      <c r="A5" s="26">
        <v>1</v>
      </c>
      <c r="B5" s="24" t="s">
        <v>57</v>
      </c>
      <c r="C5" s="30"/>
      <c r="D5" s="25">
        <v>1027</v>
      </c>
      <c r="E5" s="27">
        <v>94877</v>
      </c>
    </row>
    <row r="6" spans="1:5" ht="27" customHeight="1" x14ac:dyDescent="0.25">
      <c r="A6" s="26">
        <v>2</v>
      </c>
      <c r="B6" s="24" t="s">
        <v>58</v>
      </c>
      <c r="C6" s="30"/>
      <c r="D6" s="25">
        <v>1037</v>
      </c>
      <c r="E6" s="27">
        <v>96816</v>
      </c>
    </row>
    <row r="7" spans="1:5" ht="21.75" x14ac:dyDescent="0.25">
      <c r="A7" s="26">
        <v>3</v>
      </c>
      <c r="B7" s="24" t="s">
        <v>59</v>
      </c>
      <c r="C7" s="30"/>
      <c r="D7" s="25">
        <v>965</v>
      </c>
      <c r="E7" s="27">
        <v>93074</v>
      </c>
    </row>
    <row r="8" spans="1:5" ht="21.75" x14ac:dyDescent="0.25">
      <c r="A8" s="26">
        <v>4</v>
      </c>
      <c r="B8" s="24" t="s">
        <v>60</v>
      </c>
      <c r="C8" s="30"/>
      <c r="D8" s="25">
        <v>974</v>
      </c>
      <c r="E8" s="27">
        <v>97350</v>
      </c>
    </row>
    <row r="9" spans="1:5" ht="21.75" x14ac:dyDescent="0.25">
      <c r="A9" s="26">
        <v>5</v>
      </c>
      <c r="B9" s="24" t="s">
        <v>61</v>
      </c>
      <c r="C9" s="30"/>
      <c r="D9" s="25">
        <v>841</v>
      </c>
      <c r="E9" s="27">
        <v>94149</v>
      </c>
    </row>
    <row r="10" spans="1:5" ht="21.75" x14ac:dyDescent="0.25">
      <c r="A10" s="26">
        <v>6</v>
      </c>
      <c r="B10" s="24" t="s">
        <v>55</v>
      </c>
      <c r="C10" s="30"/>
      <c r="D10" s="25">
        <v>843</v>
      </c>
      <c r="E10" s="27">
        <v>101087</v>
      </c>
    </row>
    <row r="11" spans="1:5" ht="21.75" x14ac:dyDescent="0.25">
      <c r="A11" s="26">
        <v>7</v>
      </c>
      <c r="B11" s="24" t="s">
        <v>62</v>
      </c>
      <c r="C11" s="30"/>
      <c r="D11" s="25">
        <v>770</v>
      </c>
      <c r="E11" s="27">
        <v>90298</v>
      </c>
    </row>
    <row r="12" spans="1:5" s="4" customFormat="1" ht="21.75" x14ac:dyDescent="0.25">
      <c r="A12" s="26">
        <v>8</v>
      </c>
      <c r="B12" s="24" t="s">
        <v>63</v>
      </c>
      <c r="C12" s="30"/>
      <c r="D12" s="25">
        <v>745</v>
      </c>
      <c r="E12" s="27">
        <v>94836</v>
      </c>
    </row>
    <row r="13" spans="1:5" s="4" customFormat="1" ht="21.75" x14ac:dyDescent="0.25">
      <c r="A13" s="26">
        <v>9</v>
      </c>
      <c r="B13" s="24" t="s">
        <v>64</v>
      </c>
      <c r="C13" s="30"/>
      <c r="D13" s="25">
        <v>734</v>
      </c>
      <c r="E13" s="27">
        <v>101575</v>
      </c>
    </row>
    <row r="14" spans="1:5" s="4" customFormat="1" ht="21.75" x14ac:dyDescent="0.25">
      <c r="A14" s="26">
        <v>10</v>
      </c>
      <c r="B14" s="24" t="s">
        <v>65</v>
      </c>
      <c r="C14" s="30"/>
      <c r="D14" s="25">
        <v>694</v>
      </c>
      <c r="E14" s="27">
        <v>90874</v>
      </c>
    </row>
    <row r="15" spans="1:5" s="4" customFormat="1" ht="21.75" x14ac:dyDescent="0.25">
      <c r="A15" s="26">
        <v>11</v>
      </c>
      <c r="B15" s="24" t="s">
        <v>66</v>
      </c>
      <c r="C15" s="30"/>
      <c r="D15" s="25">
        <v>651</v>
      </c>
      <c r="E15" s="27">
        <v>86767</v>
      </c>
    </row>
    <row r="16" spans="1:5" s="4" customFormat="1" ht="22.5" thickBot="1" x14ac:dyDescent="0.3">
      <c r="A16" s="28">
        <v>12</v>
      </c>
      <c r="B16" s="29" t="s">
        <v>67</v>
      </c>
      <c r="C16" s="31"/>
      <c r="D16" s="25">
        <v>601</v>
      </c>
      <c r="E16" s="27">
        <v>80823</v>
      </c>
    </row>
  </sheetData>
  <sheetProtection algorithmName="SHA-512" hashValue="mb5H3vGiq2jdtToP9uPiClzvXE0C/koCz1hO/TfWKQAdGsbOLQ9lOO3HGFhdR3xz7NgfCQdAbLQaUkUR1WPc3A==" saltValue="6AwZqY21rlXkHSxenXDJ/A==" spinCount="100000" sheet="1" objects="1" scenarios="1"/>
  <mergeCells count="7">
    <mergeCell ref="C3:C4"/>
    <mergeCell ref="A1:E1"/>
    <mergeCell ref="A2:A4"/>
    <mergeCell ref="B2:B4"/>
    <mergeCell ref="D2:E2"/>
    <mergeCell ref="D3:D4"/>
    <mergeCell ref="E3:E4"/>
  </mergeCells>
  <conditionalFormatting sqref="D5:E11">
    <cfRule type="dataBar" priority="69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conditionalFormatting sqref="D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{15E78308-E1FE-4441-B841-178C7C704291}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D14:E15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  <x14:conditionalFormatting xmlns:xm="http://schemas.microsoft.com/office/excel/2006/main">
          <x14:cfRule type="dataBar" id="{15E78308-E1FE-4441-B841-178C7C7042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D16:E16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-0.249977111117893"/>
  </sheetPr>
  <dimension ref="A1:CR64"/>
  <sheetViews>
    <sheetView showGridLines="0" rightToLeft="1" zoomScale="80" zoomScaleNormal="80" workbookViewId="0">
      <pane xSplit="2" ySplit="4" topLeftCell="BY8" activePane="bottomRight" state="frozen"/>
      <selection sqref="A1:V1048576"/>
      <selection pane="topRight" sqref="A1:V1048576"/>
      <selection pane="bottomLeft" sqref="A1:V1048576"/>
      <selection pane="bottomRight" activeCell="C16" sqref="C16:CR16"/>
    </sheetView>
  </sheetViews>
  <sheetFormatPr defaultColWidth="7.85546875" defaultRowHeight="15" x14ac:dyDescent="0.25"/>
  <cols>
    <col min="1" max="1" width="8.28515625" style="5" bestFit="1" customWidth="1"/>
    <col min="2" max="2" width="8.5703125" style="5" bestFit="1" customWidth="1"/>
    <col min="3" max="5" width="13.5703125" style="5" bestFit="1" customWidth="1"/>
    <col min="6" max="6" width="7.7109375" style="5" bestFit="1" customWidth="1"/>
    <col min="7" max="7" width="13.5703125" style="5" bestFit="1" customWidth="1"/>
    <col min="8" max="8" width="9.85546875" style="5" bestFit="1" customWidth="1"/>
    <col min="9" max="9" width="7.7109375" style="5" bestFit="1" customWidth="1"/>
    <col min="10" max="10" width="13.5703125" style="5" bestFit="1" customWidth="1"/>
    <col min="11" max="11" width="9.85546875" style="5" bestFit="1" customWidth="1"/>
    <col min="12" max="12" width="7.7109375" style="5" bestFit="1" customWidth="1"/>
    <col min="13" max="13" width="12.7109375" style="5" bestFit="1" customWidth="1"/>
    <col min="14" max="14" width="9.85546875" style="5" bestFit="1" customWidth="1"/>
    <col min="15" max="15" width="7.7109375" style="5" bestFit="1" customWidth="1"/>
    <col min="16" max="16" width="13.5703125" style="5" bestFit="1" customWidth="1"/>
    <col min="17" max="17" width="10.85546875" style="5" bestFit="1" customWidth="1"/>
    <col min="18" max="18" width="7.7109375" style="5" bestFit="1" customWidth="1"/>
    <col min="19" max="19" width="13.5703125" style="5" bestFit="1" customWidth="1"/>
    <col min="20" max="20" width="10.85546875" style="5" bestFit="1" customWidth="1"/>
    <col min="21" max="21" width="7.7109375" style="5" bestFit="1" customWidth="1"/>
    <col min="22" max="22" width="12.7109375" style="5" bestFit="1" customWidth="1"/>
    <col min="23" max="23" width="8.140625" style="5" bestFit="1" customWidth="1"/>
    <col min="24" max="24" width="7.7109375" style="5" bestFit="1" customWidth="1"/>
    <col min="25" max="25" width="12.7109375" style="5" bestFit="1" customWidth="1"/>
    <col min="26" max="26" width="12" style="5" bestFit="1" customWidth="1"/>
    <col min="27" max="27" width="7.7109375" style="5" bestFit="1" customWidth="1"/>
    <col min="28" max="28" width="12.7109375" style="5" bestFit="1" customWidth="1"/>
    <col min="29" max="29" width="8.140625" style="5" bestFit="1" customWidth="1"/>
    <col min="30" max="30" width="7.7109375" style="5" bestFit="1" customWidth="1"/>
    <col min="31" max="31" width="12.7109375" style="5" bestFit="1" customWidth="1"/>
    <col min="32" max="33" width="8.140625" style="5" bestFit="1" customWidth="1"/>
    <col min="34" max="34" width="13.5703125" style="5" bestFit="1" customWidth="1"/>
    <col min="35" max="35" width="10.85546875" style="5" bestFit="1" customWidth="1"/>
    <col min="36" max="36" width="7.7109375" style="5" bestFit="1" customWidth="1"/>
    <col min="37" max="37" width="12.7109375" style="5" bestFit="1" customWidth="1"/>
    <col min="38" max="38" width="8.140625" style="5" bestFit="1" customWidth="1"/>
    <col min="39" max="39" width="7.7109375" style="5" bestFit="1" customWidth="1"/>
    <col min="40" max="40" width="13.5703125" style="5" bestFit="1" customWidth="1"/>
    <col min="41" max="41" width="9.85546875" style="5" bestFit="1" customWidth="1"/>
    <col min="42" max="42" width="8.140625" style="5" bestFit="1" customWidth="1"/>
    <col min="43" max="43" width="12.7109375" style="5" bestFit="1" customWidth="1"/>
    <col min="44" max="44" width="9.85546875" style="5" bestFit="1" customWidth="1"/>
    <col min="45" max="45" width="7.7109375" style="5" bestFit="1" customWidth="1"/>
    <col min="46" max="46" width="12.7109375" style="5" bestFit="1" customWidth="1"/>
    <col min="47" max="47" width="9.85546875" style="5" bestFit="1" customWidth="1"/>
    <col min="48" max="48" width="7.7109375" style="5" bestFit="1" customWidth="1"/>
    <col min="49" max="49" width="12.7109375" style="5" bestFit="1" customWidth="1"/>
    <col min="50" max="50" width="8.140625" style="5" bestFit="1" customWidth="1"/>
    <col min="51" max="51" width="7.7109375" style="5" bestFit="1" customWidth="1"/>
    <col min="52" max="52" width="13.5703125" style="5" bestFit="1" customWidth="1"/>
    <col min="53" max="53" width="9.85546875" style="5" bestFit="1" customWidth="1"/>
    <col min="54" max="54" width="7.7109375" style="5" bestFit="1" customWidth="1"/>
    <col min="55" max="55" width="12.7109375" style="5" bestFit="1" customWidth="1"/>
    <col min="56" max="56" width="9.85546875" style="5" bestFit="1" customWidth="1"/>
    <col min="57" max="57" width="8.140625" style="5" bestFit="1" customWidth="1"/>
    <col min="58" max="58" width="12.7109375" style="5" bestFit="1" customWidth="1"/>
    <col min="59" max="59" width="9.85546875" style="5" bestFit="1" customWidth="1"/>
    <col min="60" max="60" width="7.7109375" style="5" bestFit="1" customWidth="1"/>
    <col min="61" max="61" width="12.7109375" style="5" bestFit="1" customWidth="1"/>
    <col min="62" max="62" width="9.85546875" style="5" bestFit="1" customWidth="1"/>
    <col min="63" max="63" width="7.7109375" style="5" bestFit="1" customWidth="1"/>
    <col min="64" max="64" width="13.5703125" style="5" bestFit="1" customWidth="1"/>
    <col min="65" max="65" width="9.85546875" style="5" bestFit="1" customWidth="1"/>
    <col min="66" max="66" width="7.7109375" style="5" bestFit="1" customWidth="1"/>
    <col min="67" max="67" width="12.7109375" style="5" bestFit="1" customWidth="1"/>
    <col min="68" max="68" width="9.85546875" style="5" bestFit="1" customWidth="1"/>
    <col min="69" max="69" width="7.7109375" style="5" bestFit="1" customWidth="1"/>
    <col min="70" max="70" width="12.7109375" style="5" bestFit="1" customWidth="1"/>
    <col min="71" max="71" width="9.85546875" style="5" bestFit="1" customWidth="1"/>
    <col min="72" max="72" width="7.7109375" style="5" bestFit="1" customWidth="1"/>
    <col min="73" max="73" width="12.7109375" style="5" bestFit="1" customWidth="1"/>
    <col min="74" max="74" width="9.85546875" style="5" bestFit="1" customWidth="1"/>
    <col min="75" max="75" width="7.7109375" style="5" bestFit="1" customWidth="1"/>
    <col min="76" max="76" width="13.570312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8.140625" style="5" bestFit="1" customWidth="1"/>
    <col min="81" max="81" width="7.7109375" style="5" bestFit="1" customWidth="1"/>
    <col min="82" max="82" width="13.5703125" style="5" bestFit="1" customWidth="1"/>
    <col min="83" max="83" width="9.85546875" style="5" bestFit="1" customWidth="1"/>
    <col min="84" max="84" width="7.7109375" style="5" bestFit="1" customWidth="1"/>
    <col min="85" max="85" width="12.7109375" style="5" bestFit="1" customWidth="1"/>
    <col min="86" max="86" width="9.85546875" style="5" bestFit="1" customWidth="1"/>
    <col min="87" max="87" width="10.85546875" style="5" bestFit="1" customWidth="1"/>
    <col min="88" max="88" width="12.7109375" style="5" bestFit="1" customWidth="1"/>
    <col min="89" max="89" width="9.85546875" style="5" bestFit="1" customWidth="1"/>
    <col min="90" max="90" width="7.7109375" style="5" bestFit="1" customWidth="1"/>
    <col min="91" max="91" width="12.7109375" style="5" bestFit="1" customWidth="1"/>
    <col min="92" max="92" width="9.85546875" style="5" bestFit="1" customWidth="1"/>
    <col min="93" max="93" width="7.7109375" style="5" bestFit="1" customWidth="1"/>
    <col min="94" max="94" width="12.7109375" style="5" bestFit="1" customWidth="1"/>
    <col min="95" max="95" width="9.85546875" style="5" bestFit="1" customWidth="1"/>
    <col min="96" max="96" width="14.85546875" style="5" bestFit="1" customWidth="1"/>
    <col min="97" max="16384" width="7.85546875" style="5"/>
  </cols>
  <sheetData>
    <row r="1" spans="1:96" ht="57.75" customHeight="1" x14ac:dyDescent="0.25">
      <c r="A1" s="68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70"/>
    </row>
    <row r="2" spans="1:96" ht="26.25" customHeight="1" x14ac:dyDescent="0.25">
      <c r="A2" s="87" t="s">
        <v>0</v>
      </c>
      <c r="B2" s="88" t="s">
        <v>56</v>
      </c>
      <c r="C2" s="104" t="s">
        <v>18</v>
      </c>
      <c r="D2" s="104"/>
      <c r="E2" s="105"/>
      <c r="F2" s="103" t="s">
        <v>11</v>
      </c>
      <c r="G2" s="104"/>
      <c r="H2" s="105"/>
      <c r="I2" s="103" t="s">
        <v>12</v>
      </c>
      <c r="J2" s="104"/>
      <c r="K2" s="105"/>
      <c r="L2" s="103" t="s">
        <v>13</v>
      </c>
      <c r="M2" s="104"/>
      <c r="N2" s="105"/>
      <c r="O2" s="103" t="s">
        <v>14</v>
      </c>
      <c r="P2" s="104"/>
      <c r="Q2" s="105"/>
      <c r="R2" s="103" t="s">
        <v>15</v>
      </c>
      <c r="S2" s="104"/>
      <c r="T2" s="105"/>
      <c r="U2" s="103" t="s">
        <v>16</v>
      </c>
      <c r="V2" s="104"/>
      <c r="W2" s="105"/>
      <c r="X2" s="103" t="s">
        <v>17</v>
      </c>
      <c r="Y2" s="104"/>
      <c r="Z2" s="105"/>
      <c r="AA2" s="103" t="s">
        <v>19</v>
      </c>
      <c r="AB2" s="104"/>
      <c r="AC2" s="105"/>
      <c r="AD2" s="103" t="s">
        <v>20</v>
      </c>
      <c r="AE2" s="104"/>
      <c r="AF2" s="105"/>
      <c r="AG2" s="103" t="s">
        <v>21</v>
      </c>
      <c r="AH2" s="104"/>
      <c r="AI2" s="105"/>
      <c r="AJ2" s="103" t="s">
        <v>22</v>
      </c>
      <c r="AK2" s="104"/>
      <c r="AL2" s="105"/>
      <c r="AM2" s="103" t="s">
        <v>23</v>
      </c>
      <c r="AN2" s="104"/>
      <c r="AO2" s="105"/>
      <c r="AP2" s="103" t="s">
        <v>24</v>
      </c>
      <c r="AQ2" s="104"/>
      <c r="AR2" s="105"/>
      <c r="AS2" s="103" t="s">
        <v>25</v>
      </c>
      <c r="AT2" s="104"/>
      <c r="AU2" s="105"/>
      <c r="AV2" s="103" t="s">
        <v>26</v>
      </c>
      <c r="AW2" s="104"/>
      <c r="AX2" s="105"/>
      <c r="AY2" s="103" t="s">
        <v>27</v>
      </c>
      <c r="AZ2" s="104"/>
      <c r="BA2" s="105"/>
      <c r="BB2" s="103" t="s">
        <v>28</v>
      </c>
      <c r="BC2" s="104"/>
      <c r="BD2" s="105"/>
      <c r="BE2" s="103" t="s">
        <v>29</v>
      </c>
      <c r="BF2" s="104"/>
      <c r="BG2" s="105"/>
      <c r="BH2" s="103" t="s">
        <v>30</v>
      </c>
      <c r="BI2" s="104"/>
      <c r="BJ2" s="105"/>
      <c r="BK2" s="103" t="s">
        <v>31</v>
      </c>
      <c r="BL2" s="104"/>
      <c r="BM2" s="105"/>
      <c r="BN2" s="103" t="s">
        <v>32</v>
      </c>
      <c r="BO2" s="104"/>
      <c r="BP2" s="105"/>
      <c r="BQ2" s="103" t="s">
        <v>33</v>
      </c>
      <c r="BR2" s="104"/>
      <c r="BS2" s="105"/>
      <c r="BT2" s="103" t="s">
        <v>34</v>
      </c>
      <c r="BU2" s="104"/>
      <c r="BV2" s="105"/>
      <c r="BW2" s="103" t="s">
        <v>35</v>
      </c>
      <c r="BX2" s="104"/>
      <c r="BY2" s="105"/>
      <c r="BZ2" s="103" t="s">
        <v>36</v>
      </c>
      <c r="CA2" s="104"/>
      <c r="CB2" s="105"/>
      <c r="CC2" s="103" t="s">
        <v>37</v>
      </c>
      <c r="CD2" s="104"/>
      <c r="CE2" s="105"/>
      <c r="CF2" s="103" t="s">
        <v>38</v>
      </c>
      <c r="CG2" s="104"/>
      <c r="CH2" s="105"/>
      <c r="CI2" s="103" t="s">
        <v>39</v>
      </c>
      <c r="CJ2" s="104"/>
      <c r="CK2" s="105"/>
      <c r="CL2" s="103" t="s">
        <v>40</v>
      </c>
      <c r="CM2" s="104"/>
      <c r="CN2" s="105"/>
      <c r="CO2" s="103" t="s">
        <v>41</v>
      </c>
      <c r="CP2" s="104"/>
      <c r="CQ2" s="105"/>
      <c r="CR2" s="102" t="s">
        <v>53</v>
      </c>
    </row>
    <row r="3" spans="1:96" ht="21" customHeight="1" x14ac:dyDescent="0.25">
      <c r="A3" s="87"/>
      <c r="B3" s="88"/>
      <c r="C3" s="106" t="s">
        <v>2</v>
      </c>
      <c r="D3" s="84" t="s">
        <v>3</v>
      </c>
      <c r="E3" s="101" t="s">
        <v>4</v>
      </c>
      <c r="F3" s="83" t="s">
        <v>2</v>
      </c>
      <c r="G3" s="84" t="s">
        <v>3</v>
      </c>
      <c r="H3" s="101" t="s">
        <v>4</v>
      </c>
      <c r="I3" s="83" t="s">
        <v>2</v>
      </c>
      <c r="J3" s="84" t="s">
        <v>3</v>
      </c>
      <c r="K3" s="101" t="s">
        <v>4</v>
      </c>
      <c r="L3" s="83" t="s">
        <v>2</v>
      </c>
      <c r="M3" s="84" t="s">
        <v>3</v>
      </c>
      <c r="N3" s="101" t="s">
        <v>4</v>
      </c>
      <c r="O3" s="83" t="s">
        <v>2</v>
      </c>
      <c r="P3" s="84" t="s">
        <v>3</v>
      </c>
      <c r="Q3" s="101" t="s">
        <v>4</v>
      </c>
      <c r="R3" s="83" t="s">
        <v>2</v>
      </c>
      <c r="S3" s="84" t="s">
        <v>3</v>
      </c>
      <c r="T3" s="101" t="s">
        <v>4</v>
      </c>
      <c r="U3" s="83" t="s">
        <v>2</v>
      </c>
      <c r="V3" s="84" t="s">
        <v>3</v>
      </c>
      <c r="W3" s="101" t="s">
        <v>4</v>
      </c>
      <c r="X3" s="83" t="s">
        <v>2</v>
      </c>
      <c r="Y3" s="84" t="s">
        <v>3</v>
      </c>
      <c r="Z3" s="101" t="s">
        <v>4</v>
      </c>
      <c r="AA3" s="83" t="s">
        <v>2</v>
      </c>
      <c r="AB3" s="84" t="s">
        <v>3</v>
      </c>
      <c r="AC3" s="101" t="s">
        <v>4</v>
      </c>
      <c r="AD3" s="83" t="s">
        <v>2</v>
      </c>
      <c r="AE3" s="84" t="s">
        <v>3</v>
      </c>
      <c r="AF3" s="101" t="s">
        <v>4</v>
      </c>
      <c r="AG3" s="83" t="s">
        <v>2</v>
      </c>
      <c r="AH3" s="84" t="s">
        <v>3</v>
      </c>
      <c r="AI3" s="101" t="s">
        <v>4</v>
      </c>
      <c r="AJ3" s="83" t="s">
        <v>2</v>
      </c>
      <c r="AK3" s="84" t="s">
        <v>3</v>
      </c>
      <c r="AL3" s="101" t="s">
        <v>4</v>
      </c>
      <c r="AM3" s="83" t="s">
        <v>2</v>
      </c>
      <c r="AN3" s="84" t="s">
        <v>3</v>
      </c>
      <c r="AO3" s="101" t="s">
        <v>4</v>
      </c>
      <c r="AP3" s="83" t="s">
        <v>2</v>
      </c>
      <c r="AQ3" s="84" t="s">
        <v>3</v>
      </c>
      <c r="AR3" s="101" t="s">
        <v>4</v>
      </c>
      <c r="AS3" s="83" t="s">
        <v>2</v>
      </c>
      <c r="AT3" s="84" t="s">
        <v>3</v>
      </c>
      <c r="AU3" s="101" t="s">
        <v>4</v>
      </c>
      <c r="AV3" s="83" t="s">
        <v>2</v>
      </c>
      <c r="AW3" s="84" t="s">
        <v>3</v>
      </c>
      <c r="AX3" s="101" t="s">
        <v>4</v>
      </c>
      <c r="AY3" s="83" t="s">
        <v>2</v>
      </c>
      <c r="AZ3" s="84" t="s">
        <v>3</v>
      </c>
      <c r="BA3" s="101" t="s">
        <v>4</v>
      </c>
      <c r="BB3" s="83" t="s">
        <v>2</v>
      </c>
      <c r="BC3" s="84" t="s">
        <v>3</v>
      </c>
      <c r="BD3" s="101" t="s">
        <v>4</v>
      </c>
      <c r="BE3" s="83" t="s">
        <v>2</v>
      </c>
      <c r="BF3" s="84" t="s">
        <v>3</v>
      </c>
      <c r="BG3" s="101" t="s">
        <v>4</v>
      </c>
      <c r="BH3" s="83" t="s">
        <v>2</v>
      </c>
      <c r="BI3" s="84" t="s">
        <v>3</v>
      </c>
      <c r="BJ3" s="101" t="s">
        <v>4</v>
      </c>
      <c r="BK3" s="83" t="s">
        <v>2</v>
      </c>
      <c r="BL3" s="84" t="s">
        <v>3</v>
      </c>
      <c r="BM3" s="101" t="s">
        <v>4</v>
      </c>
      <c r="BN3" s="83" t="s">
        <v>2</v>
      </c>
      <c r="BO3" s="84" t="s">
        <v>3</v>
      </c>
      <c r="BP3" s="101" t="s">
        <v>4</v>
      </c>
      <c r="BQ3" s="83" t="s">
        <v>2</v>
      </c>
      <c r="BR3" s="84" t="s">
        <v>3</v>
      </c>
      <c r="BS3" s="101" t="s">
        <v>4</v>
      </c>
      <c r="BT3" s="83" t="s">
        <v>2</v>
      </c>
      <c r="BU3" s="84" t="s">
        <v>3</v>
      </c>
      <c r="BV3" s="101" t="s">
        <v>4</v>
      </c>
      <c r="BW3" s="83" t="s">
        <v>2</v>
      </c>
      <c r="BX3" s="84" t="s">
        <v>3</v>
      </c>
      <c r="BY3" s="101" t="s">
        <v>4</v>
      </c>
      <c r="BZ3" s="83" t="s">
        <v>2</v>
      </c>
      <c r="CA3" s="84" t="s">
        <v>3</v>
      </c>
      <c r="CB3" s="101" t="s">
        <v>4</v>
      </c>
      <c r="CC3" s="83" t="s">
        <v>2</v>
      </c>
      <c r="CD3" s="84" t="s">
        <v>3</v>
      </c>
      <c r="CE3" s="101" t="s">
        <v>4</v>
      </c>
      <c r="CF3" s="83" t="s">
        <v>2</v>
      </c>
      <c r="CG3" s="84" t="s">
        <v>3</v>
      </c>
      <c r="CH3" s="101" t="s">
        <v>4</v>
      </c>
      <c r="CI3" s="83" t="s">
        <v>2</v>
      </c>
      <c r="CJ3" s="84" t="s">
        <v>3</v>
      </c>
      <c r="CK3" s="101" t="s">
        <v>4</v>
      </c>
      <c r="CL3" s="83" t="s">
        <v>2</v>
      </c>
      <c r="CM3" s="84" t="s">
        <v>3</v>
      </c>
      <c r="CN3" s="101" t="s">
        <v>4</v>
      </c>
      <c r="CO3" s="83" t="s">
        <v>2</v>
      </c>
      <c r="CP3" s="84" t="s">
        <v>3</v>
      </c>
      <c r="CQ3" s="101" t="s">
        <v>4</v>
      </c>
      <c r="CR3" s="102"/>
    </row>
    <row r="4" spans="1:96" ht="34.5" customHeight="1" x14ac:dyDescent="0.25">
      <c r="A4" s="87"/>
      <c r="B4" s="88"/>
      <c r="C4" s="106"/>
      <c r="D4" s="84"/>
      <c r="E4" s="101"/>
      <c r="F4" s="83"/>
      <c r="G4" s="84"/>
      <c r="H4" s="101"/>
      <c r="I4" s="83"/>
      <c r="J4" s="84"/>
      <c r="K4" s="101"/>
      <c r="L4" s="83"/>
      <c r="M4" s="84"/>
      <c r="N4" s="101"/>
      <c r="O4" s="83"/>
      <c r="P4" s="84"/>
      <c r="Q4" s="101"/>
      <c r="R4" s="83"/>
      <c r="S4" s="84"/>
      <c r="T4" s="101"/>
      <c r="U4" s="83"/>
      <c r="V4" s="84"/>
      <c r="W4" s="101"/>
      <c r="X4" s="83"/>
      <c r="Y4" s="84"/>
      <c r="Z4" s="101"/>
      <c r="AA4" s="83"/>
      <c r="AB4" s="84"/>
      <c r="AC4" s="101"/>
      <c r="AD4" s="83"/>
      <c r="AE4" s="84"/>
      <c r="AF4" s="101"/>
      <c r="AG4" s="83"/>
      <c r="AH4" s="84"/>
      <c r="AI4" s="101"/>
      <c r="AJ4" s="83"/>
      <c r="AK4" s="84"/>
      <c r="AL4" s="101"/>
      <c r="AM4" s="83"/>
      <c r="AN4" s="84"/>
      <c r="AO4" s="101"/>
      <c r="AP4" s="83"/>
      <c r="AQ4" s="84"/>
      <c r="AR4" s="101"/>
      <c r="AS4" s="83"/>
      <c r="AT4" s="84"/>
      <c r="AU4" s="101"/>
      <c r="AV4" s="83"/>
      <c r="AW4" s="84"/>
      <c r="AX4" s="101"/>
      <c r="AY4" s="83"/>
      <c r="AZ4" s="84"/>
      <c r="BA4" s="101"/>
      <c r="BB4" s="83"/>
      <c r="BC4" s="84"/>
      <c r="BD4" s="101"/>
      <c r="BE4" s="83"/>
      <c r="BF4" s="84"/>
      <c r="BG4" s="101"/>
      <c r="BH4" s="83"/>
      <c r="BI4" s="84"/>
      <c r="BJ4" s="101"/>
      <c r="BK4" s="83"/>
      <c r="BL4" s="84"/>
      <c r="BM4" s="101"/>
      <c r="BN4" s="83"/>
      <c r="BO4" s="84"/>
      <c r="BP4" s="101"/>
      <c r="BQ4" s="83"/>
      <c r="BR4" s="84"/>
      <c r="BS4" s="101"/>
      <c r="BT4" s="83"/>
      <c r="BU4" s="84"/>
      <c r="BV4" s="101"/>
      <c r="BW4" s="83"/>
      <c r="BX4" s="84"/>
      <c r="BY4" s="101"/>
      <c r="BZ4" s="83"/>
      <c r="CA4" s="84"/>
      <c r="CB4" s="101"/>
      <c r="CC4" s="83"/>
      <c r="CD4" s="84"/>
      <c r="CE4" s="101"/>
      <c r="CF4" s="83"/>
      <c r="CG4" s="84"/>
      <c r="CH4" s="101"/>
      <c r="CI4" s="83"/>
      <c r="CJ4" s="84"/>
      <c r="CK4" s="101"/>
      <c r="CL4" s="83"/>
      <c r="CM4" s="84"/>
      <c r="CN4" s="101"/>
      <c r="CO4" s="83"/>
      <c r="CP4" s="84"/>
      <c r="CQ4" s="101"/>
      <c r="CR4" s="102"/>
    </row>
    <row r="5" spans="1:96" ht="26.45" customHeight="1" x14ac:dyDescent="0.25">
      <c r="A5" s="1">
        <v>1</v>
      </c>
      <c r="B5" s="8" t="s">
        <v>57</v>
      </c>
      <c r="C5" s="41">
        <v>104865634</v>
      </c>
      <c r="D5" s="41">
        <v>435259691</v>
      </c>
      <c r="E5" s="43">
        <v>151393759</v>
      </c>
      <c r="F5" s="41">
        <v>46</v>
      </c>
      <c r="G5" s="41">
        <v>105892570</v>
      </c>
      <c r="H5" s="43">
        <v>563333</v>
      </c>
      <c r="I5" s="41">
        <v>19</v>
      </c>
      <c r="J5" s="41">
        <v>91752139</v>
      </c>
      <c r="K5" s="43">
        <v>246819</v>
      </c>
      <c r="L5" s="41">
        <v>29</v>
      </c>
      <c r="M5" s="41">
        <v>37391400</v>
      </c>
      <c r="N5" s="43">
        <v>206159</v>
      </c>
      <c r="O5" s="41">
        <v>1128</v>
      </c>
      <c r="P5" s="41">
        <v>162584140</v>
      </c>
      <c r="Q5" s="43">
        <v>733958</v>
      </c>
      <c r="R5" s="41">
        <v>483</v>
      </c>
      <c r="S5" s="41">
        <v>90582959</v>
      </c>
      <c r="T5" s="43">
        <v>7359842</v>
      </c>
      <c r="U5" s="41">
        <v>34</v>
      </c>
      <c r="V5" s="41">
        <v>18641499</v>
      </c>
      <c r="W5" s="43">
        <v>30263</v>
      </c>
      <c r="X5" s="41">
        <v>42</v>
      </c>
      <c r="Y5" s="41">
        <v>43641932</v>
      </c>
      <c r="Z5" s="43">
        <v>2982130</v>
      </c>
      <c r="AA5" s="41">
        <v>82</v>
      </c>
      <c r="AB5" s="41">
        <v>26095074</v>
      </c>
      <c r="AC5" s="43">
        <v>23745</v>
      </c>
      <c r="AD5" s="41">
        <v>331</v>
      </c>
      <c r="AE5" s="41">
        <v>21065485</v>
      </c>
      <c r="AF5" s="43">
        <v>62413</v>
      </c>
      <c r="AG5" s="41">
        <v>16668</v>
      </c>
      <c r="AH5" s="41">
        <v>209439164</v>
      </c>
      <c r="AI5" s="43">
        <v>1236361</v>
      </c>
      <c r="AJ5" s="41">
        <v>47</v>
      </c>
      <c r="AK5" s="41">
        <v>24565148</v>
      </c>
      <c r="AL5" s="43">
        <v>45299</v>
      </c>
      <c r="AM5" s="41">
        <v>174</v>
      </c>
      <c r="AN5" s="41">
        <v>167775342</v>
      </c>
      <c r="AO5" s="43">
        <v>285935</v>
      </c>
      <c r="AP5" s="41">
        <v>13710</v>
      </c>
      <c r="AQ5" s="41">
        <v>28679095</v>
      </c>
      <c r="AR5" s="43">
        <v>590192</v>
      </c>
      <c r="AS5" s="41">
        <v>21</v>
      </c>
      <c r="AT5" s="41">
        <v>20949426</v>
      </c>
      <c r="AU5" s="43">
        <v>95907</v>
      </c>
      <c r="AV5" s="41">
        <v>12</v>
      </c>
      <c r="AW5" s="41">
        <v>80967193</v>
      </c>
      <c r="AX5" s="43">
        <v>52461</v>
      </c>
      <c r="AY5" s="41">
        <v>514</v>
      </c>
      <c r="AZ5" s="41">
        <v>176835949</v>
      </c>
      <c r="BA5" s="43">
        <v>576350</v>
      </c>
      <c r="BB5" s="41">
        <v>17</v>
      </c>
      <c r="BC5" s="41">
        <v>38392667</v>
      </c>
      <c r="BD5" s="43">
        <v>129158</v>
      </c>
      <c r="BE5" s="41">
        <v>38164</v>
      </c>
      <c r="BF5" s="41">
        <v>40476020</v>
      </c>
      <c r="BG5" s="43">
        <v>454048</v>
      </c>
      <c r="BH5" s="41">
        <v>134</v>
      </c>
      <c r="BI5" s="41">
        <v>47788926</v>
      </c>
      <c r="BJ5" s="43">
        <v>95077</v>
      </c>
      <c r="BK5" s="41">
        <v>228</v>
      </c>
      <c r="BL5" s="41">
        <v>100315548</v>
      </c>
      <c r="BM5" s="43">
        <v>113504</v>
      </c>
      <c r="BN5" s="41">
        <v>409</v>
      </c>
      <c r="BO5" s="41">
        <v>52179245</v>
      </c>
      <c r="BP5" s="43">
        <v>95053</v>
      </c>
      <c r="BQ5" s="41">
        <v>12</v>
      </c>
      <c r="BR5" s="41">
        <v>24986692</v>
      </c>
      <c r="BS5" s="43">
        <v>201501</v>
      </c>
      <c r="BT5" s="41">
        <v>19</v>
      </c>
      <c r="BU5" s="41">
        <v>52698981</v>
      </c>
      <c r="BV5" s="43">
        <v>171386</v>
      </c>
      <c r="BW5" s="41">
        <v>81</v>
      </c>
      <c r="BX5" s="41">
        <v>83355590</v>
      </c>
      <c r="BY5" s="43">
        <v>2205781</v>
      </c>
      <c r="BZ5" s="41">
        <v>32</v>
      </c>
      <c r="CA5" s="41">
        <v>44170791</v>
      </c>
      <c r="CB5" s="43">
        <v>40896</v>
      </c>
      <c r="CC5" s="41">
        <v>58</v>
      </c>
      <c r="CD5" s="41">
        <v>113441396</v>
      </c>
      <c r="CE5" s="43">
        <v>295153</v>
      </c>
      <c r="CF5" s="41">
        <v>14</v>
      </c>
      <c r="CG5" s="41">
        <v>40900128</v>
      </c>
      <c r="CH5" s="43">
        <v>77556</v>
      </c>
      <c r="CI5" s="41">
        <v>567540</v>
      </c>
      <c r="CJ5" s="41">
        <v>74015791</v>
      </c>
      <c r="CK5" s="43">
        <v>543936</v>
      </c>
      <c r="CL5" s="41">
        <v>270</v>
      </c>
      <c r="CM5" s="41">
        <v>46769940</v>
      </c>
      <c r="CN5" s="43">
        <v>67363</v>
      </c>
      <c r="CO5" s="41">
        <v>70</v>
      </c>
      <c r="CP5" s="41">
        <v>39773156</v>
      </c>
      <c r="CQ5" s="43">
        <v>99937</v>
      </c>
      <c r="CR5" s="42">
        <v>2817964374</v>
      </c>
    </row>
    <row r="6" spans="1:96" ht="26.45" customHeight="1" x14ac:dyDescent="0.25">
      <c r="A6" s="1">
        <v>2</v>
      </c>
      <c r="B6" s="8" t="s">
        <v>58</v>
      </c>
      <c r="C6" s="9">
        <v>108805577</v>
      </c>
      <c r="D6" s="9">
        <v>521371714</v>
      </c>
      <c r="E6" s="16">
        <v>171411715</v>
      </c>
      <c r="F6" s="9">
        <v>50</v>
      </c>
      <c r="G6" s="9">
        <v>113016034</v>
      </c>
      <c r="H6" s="16">
        <v>621783</v>
      </c>
      <c r="I6" s="9">
        <v>40</v>
      </c>
      <c r="J6" s="9">
        <v>95454036</v>
      </c>
      <c r="K6" s="16">
        <v>279677</v>
      </c>
      <c r="L6" s="9">
        <v>82</v>
      </c>
      <c r="M6" s="9">
        <v>37782519</v>
      </c>
      <c r="N6" s="16">
        <v>271889</v>
      </c>
      <c r="O6" s="9">
        <v>3431</v>
      </c>
      <c r="P6" s="9">
        <v>178342717</v>
      </c>
      <c r="Q6" s="16">
        <v>834713</v>
      </c>
      <c r="R6" s="9">
        <v>599</v>
      </c>
      <c r="S6" s="9">
        <v>107242394</v>
      </c>
      <c r="T6" s="16">
        <v>8100478</v>
      </c>
      <c r="U6" s="9">
        <v>28</v>
      </c>
      <c r="V6" s="9">
        <v>20059577</v>
      </c>
      <c r="W6" s="16">
        <v>41262</v>
      </c>
      <c r="X6" s="9">
        <v>36</v>
      </c>
      <c r="Y6" s="9">
        <v>43197669</v>
      </c>
      <c r="Z6" s="16">
        <v>5892541</v>
      </c>
      <c r="AA6" s="9">
        <v>114</v>
      </c>
      <c r="AB6" s="9">
        <v>28603572</v>
      </c>
      <c r="AC6" s="16">
        <v>29724</v>
      </c>
      <c r="AD6" s="9">
        <v>410</v>
      </c>
      <c r="AE6" s="9">
        <v>20762513</v>
      </c>
      <c r="AF6" s="16">
        <v>62015</v>
      </c>
      <c r="AG6" s="9">
        <v>21402</v>
      </c>
      <c r="AH6" s="9">
        <v>217179800</v>
      </c>
      <c r="AI6" s="16">
        <v>1360735</v>
      </c>
      <c r="AJ6" s="9">
        <v>43</v>
      </c>
      <c r="AK6" s="9">
        <v>24673632</v>
      </c>
      <c r="AL6" s="16">
        <v>56457</v>
      </c>
      <c r="AM6" s="9">
        <v>301</v>
      </c>
      <c r="AN6" s="9">
        <v>168832123</v>
      </c>
      <c r="AO6" s="16">
        <v>302760</v>
      </c>
      <c r="AP6" s="9">
        <v>12834</v>
      </c>
      <c r="AQ6" s="9">
        <v>31105402</v>
      </c>
      <c r="AR6" s="16">
        <v>461798</v>
      </c>
      <c r="AS6" s="9">
        <v>47</v>
      </c>
      <c r="AT6" s="9">
        <v>22785128</v>
      </c>
      <c r="AU6" s="16">
        <v>107069</v>
      </c>
      <c r="AV6" s="9">
        <v>21</v>
      </c>
      <c r="AW6" s="9">
        <v>75189076</v>
      </c>
      <c r="AX6" s="16">
        <v>48427</v>
      </c>
      <c r="AY6" s="9">
        <v>558</v>
      </c>
      <c r="AZ6" s="9">
        <v>185019081</v>
      </c>
      <c r="BA6" s="16">
        <v>713671</v>
      </c>
      <c r="BB6" s="9">
        <v>29</v>
      </c>
      <c r="BC6" s="9">
        <v>43353581</v>
      </c>
      <c r="BD6" s="16">
        <v>229155</v>
      </c>
      <c r="BE6" s="9">
        <v>10796</v>
      </c>
      <c r="BF6" s="9">
        <v>43161697</v>
      </c>
      <c r="BG6" s="16">
        <v>564873</v>
      </c>
      <c r="BH6" s="9">
        <v>105</v>
      </c>
      <c r="BI6" s="9">
        <v>49545665</v>
      </c>
      <c r="BJ6" s="16">
        <v>105034</v>
      </c>
      <c r="BK6" s="9">
        <v>251</v>
      </c>
      <c r="BL6" s="9">
        <v>104533174</v>
      </c>
      <c r="BM6" s="16">
        <v>152743</v>
      </c>
      <c r="BN6" s="9">
        <v>256</v>
      </c>
      <c r="BO6" s="9">
        <v>55843343</v>
      </c>
      <c r="BP6" s="16">
        <v>99284</v>
      </c>
      <c r="BQ6" s="9">
        <v>9</v>
      </c>
      <c r="BR6" s="9">
        <v>24802745</v>
      </c>
      <c r="BS6" s="16">
        <v>177963</v>
      </c>
      <c r="BT6" s="9">
        <v>13</v>
      </c>
      <c r="BU6" s="9">
        <v>52608934</v>
      </c>
      <c r="BV6" s="16">
        <v>230892</v>
      </c>
      <c r="BW6" s="9">
        <v>31</v>
      </c>
      <c r="BX6" s="9">
        <v>79651508</v>
      </c>
      <c r="BY6" s="16">
        <v>2698690</v>
      </c>
      <c r="BZ6" s="9">
        <v>41</v>
      </c>
      <c r="CA6" s="9">
        <v>47609646</v>
      </c>
      <c r="CB6" s="16">
        <v>43599</v>
      </c>
      <c r="CC6" s="9">
        <v>42</v>
      </c>
      <c r="CD6" s="9">
        <v>115288950</v>
      </c>
      <c r="CE6" s="16">
        <v>272200</v>
      </c>
      <c r="CF6" s="9">
        <v>31</v>
      </c>
      <c r="CG6" s="9">
        <v>45507821</v>
      </c>
      <c r="CH6" s="16">
        <v>93184</v>
      </c>
      <c r="CI6" s="9">
        <v>686295</v>
      </c>
      <c r="CJ6" s="9">
        <v>70684880</v>
      </c>
      <c r="CK6" s="16">
        <v>526836</v>
      </c>
      <c r="CL6" s="9">
        <v>367</v>
      </c>
      <c r="CM6" s="9">
        <v>50740826</v>
      </c>
      <c r="CN6" s="16">
        <v>79738</v>
      </c>
      <c r="CO6" s="9">
        <v>95</v>
      </c>
      <c r="CP6" s="9">
        <v>41451830</v>
      </c>
      <c r="CQ6" s="16">
        <v>114191</v>
      </c>
      <c r="CR6" s="10">
        <v>3020930617</v>
      </c>
    </row>
    <row r="7" spans="1:96" ht="26.45" customHeight="1" x14ac:dyDescent="0.25">
      <c r="A7" s="1">
        <v>3</v>
      </c>
      <c r="B7" s="8" t="s">
        <v>59</v>
      </c>
      <c r="C7" s="48">
        <v>113217896</v>
      </c>
      <c r="D7" s="48">
        <v>573901976</v>
      </c>
      <c r="E7" s="50">
        <v>178727853</v>
      </c>
      <c r="F7" s="48">
        <v>45</v>
      </c>
      <c r="G7" s="48">
        <v>126377510</v>
      </c>
      <c r="H7" s="50">
        <v>614810</v>
      </c>
      <c r="I7" s="48">
        <v>41</v>
      </c>
      <c r="J7" s="48">
        <v>104018014</v>
      </c>
      <c r="K7" s="50">
        <v>277290</v>
      </c>
      <c r="L7" s="48">
        <v>43</v>
      </c>
      <c r="M7" s="48">
        <v>42682934</v>
      </c>
      <c r="N7" s="50">
        <v>236273</v>
      </c>
      <c r="O7" s="48">
        <v>922</v>
      </c>
      <c r="P7" s="48">
        <v>198374268</v>
      </c>
      <c r="Q7" s="50">
        <v>906082</v>
      </c>
      <c r="R7" s="48">
        <v>495</v>
      </c>
      <c r="S7" s="48">
        <v>115387496</v>
      </c>
      <c r="T7" s="50">
        <v>9657877</v>
      </c>
      <c r="U7" s="48">
        <v>127</v>
      </c>
      <c r="V7" s="48">
        <v>21195881</v>
      </c>
      <c r="W7" s="50">
        <v>34247</v>
      </c>
      <c r="X7" s="48">
        <v>20</v>
      </c>
      <c r="Y7" s="48">
        <v>45483599</v>
      </c>
      <c r="Z7" s="50">
        <v>9961408</v>
      </c>
      <c r="AA7" s="48">
        <v>68</v>
      </c>
      <c r="AB7" s="48">
        <v>31983169</v>
      </c>
      <c r="AC7" s="50">
        <v>26624</v>
      </c>
      <c r="AD7" s="48">
        <v>409</v>
      </c>
      <c r="AE7" s="48">
        <v>23424500</v>
      </c>
      <c r="AF7" s="50">
        <v>64707</v>
      </c>
      <c r="AG7" s="48">
        <v>21137</v>
      </c>
      <c r="AH7" s="48">
        <v>242625520</v>
      </c>
      <c r="AI7" s="50">
        <v>1242401</v>
      </c>
      <c r="AJ7" s="48">
        <v>28</v>
      </c>
      <c r="AK7" s="48">
        <v>27535187</v>
      </c>
      <c r="AL7" s="50">
        <v>55684</v>
      </c>
      <c r="AM7" s="48">
        <v>220</v>
      </c>
      <c r="AN7" s="48">
        <v>174243714</v>
      </c>
      <c r="AO7" s="50">
        <v>313289</v>
      </c>
      <c r="AP7" s="48">
        <v>11031</v>
      </c>
      <c r="AQ7" s="48">
        <v>34785401</v>
      </c>
      <c r="AR7" s="50">
        <v>565088</v>
      </c>
      <c r="AS7" s="48">
        <v>45</v>
      </c>
      <c r="AT7" s="48">
        <v>25435633</v>
      </c>
      <c r="AU7" s="50">
        <v>110251</v>
      </c>
      <c r="AV7" s="48">
        <v>13</v>
      </c>
      <c r="AW7" s="48">
        <v>79275538</v>
      </c>
      <c r="AX7" s="50">
        <v>51571</v>
      </c>
      <c r="AY7" s="48">
        <v>506</v>
      </c>
      <c r="AZ7" s="48">
        <v>205300678</v>
      </c>
      <c r="BA7" s="50">
        <v>751862</v>
      </c>
      <c r="BB7" s="48">
        <v>17</v>
      </c>
      <c r="BC7" s="48">
        <v>48437304</v>
      </c>
      <c r="BD7" s="50">
        <v>239338</v>
      </c>
      <c r="BE7" s="48">
        <v>7605</v>
      </c>
      <c r="BF7" s="48">
        <v>48586609</v>
      </c>
      <c r="BG7" s="50">
        <v>494700</v>
      </c>
      <c r="BH7" s="48">
        <v>63</v>
      </c>
      <c r="BI7" s="48">
        <v>53766265</v>
      </c>
      <c r="BJ7" s="50">
        <v>103071</v>
      </c>
      <c r="BK7" s="48">
        <v>722</v>
      </c>
      <c r="BL7" s="48">
        <v>112258803</v>
      </c>
      <c r="BM7" s="50">
        <v>151047</v>
      </c>
      <c r="BN7" s="48">
        <v>354</v>
      </c>
      <c r="BO7" s="48">
        <v>60093876</v>
      </c>
      <c r="BP7" s="50">
        <v>81826</v>
      </c>
      <c r="BQ7" s="48">
        <v>13</v>
      </c>
      <c r="BR7" s="48">
        <v>26868284</v>
      </c>
      <c r="BS7" s="50">
        <v>207082</v>
      </c>
      <c r="BT7" s="48">
        <v>15</v>
      </c>
      <c r="BU7" s="48">
        <v>58681745</v>
      </c>
      <c r="BV7" s="50">
        <v>192543</v>
      </c>
      <c r="BW7" s="48">
        <v>16</v>
      </c>
      <c r="BX7" s="48">
        <v>91592343</v>
      </c>
      <c r="BY7" s="50">
        <v>2699164</v>
      </c>
      <c r="BZ7" s="48">
        <v>30</v>
      </c>
      <c r="CA7" s="48">
        <v>52430470</v>
      </c>
      <c r="CB7" s="50">
        <v>40575</v>
      </c>
      <c r="CC7" s="48">
        <v>24</v>
      </c>
      <c r="CD7" s="48">
        <v>132445422</v>
      </c>
      <c r="CE7" s="50">
        <v>297358</v>
      </c>
      <c r="CF7" s="48">
        <v>15</v>
      </c>
      <c r="CG7" s="48">
        <v>50863789</v>
      </c>
      <c r="CH7" s="50">
        <v>87283</v>
      </c>
      <c r="CI7" s="48">
        <v>643466</v>
      </c>
      <c r="CJ7" s="48">
        <v>73716928</v>
      </c>
      <c r="CK7" s="50">
        <v>555637</v>
      </c>
      <c r="CL7" s="48">
        <v>310</v>
      </c>
      <c r="CM7" s="48">
        <v>57389080</v>
      </c>
      <c r="CN7" s="50">
        <v>92047</v>
      </c>
      <c r="CO7" s="48">
        <v>65</v>
      </c>
      <c r="CP7" s="48">
        <v>46795739</v>
      </c>
      <c r="CQ7" s="50">
        <v>119809</v>
      </c>
      <c r="CR7" s="49">
        <v>3308822233</v>
      </c>
    </row>
    <row r="8" spans="1:96" ht="21.75" x14ac:dyDescent="0.25">
      <c r="A8" s="1">
        <v>4</v>
      </c>
      <c r="B8" s="8" t="s">
        <v>60</v>
      </c>
      <c r="C8" s="51">
        <v>116558347</v>
      </c>
      <c r="D8" s="51">
        <v>584330518</v>
      </c>
      <c r="E8" s="54">
        <v>179326186</v>
      </c>
      <c r="F8" s="51">
        <v>37</v>
      </c>
      <c r="G8" s="51">
        <v>130467827</v>
      </c>
      <c r="H8" s="54">
        <v>652335</v>
      </c>
      <c r="I8" s="51">
        <v>41</v>
      </c>
      <c r="J8" s="51">
        <v>107600654</v>
      </c>
      <c r="K8" s="54">
        <v>256941</v>
      </c>
      <c r="L8" s="51">
        <v>38</v>
      </c>
      <c r="M8" s="51">
        <v>45820363</v>
      </c>
      <c r="N8" s="54">
        <v>256083</v>
      </c>
      <c r="O8" s="51">
        <v>922</v>
      </c>
      <c r="P8" s="51">
        <v>203755509</v>
      </c>
      <c r="Q8" s="54">
        <v>892642</v>
      </c>
      <c r="R8" s="51">
        <v>490</v>
      </c>
      <c r="S8" s="51">
        <v>117600864</v>
      </c>
      <c r="T8" s="54">
        <v>9776444</v>
      </c>
      <c r="U8" s="51">
        <v>229</v>
      </c>
      <c r="V8" s="51">
        <v>21685640</v>
      </c>
      <c r="W8" s="54">
        <v>33796</v>
      </c>
      <c r="X8" s="51">
        <v>29</v>
      </c>
      <c r="Y8" s="51">
        <v>44507078</v>
      </c>
      <c r="Z8" s="54">
        <v>7874895</v>
      </c>
      <c r="AA8" s="51">
        <v>76</v>
      </c>
      <c r="AB8" s="51">
        <v>33783549</v>
      </c>
      <c r="AC8" s="54">
        <v>26019</v>
      </c>
      <c r="AD8" s="51">
        <v>445</v>
      </c>
      <c r="AE8" s="51">
        <v>23965643</v>
      </c>
      <c r="AF8" s="54">
        <v>70900</v>
      </c>
      <c r="AG8" s="51">
        <v>20935</v>
      </c>
      <c r="AH8" s="51">
        <v>254827037</v>
      </c>
      <c r="AI8" s="54">
        <v>1239448</v>
      </c>
      <c r="AJ8" s="51">
        <v>24</v>
      </c>
      <c r="AK8" s="51">
        <v>28712019</v>
      </c>
      <c r="AL8" s="54">
        <v>39244</v>
      </c>
      <c r="AM8" s="51">
        <v>337</v>
      </c>
      <c r="AN8" s="51">
        <v>173892723</v>
      </c>
      <c r="AO8" s="54">
        <v>332997</v>
      </c>
      <c r="AP8" s="51">
        <v>12374</v>
      </c>
      <c r="AQ8" s="51">
        <v>35730807</v>
      </c>
      <c r="AR8" s="54">
        <v>588309</v>
      </c>
      <c r="AS8" s="51">
        <v>18</v>
      </c>
      <c r="AT8" s="51">
        <v>26119896</v>
      </c>
      <c r="AU8" s="54">
        <v>117987</v>
      </c>
      <c r="AV8" s="51">
        <v>19</v>
      </c>
      <c r="AW8" s="51">
        <v>76950400</v>
      </c>
      <c r="AX8" s="54">
        <v>46858</v>
      </c>
      <c r="AY8" s="51">
        <v>499</v>
      </c>
      <c r="AZ8" s="51">
        <v>210054455</v>
      </c>
      <c r="BA8" s="54">
        <v>768063</v>
      </c>
      <c r="BB8" s="51">
        <v>20</v>
      </c>
      <c r="BC8" s="51">
        <v>49469652</v>
      </c>
      <c r="BD8" s="54">
        <v>215891</v>
      </c>
      <c r="BE8" s="51">
        <v>11487</v>
      </c>
      <c r="BF8" s="51">
        <v>49140628</v>
      </c>
      <c r="BG8" s="54">
        <v>502641</v>
      </c>
      <c r="BH8" s="51">
        <v>83</v>
      </c>
      <c r="BI8" s="51">
        <v>55047304</v>
      </c>
      <c r="BJ8" s="54">
        <v>98577</v>
      </c>
      <c r="BK8" s="51">
        <v>1225</v>
      </c>
      <c r="BL8" s="51">
        <v>112494622</v>
      </c>
      <c r="BM8" s="54">
        <v>150004</v>
      </c>
      <c r="BN8" s="51">
        <v>215</v>
      </c>
      <c r="BO8" s="51">
        <v>63077156</v>
      </c>
      <c r="BP8" s="54">
        <v>89283</v>
      </c>
      <c r="BQ8" s="51">
        <v>14</v>
      </c>
      <c r="BR8" s="51">
        <v>27947132</v>
      </c>
      <c r="BS8" s="54">
        <v>207525</v>
      </c>
      <c r="BT8" s="51">
        <v>13</v>
      </c>
      <c r="BU8" s="51">
        <v>60769291</v>
      </c>
      <c r="BV8" s="54">
        <v>217820</v>
      </c>
      <c r="BW8" s="51">
        <v>17</v>
      </c>
      <c r="BX8" s="51">
        <v>93201198</v>
      </c>
      <c r="BY8" s="54">
        <v>2556730</v>
      </c>
      <c r="BZ8" s="51">
        <v>30</v>
      </c>
      <c r="CA8" s="51">
        <v>55152887</v>
      </c>
      <c r="CB8" s="54">
        <v>49948</v>
      </c>
      <c r="CC8" s="51">
        <v>25</v>
      </c>
      <c r="CD8" s="51">
        <v>132726529</v>
      </c>
      <c r="CE8" s="54">
        <v>316625</v>
      </c>
      <c r="CF8" s="51">
        <v>18</v>
      </c>
      <c r="CG8" s="51">
        <v>51554404</v>
      </c>
      <c r="CH8" s="54">
        <v>95715</v>
      </c>
      <c r="CI8" s="51">
        <v>620131</v>
      </c>
      <c r="CJ8" s="51">
        <v>74196766</v>
      </c>
      <c r="CK8" s="54">
        <v>609975</v>
      </c>
      <c r="CL8" s="51">
        <v>308</v>
      </c>
      <c r="CM8" s="51">
        <v>59717962</v>
      </c>
      <c r="CN8" s="54">
        <v>78318</v>
      </c>
      <c r="CO8" s="51">
        <v>68</v>
      </c>
      <c r="CP8" s="51">
        <v>47132950</v>
      </c>
      <c r="CQ8" s="54">
        <v>125725</v>
      </c>
      <c r="CR8" s="52">
        <v>3376275901</v>
      </c>
    </row>
    <row r="9" spans="1:96" ht="21.75" x14ac:dyDescent="0.25">
      <c r="A9" s="1">
        <v>5</v>
      </c>
      <c r="B9" s="8" t="s">
        <v>61</v>
      </c>
      <c r="C9" s="55">
        <v>112217893</v>
      </c>
      <c r="D9" s="55">
        <v>549382862</v>
      </c>
      <c r="E9" s="58">
        <v>173146857</v>
      </c>
      <c r="F9" s="55">
        <v>50</v>
      </c>
      <c r="G9" s="55">
        <v>122520754</v>
      </c>
      <c r="H9" s="58">
        <v>620944</v>
      </c>
      <c r="I9" s="55">
        <v>22</v>
      </c>
      <c r="J9" s="55">
        <v>103036338</v>
      </c>
      <c r="K9" s="58">
        <v>213591</v>
      </c>
      <c r="L9" s="55">
        <v>30</v>
      </c>
      <c r="M9" s="55">
        <v>43115956</v>
      </c>
      <c r="N9" s="58">
        <v>199127</v>
      </c>
      <c r="O9" s="55">
        <v>1001</v>
      </c>
      <c r="P9" s="55">
        <v>188892936</v>
      </c>
      <c r="Q9" s="58">
        <v>898369</v>
      </c>
      <c r="R9" s="55">
        <v>632</v>
      </c>
      <c r="S9" s="55">
        <v>110742932</v>
      </c>
      <c r="T9" s="58">
        <v>9208878</v>
      </c>
      <c r="U9" s="55">
        <v>570</v>
      </c>
      <c r="V9" s="55">
        <v>20556313</v>
      </c>
      <c r="W9" s="58">
        <v>32271</v>
      </c>
      <c r="X9" s="55">
        <v>31</v>
      </c>
      <c r="Y9" s="55">
        <v>41021372</v>
      </c>
      <c r="Z9" s="58">
        <v>6382983</v>
      </c>
      <c r="AA9" s="55">
        <v>69</v>
      </c>
      <c r="AB9" s="55">
        <v>31832645</v>
      </c>
      <c r="AC9" s="58">
        <v>25396</v>
      </c>
      <c r="AD9" s="55">
        <v>542</v>
      </c>
      <c r="AE9" s="55">
        <v>22379435</v>
      </c>
      <c r="AF9" s="58">
        <v>65649</v>
      </c>
      <c r="AG9" s="55">
        <v>31691</v>
      </c>
      <c r="AH9" s="55">
        <v>231755565</v>
      </c>
      <c r="AI9" s="58">
        <v>1084903</v>
      </c>
      <c r="AJ9" s="55">
        <v>30</v>
      </c>
      <c r="AK9" s="55">
        <v>26801966</v>
      </c>
      <c r="AL9" s="58">
        <v>35683</v>
      </c>
      <c r="AM9" s="55">
        <v>428</v>
      </c>
      <c r="AN9" s="55">
        <v>166926776</v>
      </c>
      <c r="AO9" s="58">
        <v>306349</v>
      </c>
      <c r="AP9" s="55">
        <v>11550</v>
      </c>
      <c r="AQ9" s="55">
        <v>33660547</v>
      </c>
      <c r="AR9" s="58">
        <v>583628</v>
      </c>
      <c r="AS9" s="55">
        <v>10</v>
      </c>
      <c r="AT9" s="55">
        <v>24196268</v>
      </c>
      <c r="AU9" s="58">
        <v>109011</v>
      </c>
      <c r="AV9" s="55">
        <v>10</v>
      </c>
      <c r="AW9" s="55">
        <v>74310389</v>
      </c>
      <c r="AX9" s="58">
        <v>47235</v>
      </c>
      <c r="AY9" s="55">
        <v>566</v>
      </c>
      <c r="AZ9" s="55">
        <v>195939924</v>
      </c>
      <c r="BA9" s="58">
        <v>714722</v>
      </c>
      <c r="BB9" s="55">
        <v>15</v>
      </c>
      <c r="BC9" s="55">
        <v>45411079</v>
      </c>
      <c r="BD9" s="58">
        <v>191657</v>
      </c>
      <c r="BE9" s="55">
        <v>9589</v>
      </c>
      <c r="BF9" s="55">
        <v>45216991</v>
      </c>
      <c r="BG9" s="58">
        <v>450234</v>
      </c>
      <c r="BH9" s="55">
        <v>84</v>
      </c>
      <c r="BI9" s="55">
        <v>52869449</v>
      </c>
      <c r="BJ9" s="58">
        <v>89299</v>
      </c>
      <c r="BK9" s="55">
        <v>1645</v>
      </c>
      <c r="BL9" s="55">
        <v>106588003</v>
      </c>
      <c r="BM9" s="58">
        <v>147350</v>
      </c>
      <c r="BN9" s="55">
        <v>222</v>
      </c>
      <c r="BO9" s="55">
        <v>60612688</v>
      </c>
      <c r="BP9" s="58">
        <v>77513</v>
      </c>
      <c r="BQ9" s="55">
        <v>25</v>
      </c>
      <c r="BR9" s="55">
        <v>26485806</v>
      </c>
      <c r="BS9" s="58">
        <v>168471</v>
      </c>
      <c r="BT9" s="55">
        <v>7</v>
      </c>
      <c r="BU9" s="55">
        <v>54154733</v>
      </c>
      <c r="BV9" s="58">
        <v>210738</v>
      </c>
      <c r="BW9" s="55">
        <v>40</v>
      </c>
      <c r="BX9" s="55">
        <v>84739074</v>
      </c>
      <c r="BY9" s="58">
        <v>1959207</v>
      </c>
      <c r="BZ9" s="55">
        <v>30</v>
      </c>
      <c r="CA9" s="55">
        <v>52463667</v>
      </c>
      <c r="CB9" s="58">
        <v>39591</v>
      </c>
      <c r="CC9" s="55">
        <v>28</v>
      </c>
      <c r="CD9" s="55">
        <v>119633039</v>
      </c>
      <c r="CE9" s="58">
        <v>284916</v>
      </c>
      <c r="CF9" s="55">
        <v>24</v>
      </c>
      <c r="CG9" s="55">
        <v>48225394</v>
      </c>
      <c r="CH9" s="58">
        <v>96158</v>
      </c>
      <c r="CI9" s="55">
        <v>498211</v>
      </c>
      <c r="CJ9" s="55">
        <v>67602302</v>
      </c>
      <c r="CK9" s="58">
        <v>565384</v>
      </c>
      <c r="CL9" s="55">
        <v>314</v>
      </c>
      <c r="CM9" s="55">
        <v>55767063</v>
      </c>
      <c r="CN9" s="58">
        <v>69766</v>
      </c>
      <c r="CO9" s="55">
        <v>67</v>
      </c>
      <c r="CP9" s="55">
        <v>43727314</v>
      </c>
      <c r="CQ9" s="58">
        <v>120498</v>
      </c>
      <c r="CR9" s="56">
        <v>3161491384</v>
      </c>
    </row>
    <row r="10" spans="1:96" ht="26.45" customHeight="1" x14ac:dyDescent="0.25">
      <c r="A10" s="1">
        <v>6</v>
      </c>
      <c r="B10" s="8" t="s">
        <v>55</v>
      </c>
      <c r="C10" s="59">
        <v>116157723</v>
      </c>
      <c r="D10" s="59">
        <v>593288907</v>
      </c>
      <c r="E10" s="62">
        <v>206857539</v>
      </c>
      <c r="F10" s="59">
        <v>41</v>
      </c>
      <c r="G10" s="59">
        <v>131615338</v>
      </c>
      <c r="H10" s="62">
        <v>670491</v>
      </c>
      <c r="I10" s="59">
        <v>23</v>
      </c>
      <c r="J10" s="59">
        <v>108351780</v>
      </c>
      <c r="K10" s="62">
        <v>250563</v>
      </c>
      <c r="L10" s="59">
        <v>49</v>
      </c>
      <c r="M10" s="59">
        <v>44676173</v>
      </c>
      <c r="N10" s="62">
        <v>240392</v>
      </c>
      <c r="O10" s="59">
        <v>982</v>
      </c>
      <c r="P10" s="59">
        <v>205620423</v>
      </c>
      <c r="Q10" s="62">
        <v>1077040</v>
      </c>
      <c r="R10" s="59">
        <v>629</v>
      </c>
      <c r="S10" s="59">
        <v>118508630</v>
      </c>
      <c r="T10" s="62">
        <v>9656730</v>
      </c>
      <c r="U10" s="59">
        <v>430</v>
      </c>
      <c r="V10" s="59">
        <v>21788454</v>
      </c>
      <c r="W10" s="62">
        <v>35276</v>
      </c>
      <c r="X10" s="59">
        <v>39</v>
      </c>
      <c r="Y10" s="59">
        <v>45792455</v>
      </c>
      <c r="Z10" s="62">
        <v>14098741</v>
      </c>
      <c r="AA10" s="59">
        <v>73</v>
      </c>
      <c r="AB10" s="59">
        <v>33007168</v>
      </c>
      <c r="AC10" s="62">
        <v>28529</v>
      </c>
      <c r="AD10" s="59">
        <v>530</v>
      </c>
      <c r="AE10" s="59">
        <v>23979086</v>
      </c>
      <c r="AF10" s="62">
        <v>77470</v>
      </c>
      <c r="AG10" s="59">
        <v>22010</v>
      </c>
      <c r="AH10" s="59">
        <v>243201875</v>
      </c>
      <c r="AI10" s="62">
        <v>1294240</v>
      </c>
      <c r="AJ10" s="59">
        <v>35</v>
      </c>
      <c r="AK10" s="59">
        <v>28306483</v>
      </c>
      <c r="AL10" s="62">
        <v>45015</v>
      </c>
      <c r="AM10" s="59">
        <v>559</v>
      </c>
      <c r="AN10" s="59">
        <v>180526213</v>
      </c>
      <c r="AO10" s="62">
        <v>351308</v>
      </c>
      <c r="AP10" s="59">
        <v>11113</v>
      </c>
      <c r="AQ10" s="59">
        <v>35303841</v>
      </c>
      <c r="AR10" s="62">
        <v>631582</v>
      </c>
      <c r="AS10" s="59">
        <v>31</v>
      </c>
      <c r="AT10" s="59">
        <v>26385670</v>
      </c>
      <c r="AU10" s="62">
        <v>130974</v>
      </c>
      <c r="AV10" s="59">
        <v>57</v>
      </c>
      <c r="AW10" s="59">
        <v>82382262</v>
      </c>
      <c r="AX10" s="62">
        <v>58020</v>
      </c>
      <c r="AY10" s="59">
        <v>531</v>
      </c>
      <c r="AZ10" s="59">
        <v>211982352</v>
      </c>
      <c r="BA10" s="62">
        <v>891501</v>
      </c>
      <c r="BB10" s="59">
        <v>11</v>
      </c>
      <c r="BC10" s="59">
        <v>49063084</v>
      </c>
      <c r="BD10" s="62">
        <v>230870</v>
      </c>
      <c r="BE10" s="59">
        <v>10353</v>
      </c>
      <c r="BF10" s="59">
        <v>49456573</v>
      </c>
      <c r="BG10" s="62">
        <v>466476</v>
      </c>
      <c r="BH10" s="59">
        <v>93</v>
      </c>
      <c r="BI10" s="59">
        <v>55441828</v>
      </c>
      <c r="BJ10" s="62">
        <v>96483</v>
      </c>
      <c r="BK10" s="59">
        <v>1359</v>
      </c>
      <c r="BL10" s="59">
        <v>115760025</v>
      </c>
      <c r="BM10" s="62">
        <v>187846</v>
      </c>
      <c r="BN10" s="59">
        <v>224</v>
      </c>
      <c r="BO10" s="59">
        <v>64148726</v>
      </c>
      <c r="BP10" s="62">
        <v>110656</v>
      </c>
      <c r="BQ10" s="59">
        <v>10</v>
      </c>
      <c r="BR10" s="59">
        <v>28014707</v>
      </c>
      <c r="BS10" s="62">
        <v>198692</v>
      </c>
      <c r="BT10" s="59">
        <v>17</v>
      </c>
      <c r="BU10" s="59">
        <v>60289588</v>
      </c>
      <c r="BV10" s="62">
        <v>261374</v>
      </c>
      <c r="BW10" s="59">
        <v>25</v>
      </c>
      <c r="BX10" s="59">
        <v>93669314</v>
      </c>
      <c r="BY10" s="62">
        <v>584693</v>
      </c>
      <c r="BZ10" s="59">
        <v>33</v>
      </c>
      <c r="CA10" s="59">
        <v>54968495</v>
      </c>
      <c r="CB10" s="62">
        <v>48908</v>
      </c>
      <c r="CC10" s="59">
        <v>17</v>
      </c>
      <c r="CD10" s="59">
        <v>133698136</v>
      </c>
      <c r="CE10" s="59">
        <v>370326</v>
      </c>
      <c r="CF10" s="59">
        <v>29</v>
      </c>
      <c r="CG10" s="59">
        <v>50487878</v>
      </c>
      <c r="CH10" s="62">
        <v>104151</v>
      </c>
      <c r="CI10" s="59">
        <v>590778</v>
      </c>
      <c r="CJ10" s="59">
        <v>76373464</v>
      </c>
      <c r="CK10" s="62">
        <v>659991</v>
      </c>
      <c r="CL10" s="59">
        <v>296</v>
      </c>
      <c r="CM10" s="59">
        <v>58563813</v>
      </c>
      <c r="CN10" s="62">
        <v>91119</v>
      </c>
      <c r="CO10" s="59">
        <v>65</v>
      </c>
      <c r="CP10" s="59">
        <v>48463225</v>
      </c>
      <c r="CQ10" s="62">
        <v>150231</v>
      </c>
      <c r="CR10" s="60">
        <v>3429871358</v>
      </c>
    </row>
    <row r="11" spans="1:96" ht="26.45" customHeight="1" x14ac:dyDescent="0.25">
      <c r="A11" s="1">
        <v>7</v>
      </c>
      <c r="B11" s="8" t="s">
        <v>62</v>
      </c>
      <c r="C11" s="63">
        <v>108288467</v>
      </c>
      <c r="D11" s="63">
        <v>562488324</v>
      </c>
      <c r="E11" s="66">
        <v>190462075</v>
      </c>
      <c r="F11" s="63">
        <v>35</v>
      </c>
      <c r="G11" s="63">
        <v>122413219</v>
      </c>
      <c r="H11" s="66">
        <v>690334</v>
      </c>
      <c r="I11" s="63">
        <v>26</v>
      </c>
      <c r="J11" s="63">
        <v>101126009</v>
      </c>
      <c r="K11" s="66">
        <v>258622</v>
      </c>
      <c r="L11" s="63">
        <v>30</v>
      </c>
      <c r="M11" s="63">
        <v>41432694</v>
      </c>
      <c r="N11" s="66">
        <v>230711</v>
      </c>
      <c r="O11" s="63">
        <v>916</v>
      </c>
      <c r="P11" s="63">
        <v>191860188</v>
      </c>
      <c r="Q11" s="66">
        <v>969555</v>
      </c>
      <c r="R11" s="63">
        <v>553</v>
      </c>
      <c r="S11" s="63">
        <v>110600433</v>
      </c>
      <c r="T11" s="66">
        <v>8790296</v>
      </c>
      <c r="U11" s="63">
        <v>349</v>
      </c>
      <c r="V11" s="63">
        <v>20378434</v>
      </c>
      <c r="W11" s="66">
        <v>31413</v>
      </c>
      <c r="X11" s="63">
        <v>44</v>
      </c>
      <c r="Y11" s="63">
        <v>45810818</v>
      </c>
      <c r="Z11" s="66">
        <v>19742274</v>
      </c>
      <c r="AA11" s="63">
        <v>65</v>
      </c>
      <c r="AB11" s="63">
        <v>30347520</v>
      </c>
      <c r="AC11" s="66">
        <v>28056</v>
      </c>
      <c r="AD11" s="63">
        <v>507</v>
      </c>
      <c r="AE11" s="63">
        <v>22516179</v>
      </c>
      <c r="AF11" s="66">
        <v>79442</v>
      </c>
      <c r="AG11" s="63">
        <v>24478</v>
      </c>
      <c r="AH11" s="63">
        <v>237058696</v>
      </c>
      <c r="AI11" s="66">
        <v>1265961</v>
      </c>
      <c r="AJ11" s="63">
        <v>14</v>
      </c>
      <c r="AK11" s="63">
        <v>26712498</v>
      </c>
      <c r="AL11" s="66">
        <v>49148</v>
      </c>
      <c r="AM11" s="63">
        <v>443</v>
      </c>
      <c r="AN11" s="63">
        <v>175992844</v>
      </c>
      <c r="AO11" s="66">
        <v>343561</v>
      </c>
      <c r="AP11" s="63">
        <v>9981</v>
      </c>
      <c r="AQ11" s="63">
        <v>33180671</v>
      </c>
      <c r="AR11" s="66">
        <v>719292</v>
      </c>
      <c r="AS11" s="63">
        <v>12</v>
      </c>
      <c r="AT11" s="63">
        <v>25095436</v>
      </c>
      <c r="AU11" s="66">
        <v>121858</v>
      </c>
      <c r="AV11" s="63">
        <v>94</v>
      </c>
      <c r="AW11" s="63">
        <v>79791129</v>
      </c>
      <c r="AX11" s="66">
        <v>56599</v>
      </c>
      <c r="AY11" s="63">
        <v>502</v>
      </c>
      <c r="AZ11" s="63">
        <v>201358395</v>
      </c>
      <c r="BA11" s="66">
        <v>821979</v>
      </c>
      <c r="BB11" s="63">
        <v>10</v>
      </c>
      <c r="BC11" s="63">
        <v>46952677</v>
      </c>
      <c r="BD11" s="66">
        <v>225747</v>
      </c>
      <c r="BE11" s="63">
        <v>10122</v>
      </c>
      <c r="BF11" s="63">
        <v>48205888</v>
      </c>
      <c r="BG11" s="66">
        <v>399191</v>
      </c>
      <c r="BH11" s="63">
        <v>88</v>
      </c>
      <c r="BI11" s="63">
        <v>52415689</v>
      </c>
      <c r="BJ11" s="66">
        <v>88347</v>
      </c>
      <c r="BK11" s="63">
        <v>1180</v>
      </c>
      <c r="BL11" s="63">
        <v>109449079</v>
      </c>
      <c r="BM11" s="66">
        <v>178951</v>
      </c>
      <c r="BN11" s="63">
        <v>208</v>
      </c>
      <c r="BO11" s="63">
        <v>60222979</v>
      </c>
      <c r="BP11" s="66">
        <v>108595</v>
      </c>
      <c r="BQ11" s="63">
        <v>22</v>
      </c>
      <c r="BR11" s="63">
        <v>26420876</v>
      </c>
      <c r="BS11" s="66">
        <v>268187</v>
      </c>
      <c r="BT11" s="63">
        <v>8</v>
      </c>
      <c r="BU11" s="63">
        <v>57857106</v>
      </c>
      <c r="BV11" s="66">
        <v>242919</v>
      </c>
      <c r="BW11" s="63">
        <v>22</v>
      </c>
      <c r="BX11" s="63">
        <v>93296369</v>
      </c>
      <c r="BY11" s="66">
        <v>2650685</v>
      </c>
      <c r="BZ11" s="63">
        <v>58</v>
      </c>
      <c r="CA11" s="63">
        <v>52383563</v>
      </c>
      <c r="CB11" s="66">
        <v>44260</v>
      </c>
      <c r="CC11" s="63">
        <v>16</v>
      </c>
      <c r="CD11" s="63">
        <v>130330091</v>
      </c>
      <c r="CE11" s="66">
        <v>324916</v>
      </c>
      <c r="CF11" s="63">
        <v>16</v>
      </c>
      <c r="CG11" s="63">
        <v>48011796</v>
      </c>
      <c r="CH11" s="66">
        <v>90384</v>
      </c>
      <c r="CI11" s="63">
        <v>517720</v>
      </c>
      <c r="CJ11" s="63">
        <v>77775994</v>
      </c>
      <c r="CK11" s="66">
        <v>633848</v>
      </c>
      <c r="CL11" s="63">
        <v>298</v>
      </c>
      <c r="CM11" s="63">
        <v>55528903</v>
      </c>
      <c r="CN11" s="66">
        <v>76555</v>
      </c>
      <c r="CO11" s="63">
        <v>19</v>
      </c>
      <c r="CP11" s="63">
        <v>45376670</v>
      </c>
      <c r="CQ11" s="66">
        <v>107125</v>
      </c>
      <c r="CR11" s="64">
        <v>3271348356</v>
      </c>
    </row>
    <row r="12" spans="1:96" ht="26.45" customHeight="1" x14ac:dyDescent="0.25">
      <c r="A12" s="1">
        <v>8</v>
      </c>
      <c r="B12" s="8" t="s">
        <v>63</v>
      </c>
      <c r="C12" s="63">
        <v>107205987</v>
      </c>
      <c r="D12" s="63">
        <v>571454130</v>
      </c>
      <c r="E12" s="66">
        <v>192127342</v>
      </c>
      <c r="F12" s="63">
        <v>34</v>
      </c>
      <c r="G12" s="63">
        <v>121633208</v>
      </c>
      <c r="H12" s="66">
        <v>749234</v>
      </c>
      <c r="I12" s="63">
        <v>13</v>
      </c>
      <c r="J12" s="63">
        <v>101075288</v>
      </c>
      <c r="K12" s="66">
        <v>272905</v>
      </c>
      <c r="L12" s="63">
        <v>16</v>
      </c>
      <c r="M12" s="63">
        <v>40484452</v>
      </c>
      <c r="N12" s="66">
        <v>269063</v>
      </c>
      <c r="O12" s="63">
        <v>791</v>
      </c>
      <c r="P12" s="63">
        <v>191745642</v>
      </c>
      <c r="Q12" s="66">
        <v>1034113</v>
      </c>
      <c r="R12" s="63">
        <v>485</v>
      </c>
      <c r="S12" s="63">
        <v>110000005</v>
      </c>
      <c r="T12" s="66">
        <v>9348587</v>
      </c>
      <c r="U12" s="63">
        <v>418</v>
      </c>
      <c r="V12" s="63">
        <v>20521403</v>
      </c>
      <c r="W12" s="66">
        <v>39467</v>
      </c>
      <c r="X12" s="63">
        <v>18</v>
      </c>
      <c r="Y12" s="63">
        <v>49344807</v>
      </c>
      <c r="Z12" s="66">
        <v>20067615</v>
      </c>
      <c r="AA12" s="63">
        <v>49</v>
      </c>
      <c r="AB12" s="63">
        <v>29457061</v>
      </c>
      <c r="AC12" s="66">
        <v>30661</v>
      </c>
      <c r="AD12" s="63">
        <v>555</v>
      </c>
      <c r="AE12" s="63">
        <v>22567937</v>
      </c>
      <c r="AF12" s="66">
        <v>92052</v>
      </c>
      <c r="AG12" s="63">
        <v>20013</v>
      </c>
      <c r="AH12" s="63">
        <v>235829309</v>
      </c>
      <c r="AI12" s="66">
        <v>1372445</v>
      </c>
      <c r="AJ12" s="63">
        <v>16</v>
      </c>
      <c r="AK12" s="63">
        <v>26439331</v>
      </c>
      <c r="AL12" s="66">
        <v>47035</v>
      </c>
      <c r="AM12" s="63">
        <v>418</v>
      </c>
      <c r="AN12" s="63">
        <v>184249041</v>
      </c>
      <c r="AO12" s="66">
        <v>340802</v>
      </c>
      <c r="AP12" s="63">
        <v>9652</v>
      </c>
      <c r="AQ12" s="63">
        <v>32708910</v>
      </c>
      <c r="AR12" s="66">
        <v>510381</v>
      </c>
      <c r="AS12" s="63">
        <v>20</v>
      </c>
      <c r="AT12" s="63">
        <v>24717951</v>
      </c>
      <c r="AU12" s="66">
        <v>126585</v>
      </c>
      <c r="AV12" s="63">
        <v>23</v>
      </c>
      <c r="AW12" s="63">
        <v>81275054</v>
      </c>
      <c r="AX12" s="66">
        <v>64321</v>
      </c>
      <c r="AY12" s="63">
        <v>450</v>
      </c>
      <c r="AZ12" s="63">
        <v>203432282</v>
      </c>
      <c r="BA12" s="66">
        <v>872462</v>
      </c>
      <c r="BB12" s="63">
        <v>6</v>
      </c>
      <c r="BC12" s="63">
        <v>45635906</v>
      </c>
      <c r="BD12" s="66">
        <v>257262</v>
      </c>
      <c r="BE12" s="63">
        <v>8800</v>
      </c>
      <c r="BF12" s="63">
        <v>48527800</v>
      </c>
      <c r="BG12" s="66">
        <v>452077</v>
      </c>
      <c r="BH12" s="63">
        <v>88</v>
      </c>
      <c r="BI12" s="63">
        <v>51468524</v>
      </c>
      <c r="BJ12" s="66">
        <v>105715</v>
      </c>
      <c r="BK12" s="63">
        <v>1303</v>
      </c>
      <c r="BL12" s="63">
        <v>109739447</v>
      </c>
      <c r="BM12" s="66">
        <v>219058</v>
      </c>
      <c r="BN12" s="63">
        <v>220</v>
      </c>
      <c r="BO12" s="63">
        <v>59467659</v>
      </c>
      <c r="BP12" s="66">
        <v>105519</v>
      </c>
      <c r="BQ12" s="63">
        <v>7</v>
      </c>
      <c r="BR12" s="63">
        <v>26334018</v>
      </c>
      <c r="BS12" s="66">
        <v>243473</v>
      </c>
      <c r="BT12" s="63">
        <v>15</v>
      </c>
      <c r="BU12" s="63">
        <v>57340713</v>
      </c>
      <c r="BV12" s="66">
        <v>250832</v>
      </c>
      <c r="BW12" s="63">
        <v>25</v>
      </c>
      <c r="BX12" s="63">
        <v>88882699</v>
      </c>
      <c r="BY12" s="66">
        <v>3427453</v>
      </c>
      <c r="BZ12" s="63">
        <v>29</v>
      </c>
      <c r="CA12" s="63">
        <v>51348400</v>
      </c>
      <c r="CB12" s="66">
        <v>47205</v>
      </c>
      <c r="CC12" s="63">
        <v>35</v>
      </c>
      <c r="CD12" s="63">
        <v>123235273</v>
      </c>
      <c r="CE12" s="66">
        <v>346530</v>
      </c>
      <c r="CF12" s="63">
        <v>11</v>
      </c>
      <c r="CG12" s="63">
        <v>46935539</v>
      </c>
      <c r="CH12" s="66">
        <v>97996</v>
      </c>
      <c r="CI12" s="63">
        <v>533877</v>
      </c>
      <c r="CJ12" s="63">
        <v>82996159</v>
      </c>
      <c r="CK12" s="66">
        <v>694431</v>
      </c>
      <c r="CL12" s="63">
        <v>304</v>
      </c>
      <c r="CM12" s="63">
        <v>54466104</v>
      </c>
      <c r="CN12" s="66">
        <v>89358</v>
      </c>
      <c r="CO12" s="63">
        <v>37</v>
      </c>
      <c r="CP12" s="63">
        <v>45902224</v>
      </c>
      <c r="CQ12" s="66">
        <v>127856</v>
      </c>
      <c r="CR12" s="64">
        <v>3280829826</v>
      </c>
    </row>
    <row r="13" spans="1:96" ht="26.45" customHeight="1" x14ac:dyDescent="0.25">
      <c r="A13" s="1">
        <v>9</v>
      </c>
      <c r="B13" s="8" t="s">
        <v>64</v>
      </c>
      <c r="C13" s="63">
        <v>106288092</v>
      </c>
      <c r="D13" s="63">
        <v>578026964</v>
      </c>
      <c r="E13" s="66">
        <v>159161378</v>
      </c>
      <c r="F13" s="63">
        <v>46</v>
      </c>
      <c r="G13" s="63">
        <v>121840019</v>
      </c>
      <c r="H13" s="66">
        <v>776825</v>
      </c>
      <c r="I13" s="63">
        <v>19</v>
      </c>
      <c r="J13" s="63">
        <v>100876789</v>
      </c>
      <c r="K13" s="66">
        <v>267079</v>
      </c>
      <c r="L13" s="63">
        <v>16</v>
      </c>
      <c r="M13" s="63">
        <v>40852811</v>
      </c>
      <c r="N13" s="66">
        <v>308148</v>
      </c>
      <c r="O13" s="63">
        <v>811</v>
      </c>
      <c r="P13" s="63">
        <v>192022340</v>
      </c>
      <c r="Q13" s="66">
        <v>1053637</v>
      </c>
      <c r="R13" s="63">
        <v>540</v>
      </c>
      <c r="S13" s="63">
        <v>111934221</v>
      </c>
      <c r="T13" s="66">
        <v>3672237</v>
      </c>
      <c r="U13" s="63">
        <v>425</v>
      </c>
      <c r="V13" s="63">
        <v>20586853</v>
      </c>
      <c r="W13" s="66">
        <v>38942</v>
      </c>
      <c r="X13" s="63">
        <v>57</v>
      </c>
      <c r="Y13" s="63">
        <v>50321678</v>
      </c>
      <c r="Z13" s="66">
        <v>20983727</v>
      </c>
      <c r="AA13" s="63">
        <v>60</v>
      </c>
      <c r="AB13" s="63">
        <v>29095141</v>
      </c>
      <c r="AC13" s="66">
        <v>34503</v>
      </c>
      <c r="AD13" s="63">
        <v>550</v>
      </c>
      <c r="AE13" s="63">
        <v>22829585</v>
      </c>
      <c r="AF13" s="66">
        <v>88616</v>
      </c>
      <c r="AG13" s="63">
        <v>21105</v>
      </c>
      <c r="AH13" s="63">
        <v>237551198</v>
      </c>
      <c r="AI13" s="66">
        <v>1341593</v>
      </c>
      <c r="AJ13" s="63">
        <v>16</v>
      </c>
      <c r="AK13" s="63">
        <v>26864730</v>
      </c>
      <c r="AL13" s="66">
        <v>53804</v>
      </c>
      <c r="AM13" s="63">
        <v>454</v>
      </c>
      <c r="AN13" s="63">
        <v>184036714</v>
      </c>
      <c r="AO13" s="66">
        <v>345839</v>
      </c>
      <c r="AP13" s="63">
        <v>8959</v>
      </c>
      <c r="AQ13" s="63">
        <v>32482408</v>
      </c>
      <c r="AR13" s="66">
        <v>595226</v>
      </c>
      <c r="AS13" s="63">
        <v>20</v>
      </c>
      <c r="AT13" s="63">
        <v>25097380</v>
      </c>
      <c r="AU13" s="66">
        <v>136239</v>
      </c>
      <c r="AV13" s="63">
        <v>31</v>
      </c>
      <c r="AW13" s="63">
        <v>82690263</v>
      </c>
      <c r="AX13" s="66">
        <v>64899</v>
      </c>
      <c r="AY13" s="63">
        <v>420</v>
      </c>
      <c r="AZ13" s="63">
        <v>202476075</v>
      </c>
      <c r="BA13" s="66">
        <v>919759</v>
      </c>
      <c r="BB13" s="63">
        <v>11</v>
      </c>
      <c r="BC13" s="63">
        <v>45960779</v>
      </c>
      <c r="BD13" s="66">
        <v>271975</v>
      </c>
      <c r="BE13" s="63">
        <v>8272</v>
      </c>
      <c r="BF13" s="63">
        <v>49077406</v>
      </c>
      <c r="BG13" s="66">
        <v>521591</v>
      </c>
      <c r="BH13" s="63">
        <v>106</v>
      </c>
      <c r="BI13" s="63">
        <v>51406554</v>
      </c>
      <c r="BJ13" s="66">
        <v>113861</v>
      </c>
      <c r="BK13" s="63">
        <v>1306</v>
      </c>
      <c r="BL13" s="63">
        <v>111668987</v>
      </c>
      <c r="BM13" s="66">
        <v>211337</v>
      </c>
      <c r="BN13" s="63">
        <v>201</v>
      </c>
      <c r="BO13" s="63">
        <v>59287950</v>
      </c>
      <c r="BP13" s="66">
        <v>121833</v>
      </c>
      <c r="BQ13" s="63">
        <v>3</v>
      </c>
      <c r="BR13" s="63">
        <v>26023541</v>
      </c>
      <c r="BS13" s="66">
        <v>145150</v>
      </c>
      <c r="BT13" s="63">
        <v>10</v>
      </c>
      <c r="BU13" s="63">
        <v>58600598</v>
      </c>
      <c r="BV13" s="66">
        <v>249386</v>
      </c>
      <c r="BW13" s="63">
        <v>16</v>
      </c>
      <c r="BX13" s="63">
        <v>89784392</v>
      </c>
      <c r="BY13" s="66">
        <v>3266933</v>
      </c>
      <c r="BZ13" s="63">
        <v>28</v>
      </c>
      <c r="CA13" s="63">
        <v>50882890</v>
      </c>
      <c r="CB13" s="66">
        <v>54467</v>
      </c>
      <c r="CC13" s="63">
        <v>55</v>
      </c>
      <c r="CD13" s="63">
        <v>125878045</v>
      </c>
      <c r="CE13" s="66">
        <v>445291</v>
      </c>
      <c r="CF13" s="63">
        <v>17</v>
      </c>
      <c r="CG13" s="63">
        <v>47581149</v>
      </c>
      <c r="CH13" s="66">
        <v>99556</v>
      </c>
      <c r="CI13" s="63">
        <v>534555</v>
      </c>
      <c r="CJ13" s="63">
        <v>85988024</v>
      </c>
      <c r="CK13" s="66">
        <v>754954</v>
      </c>
      <c r="CL13" s="63">
        <v>269</v>
      </c>
      <c r="CM13" s="63">
        <v>54550792</v>
      </c>
      <c r="CN13" s="66">
        <v>101081</v>
      </c>
      <c r="CO13" s="63">
        <v>29</v>
      </c>
      <c r="CP13" s="63">
        <v>46341616</v>
      </c>
      <c r="CQ13" s="66">
        <v>172919</v>
      </c>
      <c r="CR13" s="64">
        <v>3265857176</v>
      </c>
    </row>
    <row r="14" spans="1:96" ht="26.45" customHeight="1" x14ac:dyDescent="0.25">
      <c r="A14" s="1">
        <v>10</v>
      </c>
      <c r="B14" s="8" t="s">
        <v>65</v>
      </c>
      <c r="C14" s="63">
        <v>104502795</v>
      </c>
      <c r="D14" s="63">
        <v>563302581</v>
      </c>
      <c r="E14" s="66">
        <v>143378156</v>
      </c>
      <c r="F14" s="63">
        <v>41</v>
      </c>
      <c r="G14" s="63">
        <v>110862770</v>
      </c>
      <c r="H14" s="66">
        <v>776390</v>
      </c>
      <c r="I14" s="63">
        <v>14</v>
      </c>
      <c r="J14" s="63">
        <v>91465348</v>
      </c>
      <c r="K14" s="66">
        <v>290753</v>
      </c>
      <c r="L14" s="63">
        <v>18</v>
      </c>
      <c r="M14" s="63">
        <v>36643910</v>
      </c>
      <c r="N14" s="66">
        <v>352597</v>
      </c>
      <c r="O14" s="63">
        <v>834</v>
      </c>
      <c r="P14" s="63">
        <v>184297942</v>
      </c>
      <c r="Q14" s="66">
        <v>1075482</v>
      </c>
      <c r="R14" s="63">
        <v>451</v>
      </c>
      <c r="S14" s="63">
        <v>108791492</v>
      </c>
      <c r="T14" s="66">
        <v>492498</v>
      </c>
      <c r="U14" s="63">
        <v>369</v>
      </c>
      <c r="V14" s="63">
        <v>19559888</v>
      </c>
      <c r="W14" s="66">
        <v>49813</v>
      </c>
      <c r="X14" s="63">
        <v>58</v>
      </c>
      <c r="Y14" s="63">
        <v>47453995</v>
      </c>
      <c r="Z14" s="66">
        <v>5567456</v>
      </c>
      <c r="AA14" s="63">
        <v>57</v>
      </c>
      <c r="AB14" s="63">
        <v>27748808</v>
      </c>
      <c r="AC14" s="66">
        <v>30514</v>
      </c>
      <c r="AD14" s="63">
        <v>558</v>
      </c>
      <c r="AE14" s="63">
        <v>21830177</v>
      </c>
      <c r="AF14" s="66">
        <v>95838</v>
      </c>
      <c r="AG14" s="63">
        <v>19776</v>
      </c>
      <c r="AH14" s="63">
        <v>227336912</v>
      </c>
      <c r="AI14" s="66">
        <v>1302469</v>
      </c>
      <c r="AJ14" s="63">
        <v>12</v>
      </c>
      <c r="AK14" s="63">
        <v>25604967</v>
      </c>
      <c r="AL14" s="66">
        <v>48846</v>
      </c>
      <c r="AM14" s="63">
        <v>488</v>
      </c>
      <c r="AN14" s="63">
        <v>178326994</v>
      </c>
      <c r="AO14" s="66">
        <v>355283</v>
      </c>
      <c r="AP14" s="63">
        <v>8363</v>
      </c>
      <c r="AQ14" s="63">
        <v>30222921</v>
      </c>
      <c r="AR14" s="66">
        <v>579873</v>
      </c>
      <c r="AS14" s="63">
        <v>32</v>
      </c>
      <c r="AT14" s="63">
        <v>24057438</v>
      </c>
      <c r="AU14" s="66">
        <v>143016</v>
      </c>
      <c r="AV14" s="63">
        <v>22</v>
      </c>
      <c r="AW14" s="63">
        <v>80796064</v>
      </c>
      <c r="AX14" s="66">
        <v>67305</v>
      </c>
      <c r="AY14" s="63">
        <v>393</v>
      </c>
      <c r="AZ14" s="63">
        <v>190413416</v>
      </c>
      <c r="BA14" s="66">
        <v>929589</v>
      </c>
      <c r="BB14" s="63">
        <v>8</v>
      </c>
      <c r="BC14" s="63">
        <v>43872329</v>
      </c>
      <c r="BD14" s="66">
        <v>286741</v>
      </c>
      <c r="BE14" s="63">
        <v>9106</v>
      </c>
      <c r="BF14" s="63">
        <v>47144662</v>
      </c>
      <c r="BG14" s="66">
        <v>491645</v>
      </c>
      <c r="BH14" s="63">
        <v>66</v>
      </c>
      <c r="BI14" s="63">
        <v>46687076</v>
      </c>
      <c r="BJ14" s="66">
        <v>108915</v>
      </c>
      <c r="BK14" s="63">
        <v>1464</v>
      </c>
      <c r="BL14" s="63">
        <v>106384944</v>
      </c>
      <c r="BM14" s="66">
        <v>214420</v>
      </c>
      <c r="BN14" s="63">
        <v>206</v>
      </c>
      <c r="BO14" s="63">
        <v>55567078</v>
      </c>
      <c r="BP14" s="66">
        <v>114599</v>
      </c>
      <c r="BQ14" s="63">
        <v>4</v>
      </c>
      <c r="BR14" s="63">
        <v>25202259</v>
      </c>
      <c r="BS14" s="66">
        <v>163802</v>
      </c>
      <c r="BT14" s="63">
        <v>3</v>
      </c>
      <c r="BU14" s="63">
        <v>56917999</v>
      </c>
      <c r="BV14" s="66">
        <v>253853</v>
      </c>
      <c r="BW14" s="63">
        <v>13</v>
      </c>
      <c r="BX14" s="63">
        <v>85682827</v>
      </c>
      <c r="BY14" s="66">
        <v>3258374</v>
      </c>
      <c r="BZ14" s="63">
        <v>17</v>
      </c>
      <c r="CA14" s="63">
        <v>47615667</v>
      </c>
      <c r="CB14" s="66">
        <v>48998</v>
      </c>
      <c r="CC14" s="63">
        <v>35</v>
      </c>
      <c r="CD14" s="63">
        <v>120079448</v>
      </c>
      <c r="CE14" s="66">
        <v>577033</v>
      </c>
      <c r="CF14" s="63">
        <v>16</v>
      </c>
      <c r="CG14" s="63">
        <v>45340482</v>
      </c>
      <c r="CH14" s="66">
        <v>102612</v>
      </c>
      <c r="CI14" s="63">
        <v>1506840</v>
      </c>
      <c r="CJ14" s="63">
        <v>81483554</v>
      </c>
      <c r="CK14" s="66">
        <v>805459</v>
      </c>
      <c r="CL14" s="63">
        <v>267</v>
      </c>
      <c r="CM14" s="63">
        <v>51497634</v>
      </c>
      <c r="CN14" s="66">
        <v>105019</v>
      </c>
      <c r="CO14" s="63">
        <v>18</v>
      </c>
      <c r="CP14" s="63">
        <v>44504824</v>
      </c>
      <c r="CQ14" s="66">
        <v>178695</v>
      </c>
      <c r="CR14" s="64">
        <v>3094994793</v>
      </c>
    </row>
    <row r="15" spans="1:96" ht="26.45" customHeight="1" x14ac:dyDescent="0.25">
      <c r="A15" s="1">
        <v>11</v>
      </c>
      <c r="B15" s="8" t="s">
        <v>66</v>
      </c>
      <c r="C15" s="9">
        <v>104934230</v>
      </c>
      <c r="D15" s="9">
        <v>589339154</v>
      </c>
      <c r="E15" s="16">
        <v>147745796</v>
      </c>
      <c r="F15" s="9">
        <v>15</v>
      </c>
      <c r="G15" s="9">
        <v>118917304</v>
      </c>
      <c r="H15" s="16">
        <v>787028</v>
      </c>
      <c r="I15" s="9">
        <v>10</v>
      </c>
      <c r="J15" s="9">
        <v>97115899</v>
      </c>
      <c r="K15" s="16">
        <v>267095</v>
      </c>
      <c r="L15" s="9">
        <v>19</v>
      </c>
      <c r="M15" s="9">
        <v>39401076</v>
      </c>
      <c r="N15" s="16">
        <v>333739</v>
      </c>
      <c r="O15" s="9">
        <v>714</v>
      </c>
      <c r="P15" s="9">
        <v>190869540</v>
      </c>
      <c r="Q15" s="16">
        <v>1057209</v>
      </c>
      <c r="R15" s="9">
        <v>466</v>
      </c>
      <c r="S15" s="9">
        <v>113016891</v>
      </c>
      <c r="T15" s="16">
        <v>505020</v>
      </c>
      <c r="U15" s="9">
        <v>357</v>
      </c>
      <c r="V15" s="9">
        <v>20564911</v>
      </c>
      <c r="W15" s="16">
        <v>49070</v>
      </c>
      <c r="X15" s="9">
        <v>33</v>
      </c>
      <c r="Y15" s="9">
        <v>49463107</v>
      </c>
      <c r="Z15" s="16">
        <v>79847</v>
      </c>
      <c r="AA15" s="9">
        <v>42</v>
      </c>
      <c r="AB15" s="9">
        <v>28585458</v>
      </c>
      <c r="AC15" s="16">
        <v>30503</v>
      </c>
      <c r="AD15" s="9">
        <v>562</v>
      </c>
      <c r="AE15" s="9">
        <v>22442450</v>
      </c>
      <c r="AF15" s="16">
        <v>88574</v>
      </c>
      <c r="AG15" s="9">
        <v>25402</v>
      </c>
      <c r="AH15" s="9">
        <v>236022748</v>
      </c>
      <c r="AI15" s="16">
        <v>1274051</v>
      </c>
      <c r="AJ15" s="9">
        <v>9</v>
      </c>
      <c r="AK15" s="9">
        <v>26461236</v>
      </c>
      <c r="AL15" s="16">
        <v>49591</v>
      </c>
      <c r="AM15" s="9">
        <v>449</v>
      </c>
      <c r="AN15" s="9">
        <v>185371708</v>
      </c>
      <c r="AO15" s="16">
        <v>358093</v>
      </c>
      <c r="AP15" s="9">
        <v>7997</v>
      </c>
      <c r="AQ15" s="9">
        <v>32260402</v>
      </c>
      <c r="AR15" s="16">
        <v>538038</v>
      </c>
      <c r="AS15" s="9">
        <v>16</v>
      </c>
      <c r="AT15" s="9">
        <v>24682130</v>
      </c>
      <c r="AU15" s="16">
        <v>157009</v>
      </c>
      <c r="AV15" s="9">
        <v>11</v>
      </c>
      <c r="AW15" s="9">
        <v>85791697</v>
      </c>
      <c r="AX15" s="16">
        <v>73606</v>
      </c>
      <c r="AY15" s="9">
        <v>416</v>
      </c>
      <c r="AZ15" s="9">
        <v>197982504</v>
      </c>
      <c r="BA15" s="16">
        <v>944292</v>
      </c>
      <c r="BB15" s="9">
        <v>10</v>
      </c>
      <c r="BC15" s="9">
        <v>45474395</v>
      </c>
      <c r="BD15" s="16">
        <v>289386</v>
      </c>
      <c r="BE15" s="9">
        <v>10038</v>
      </c>
      <c r="BF15" s="9">
        <v>48505579</v>
      </c>
      <c r="BG15" s="16">
        <v>472164</v>
      </c>
      <c r="BH15" s="9">
        <v>90</v>
      </c>
      <c r="BI15" s="9">
        <v>49165133</v>
      </c>
      <c r="BJ15" s="16">
        <v>112860</v>
      </c>
      <c r="BK15" s="9">
        <v>1313</v>
      </c>
      <c r="BL15" s="9">
        <v>112374325</v>
      </c>
      <c r="BM15" s="16">
        <v>214647</v>
      </c>
      <c r="BN15" s="9">
        <v>238</v>
      </c>
      <c r="BO15" s="9">
        <v>58859430</v>
      </c>
      <c r="BP15" s="16">
        <v>112410</v>
      </c>
      <c r="BQ15" s="9">
        <v>3</v>
      </c>
      <c r="BR15" s="9">
        <v>26358557</v>
      </c>
      <c r="BS15" s="16">
        <v>145824</v>
      </c>
      <c r="BT15" s="9">
        <v>1</v>
      </c>
      <c r="BU15" s="9">
        <v>58256034</v>
      </c>
      <c r="BV15" s="16">
        <v>262814</v>
      </c>
      <c r="BW15" s="9">
        <v>11</v>
      </c>
      <c r="BX15" s="9">
        <v>90052726</v>
      </c>
      <c r="BY15" s="16">
        <v>2962892</v>
      </c>
      <c r="BZ15" s="9">
        <v>21</v>
      </c>
      <c r="CA15" s="9">
        <v>50379301</v>
      </c>
      <c r="CB15" s="16">
        <v>45761</v>
      </c>
      <c r="CC15" s="9">
        <v>26</v>
      </c>
      <c r="CD15" s="9">
        <v>123028618</v>
      </c>
      <c r="CE15" s="16">
        <v>394933</v>
      </c>
      <c r="CF15" s="9">
        <v>5</v>
      </c>
      <c r="CG15" s="9">
        <v>46552722</v>
      </c>
      <c r="CH15" s="16">
        <v>100481</v>
      </c>
      <c r="CI15" s="9">
        <v>1957399</v>
      </c>
      <c r="CJ15" s="9">
        <v>89337838</v>
      </c>
      <c r="CK15" s="16">
        <v>913579</v>
      </c>
      <c r="CL15" s="9">
        <v>284</v>
      </c>
      <c r="CM15" s="9">
        <v>54078711</v>
      </c>
      <c r="CN15" s="16">
        <v>99632</v>
      </c>
      <c r="CO15" s="9">
        <v>15</v>
      </c>
      <c r="CP15" s="9">
        <v>45354307</v>
      </c>
      <c r="CQ15" s="16">
        <v>253744</v>
      </c>
      <c r="CR15" s="10">
        <v>3223725781</v>
      </c>
    </row>
    <row r="16" spans="1:96" ht="26.45" customHeight="1" x14ac:dyDescent="0.25">
      <c r="A16" s="1">
        <v>12</v>
      </c>
      <c r="B16" s="8" t="s">
        <v>67</v>
      </c>
      <c r="C16" s="9">
        <v>103394692</v>
      </c>
      <c r="D16" s="9">
        <v>652078093</v>
      </c>
      <c r="E16" s="16">
        <v>151671283</v>
      </c>
      <c r="F16" s="9">
        <v>15</v>
      </c>
      <c r="G16" s="9">
        <v>137306816</v>
      </c>
      <c r="H16" s="16">
        <v>749635</v>
      </c>
      <c r="I16" s="9">
        <v>9</v>
      </c>
      <c r="J16" s="9">
        <v>108764385</v>
      </c>
      <c r="K16" s="16">
        <v>299956</v>
      </c>
      <c r="L16" s="9">
        <v>16</v>
      </c>
      <c r="M16" s="9">
        <v>45509393</v>
      </c>
      <c r="N16" s="16">
        <v>371429</v>
      </c>
      <c r="O16" s="9">
        <v>695</v>
      </c>
      <c r="P16" s="9">
        <v>216540328</v>
      </c>
      <c r="Q16" s="16">
        <v>1051227</v>
      </c>
      <c r="R16" s="9">
        <v>495</v>
      </c>
      <c r="S16" s="9">
        <v>127484857</v>
      </c>
      <c r="T16" s="16">
        <v>510152</v>
      </c>
      <c r="U16" s="9">
        <v>438</v>
      </c>
      <c r="V16" s="9">
        <v>23391126</v>
      </c>
      <c r="W16" s="16">
        <v>47974</v>
      </c>
      <c r="X16" s="9">
        <v>46</v>
      </c>
      <c r="Y16" s="9">
        <v>53843111</v>
      </c>
      <c r="Z16" s="16">
        <v>76997</v>
      </c>
      <c r="AA16" s="9">
        <v>63</v>
      </c>
      <c r="AB16" s="9">
        <v>33684102</v>
      </c>
      <c r="AC16" s="16">
        <v>32475</v>
      </c>
      <c r="AD16" s="9">
        <v>536</v>
      </c>
      <c r="AE16" s="9">
        <v>25882988</v>
      </c>
      <c r="AF16" s="16">
        <v>82830</v>
      </c>
      <c r="AG16" s="9">
        <v>32320</v>
      </c>
      <c r="AH16" s="9">
        <v>262432182</v>
      </c>
      <c r="AI16" s="16">
        <v>1289857</v>
      </c>
      <c r="AJ16" s="9">
        <v>8</v>
      </c>
      <c r="AK16" s="9">
        <v>30513353</v>
      </c>
      <c r="AL16" s="16">
        <v>56920</v>
      </c>
      <c r="AM16" s="9">
        <v>473</v>
      </c>
      <c r="AN16" s="9">
        <v>207353096</v>
      </c>
      <c r="AO16" s="16">
        <v>345359</v>
      </c>
      <c r="AP16" s="9">
        <v>7857</v>
      </c>
      <c r="AQ16" s="9">
        <v>37868797</v>
      </c>
      <c r="AR16" s="16">
        <v>581942</v>
      </c>
      <c r="AS16" s="9">
        <v>9</v>
      </c>
      <c r="AT16" s="9">
        <v>28165441</v>
      </c>
      <c r="AU16" s="16">
        <v>141422</v>
      </c>
      <c r="AV16" s="9">
        <v>14</v>
      </c>
      <c r="AW16" s="9">
        <v>94738151</v>
      </c>
      <c r="AX16" s="16">
        <v>63402</v>
      </c>
      <c r="AY16" s="9">
        <v>366</v>
      </c>
      <c r="AZ16" s="9">
        <v>223352534</v>
      </c>
      <c r="BA16" s="16">
        <v>804911</v>
      </c>
      <c r="BB16" s="9">
        <v>7</v>
      </c>
      <c r="BC16" s="9">
        <v>52852614</v>
      </c>
      <c r="BD16" s="16">
        <v>295235</v>
      </c>
      <c r="BE16" s="9">
        <v>10244</v>
      </c>
      <c r="BF16" s="9">
        <v>54481869</v>
      </c>
      <c r="BG16" s="16">
        <v>419125</v>
      </c>
      <c r="BH16" s="9">
        <v>63</v>
      </c>
      <c r="BI16" s="9">
        <v>56278351</v>
      </c>
      <c r="BJ16" s="16">
        <v>106812</v>
      </c>
      <c r="BK16" s="9">
        <v>1258</v>
      </c>
      <c r="BL16" s="9">
        <v>127108730</v>
      </c>
      <c r="BM16" s="16">
        <v>196290</v>
      </c>
      <c r="BN16" s="9">
        <v>225</v>
      </c>
      <c r="BO16" s="9">
        <v>69076593</v>
      </c>
      <c r="BP16" s="16">
        <v>117899</v>
      </c>
      <c r="BQ16" s="9">
        <v>10</v>
      </c>
      <c r="BR16" s="9">
        <v>29459534</v>
      </c>
      <c r="BS16" s="16">
        <v>211850</v>
      </c>
      <c r="BT16" s="9">
        <v>2</v>
      </c>
      <c r="BU16" s="9">
        <v>66142466</v>
      </c>
      <c r="BV16" s="16">
        <v>287768</v>
      </c>
      <c r="BW16" s="9">
        <v>10</v>
      </c>
      <c r="BX16" s="9">
        <v>102158120</v>
      </c>
      <c r="BY16" s="16">
        <v>3133129</v>
      </c>
      <c r="BZ16" s="9">
        <v>15</v>
      </c>
      <c r="CA16" s="9">
        <v>62668129</v>
      </c>
      <c r="CB16" s="16">
        <v>41842</v>
      </c>
      <c r="CC16" s="9">
        <v>9</v>
      </c>
      <c r="CD16" s="9">
        <v>141182230</v>
      </c>
      <c r="CE16" s="16">
        <v>413116</v>
      </c>
      <c r="CF16" s="9">
        <v>11</v>
      </c>
      <c r="CG16" s="9">
        <v>54976147</v>
      </c>
      <c r="CH16" s="16">
        <v>97471</v>
      </c>
      <c r="CI16" s="9">
        <v>2127242</v>
      </c>
      <c r="CJ16" s="9">
        <v>94464036</v>
      </c>
      <c r="CK16" s="16">
        <v>1160328</v>
      </c>
      <c r="CL16" s="9">
        <v>275</v>
      </c>
      <c r="CM16" s="9">
        <v>64664672</v>
      </c>
      <c r="CN16" s="16">
        <v>97969</v>
      </c>
      <c r="CO16" s="9">
        <v>23</v>
      </c>
      <c r="CP16" s="9">
        <v>50284744</v>
      </c>
      <c r="CQ16" s="16">
        <v>298945</v>
      </c>
      <c r="CR16" s="10">
        <v>3605339984</v>
      </c>
    </row>
    <row r="17" spans="1:96" ht="27" customHeight="1" thickBot="1" x14ac:dyDescent="0.3">
      <c r="A17" s="85" t="s">
        <v>1</v>
      </c>
      <c r="B17" s="86"/>
      <c r="C17" s="2">
        <f>SUM(C5:C16)</f>
        <v>1306437333</v>
      </c>
      <c r="D17" s="2">
        <f t="shared" ref="D17:BO17" si="0">SUM(D5:D16)</f>
        <v>6774224914</v>
      </c>
      <c r="E17" s="17">
        <f t="shared" si="0"/>
        <v>2045409939</v>
      </c>
      <c r="F17" s="2">
        <f t="shared" si="0"/>
        <v>455</v>
      </c>
      <c r="G17" s="2">
        <f t="shared" si="0"/>
        <v>1462863369</v>
      </c>
      <c r="H17" s="17">
        <f t="shared" si="0"/>
        <v>8273142</v>
      </c>
      <c r="I17" s="2">
        <f t="shared" si="0"/>
        <v>277</v>
      </c>
      <c r="J17" s="2">
        <f t="shared" si="0"/>
        <v>1210636679</v>
      </c>
      <c r="K17" s="17">
        <f t="shared" si="0"/>
        <v>3181291</v>
      </c>
      <c r="L17" s="2">
        <f t="shared" si="0"/>
        <v>386</v>
      </c>
      <c r="M17" s="2">
        <f t="shared" si="0"/>
        <v>495793681</v>
      </c>
      <c r="N17" s="17">
        <f t="shared" si="0"/>
        <v>3275610</v>
      </c>
      <c r="O17" s="2">
        <f t="shared" si="0"/>
        <v>13147</v>
      </c>
      <c r="P17" s="2">
        <f t="shared" si="0"/>
        <v>2304905973</v>
      </c>
      <c r="Q17" s="17">
        <f t="shared" si="0"/>
        <v>11584027</v>
      </c>
      <c r="R17" s="2">
        <f t="shared" si="0"/>
        <v>6318</v>
      </c>
      <c r="S17" s="2">
        <f t="shared" si="0"/>
        <v>1341893174</v>
      </c>
      <c r="T17" s="17">
        <f t="shared" si="0"/>
        <v>77079039</v>
      </c>
      <c r="U17" s="2">
        <f t="shared" si="0"/>
        <v>3774</v>
      </c>
      <c r="V17" s="2">
        <f t="shared" si="0"/>
        <v>248929979</v>
      </c>
      <c r="W17" s="17">
        <f t="shared" si="0"/>
        <v>463794</v>
      </c>
      <c r="X17" s="2">
        <f t="shared" si="0"/>
        <v>453</v>
      </c>
      <c r="Y17" s="2">
        <f t="shared" si="0"/>
        <v>559881621</v>
      </c>
      <c r="Z17" s="17">
        <f t="shared" si="0"/>
        <v>113710614</v>
      </c>
      <c r="AA17" s="2">
        <f t="shared" si="0"/>
        <v>818</v>
      </c>
      <c r="AB17" s="2">
        <f t="shared" si="0"/>
        <v>364223267</v>
      </c>
      <c r="AC17" s="17">
        <f t="shared" si="0"/>
        <v>346749</v>
      </c>
      <c r="AD17" s="2">
        <f t="shared" si="0"/>
        <v>5935</v>
      </c>
      <c r="AE17" s="2">
        <f t="shared" si="0"/>
        <v>273645978</v>
      </c>
      <c r="AF17" s="17">
        <f t="shared" si="0"/>
        <v>930506</v>
      </c>
      <c r="AG17" s="2">
        <f t="shared" si="0"/>
        <v>276937</v>
      </c>
      <c r="AH17" s="2">
        <f t="shared" si="0"/>
        <v>2835260006</v>
      </c>
      <c r="AI17" s="17">
        <f t="shared" si="0"/>
        <v>15304464</v>
      </c>
      <c r="AJ17" s="2">
        <f t="shared" si="0"/>
        <v>282</v>
      </c>
      <c r="AK17" s="2">
        <f t="shared" si="0"/>
        <v>323190550</v>
      </c>
      <c r="AL17" s="17">
        <f t="shared" si="0"/>
        <v>582726</v>
      </c>
      <c r="AM17" s="2">
        <f t="shared" si="0"/>
        <v>4744</v>
      </c>
      <c r="AN17" s="2">
        <f t="shared" si="0"/>
        <v>2147527288</v>
      </c>
      <c r="AO17" s="17">
        <f t="shared" si="0"/>
        <v>3981575</v>
      </c>
      <c r="AP17" s="2">
        <f t="shared" si="0"/>
        <v>125421</v>
      </c>
      <c r="AQ17" s="2">
        <f t="shared" si="0"/>
        <v>397989202</v>
      </c>
      <c r="AR17" s="17">
        <f t="shared" si="0"/>
        <v>6945349</v>
      </c>
      <c r="AS17" s="2">
        <f t="shared" si="0"/>
        <v>281</v>
      </c>
      <c r="AT17" s="2">
        <f t="shared" si="0"/>
        <v>297687797</v>
      </c>
      <c r="AU17" s="17">
        <f t="shared" si="0"/>
        <v>1497328</v>
      </c>
      <c r="AV17" s="2">
        <f t="shared" si="0"/>
        <v>327</v>
      </c>
      <c r="AW17" s="2">
        <f t="shared" si="0"/>
        <v>974157216</v>
      </c>
      <c r="AX17" s="17">
        <f t="shared" si="0"/>
        <v>694704</v>
      </c>
      <c r="AY17" s="2">
        <f t="shared" si="0"/>
        <v>5721</v>
      </c>
      <c r="AZ17" s="2">
        <f t="shared" si="0"/>
        <v>2404147645</v>
      </c>
      <c r="BA17" s="17">
        <f t="shared" si="0"/>
        <v>9709161</v>
      </c>
      <c r="BB17" s="2">
        <f t="shared" si="0"/>
        <v>161</v>
      </c>
      <c r="BC17" s="2">
        <f t="shared" si="0"/>
        <v>554876067</v>
      </c>
      <c r="BD17" s="17">
        <f t="shared" si="0"/>
        <v>2862415</v>
      </c>
      <c r="BE17" s="2">
        <f t="shared" si="0"/>
        <v>144576</v>
      </c>
      <c r="BF17" s="2">
        <f t="shared" si="0"/>
        <v>571981722</v>
      </c>
      <c r="BG17" s="17">
        <f t="shared" si="0"/>
        <v>5688765</v>
      </c>
      <c r="BH17" s="2">
        <f t="shared" si="0"/>
        <v>1063</v>
      </c>
      <c r="BI17" s="2">
        <f t="shared" si="0"/>
        <v>621880764</v>
      </c>
      <c r="BJ17" s="17">
        <f t="shared" si="0"/>
        <v>1224051</v>
      </c>
      <c r="BK17" s="2">
        <f t="shared" si="0"/>
        <v>13254</v>
      </c>
      <c r="BL17" s="2">
        <f t="shared" si="0"/>
        <v>1328675687</v>
      </c>
      <c r="BM17" s="17">
        <f t="shared" si="0"/>
        <v>2137197</v>
      </c>
      <c r="BN17" s="2">
        <f t="shared" si="0"/>
        <v>2978</v>
      </c>
      <c r="BO17" s="2">
        <f t="shared" si="0"/>
        <v>718436723</v>
      </c>
      <c r="BP17" s="17">
        <f t="shared" ref="BP17:CR17" si="1">SUM(BP5:BP16)</f>
        <v>1234470</v>
      </c>
      <c r="BQ17" s="2">
        <f t="shared" si="1"/>
        <v>132</v>
      </c>
      <c r="BR17" s="2">
        <f t="shared" si="1"/>
        <v>318904151</v>
      </c>
      <c r="BS17" s="17">
        <f t="shared" si="1"/>
        <v>2339520</v>
      </c>
      <c r="BT17" s="2">
        <f t="shared" si="1"/>
        <v>123</v>
      </c>
      <c r="BU17" s="2">
        <f t="shared" si="1"/>
        <v>694318188</v>
      </c>
      <c r="BV17" s="17">
        <f t="shared" si="1"/>
        <v>2832325</v>
      </c>
      <c r="BW17" s="2">
        <f t="shared" si="1"/>
        <v>307</v>
      </c>
      <c r="BX17" s="2">
        <f t="shared" si="1"/>
        <v>1076066160</v>
      </c>
      <c r="BY17" s="17">
        <f t="shared" si="1"/>
        <v>31403731</v>
      </c>
      <c r="BZ17" s="2">
        <f t="shared" si="1"/>
        <v>364</v>
      </c>
      <c r="CA17" s="2">
        <f t="shared" si="1"/>
        <v>622073906</v>
      </c>
      <c r="CB17" s="17">
        <f t="shared" si="1"/>
        <v>546050</v>
      </c>
      <c r="CC17" s="2">
        <f t="shared" si="1"/>
        <v>370</v>
      </c>
      <c r="CD17" s="2">
        <f t="shared" si="1"/>
        <v>1510967177</v>
      </c>
      <c r="CE17" s="17">
        <f t="shared" si="1"/>
        <v>4338397</v>
      </c>
      <c r="CF17" s="2">
        <f t="shared" si="1"/>
        <v>207</v>
      </c>
      <c r="CG17" s="2">
        <f t="shared" si="1"/>
        <v>576937249</v>
      </c>
      <c r="CH17" s="17">
        <f t="shared" si="1"/>
        <v>1142547</v>
      </c>
      <c r="CI17" s="2">
        <f t="shared" si="1"/>
        <v>10784054</v>
      </c>
      <c r="CJ17" s="2">
        <f t="shared" si="1"/>
        <v>948635736</v>
      </c>
      <c r="CK17" s="17">
        <f t="shared" si="1"/>
        <v>8424358</v>
      </c>
      <c r="CL17" s="2">
        <f t="shared" si="1"/>
        <v>3562</v>
      </c>
      <c r="CM17" s="2">
        <f t="shared" si="1"/>
        <v>663735500</v>
      </c>
      <c r="CN17" s="17">
        <f t="shared" si="1"/>
        <v>1047965</v>
      </c>
      <c r="CO17" s="2">
        <f t="shared" si="1"/>
        <v>571</v>
      </c>
      <c r="CP17" s="2">
        <f t="shared" si="1"/>
        <v>545108599</v>
      </c>
      <c r="CQ17" s="17">
        <f t="shared" si="1"/>
        <v>1869675</v>
      </c>
      <c r="CR17" s="3">
        <f t="shared" si="1"/>
        <v>38857451783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104865634</v>
      </c>
      <c r="F20" s="18">
        <f>F5</f>
        <v>46</v>
      </c>
      <c r="I20" s="18">
        <f>I5</f>
        <v>19</v>
      </c>
      <c r="L20" s="18">
        <f>L5</f>
        <v>29</v>
      </c>
      <c r="O20" s="18">
        <f>O5</f>
        <v>1128</v>
      </c>
      <c r="R20" s="18">
        <f>R5</f>
        <v>483</v>
      </c>
      <c r="U20" s="18">
        <f>U5</f>
        <v>34</v>
      </c>
      <c r="X20" s="18">
        <f>X5</f>
        <v>42</v>
      </c>
      <c r="AA20" s="18">
        <f>AA5</f>
        <v>82</v>
      </c>
      <c r="AD20" s="18">
        <f>AD5</f>
        <v>331</v>
      </c>
      <c r="AG20" s="18">
        <f>AG5</f>
        <v>16668</v>
      </c>
      <c r="AJ20" s="18">
        <f>AJ5</f>
        <v>47</v>
      </c>
      <c r="AM20" s="18">
        <f>AM5</f>
        <v>174</v>
      </c>
      <c r="AP20" s="18">
        <f>AP5</f>
        <v>13710</v>
      </c>
      <c r="AS20" s="18">
        <f>AS5</f>
        <v>21</v>
      </c>
      <c r="AV20" s="18">
        <f>AV5</f>
        <v>12</v>
      </c>
      <c r="AY20" s="18">
        <f>AY5</f>
        <v>514</v>
      </c>
      <c r="BB20" s="18">
        <f>BB5</f>
        <v>17</v>
      </c>
      <c r="BE20" s="18">
        <f>BE5</f>
        <v>38164</v>
      </c>
      <c r="BH20" s="18">
        <f>BH5</f>
        <v>134</v>
      </c>
      <c r="BK20" s="18">
        <f>BK5</f>
        <v>228</v>
      </c>
      <c r="BN20" s="18">
        <f>BN5</f>
        <v>409</v>
      </c>
      <c r="BQ20" s="18">
        <f>BQ5</f>
        <v>12</v>
      </c>
      <c r="BT20" s="18">
        <f>BT5</f>
        <v>19</v>
      </c>
      <c r="BW20" s="18">
        <f>BW5</f>
        <v>81</v>
      </c>
      <c r="BZ20" s="18">
        <f>BZ5</f>
        <v>32</v>
      </c>
      <c r="CC20" s="18">
        <f>CC5</f>
        <v>58</v>
      </c>
      <c r="CF20" s="18">
        <f>CF5</f>
        <v>14</v>
      </c>
      <c r="CI20" s="18">
        <f>CI5</f>
        <v>567540</v>
      </c>
      <c r="CL20" s="18">
        <f>CL5</f>
        <v>270</v>
      </c>
      <c r="CO20" s="18">
        <f>CO5</f>
        <v>70</v>
      </c>
    </row>
    <row r="21" spans="1:96" s="19" customFormat="1" x14ac:dyDescent="0.25">
      <c r="C21" s="18">
        <f>C6</f>
        <v>108805577</v>
      </c>
      <c r="F21" s="18">
        <f>F6</f>
        <v>50</v>
      </c>
      <c r="I21" s="18">
        <f>I6</f>
        <v>40</v>
      </c>
      <c r="L21" s="18">
        <f>L6</f>
        <v>82</v>
      </c>
      <c r="O21" s="18">
        <f>O6</f>
        <v>3431</v>
      </c>
      <c r="R21" s="18">
        <f>R6</f>
        <v>599</v>
      </c>
      <c r="U21" s="18">
        <f>U6</f>
        <v>28</v>
      </c>
      <c r="X21" s="18">
        <f>X6</f>
        <v>36</v>
      </c>
      <c r="AA21" s="18">
        <f>AA6</f>
        <v>114</v>
      </c>
      <c r="AD21" s="18">
        <f>AD6</f>
        <v>410</v>
      </c>
      <c r="AG21" s="18">
        <f>AG6</f>
        <v>21402</v>
      </c>
      <c r="AJ21" s="18">
        <f>AJ6</f>
        <v>43</v>
      </c>
      <c r="AM21" s="18">
        <f>AM6</f>
        <v>301</v>
      </c>
      <c r="AP21" s="18">
        <f>AP6</f>
        <v>12834</v>
      </c>
      <c r="AS21" s="18">
        <f>AS6</f>
        <v>47</v>
      </c>
      <c r="AV21" s="18">
        <f>AV6</f>
        <v>21</v>
      </c>
      <c r="AY21" s="18">
        <f>AY6</f>
        <v>558</v>
      </c>
      <c r="BB21" s="18">
        <f>BB6</f>
        <v>29</v>
      </c>
      <c r="BE21" s="18">
        <f>BE6</f>
        <v>10796</v>
      </c>
      <c r="BH21" s="18">
        <f>BH6</f>
        <v>105</v>
      </c>
      <c r="BK21" s="18">
        <f>BK6</f>
        <v>251</v>
      </c>
      <c r="BN21" s="18">
        <f>BN6</f>
        <v>256</v>
      </c>
      <c r="BQ21" s="18">
        <f>BQ6</f>
        <v>9</v>
      </c>
      <c r="BT21" s="18">
        <f>BT6</f>
        <v>13</v>
      </c>
      <c r="BW21" s="18">
        <f>BW6</f>
        <v>31</v>
      </c>
      <c r="BZ21" s="18">
        <f>BZ6</f>
        <v>41</v>
      </c>
      <c r="CC21" s="18">
        <f>CC6</f>
        <v>42</v>
      </c>
      <c r="CF21" s="18">
        <f>CF6</f>
        <v>31</v>
      </c>
      <c r="CI21" s="18">
        <f>CI6</f>
        <v>686295</v>
      </c>
      <c r="CL21" s="18">
        <f>CL6</f>
        <v>367</v>
      </c>
      <c r="CO21" s="18">
        <f>CO6</f>
        <v>95</v>
      </c>
    </row>
    <row r="22" spans="1:96" s="19" customFormat="1" x14ac:dyDescent="0.25">
      <c r="C22" s="18">
        <f>C7</f>
        <v>113217896</v>
      </c>
      <c r="F22" s="18">
        <f>F7</f>
        <v>45</v>
      </c>
      <c r="I22" s="18">
        <f>I7</f>
        <v>41</v>
      </c>
      <c r="L22" s="18">
        <f>L7</f>
        <v>43</v>
      </c>
      <c r="O22" s="18">
        <f>O7</f>
        <v>922</v>
      </c>
      <c r="R22" s="18">
        <f>R7</f>
        <v>495</v>
      </c>
      <c r="U22" s="18">
        <f>U7</f>
        <v>127</v>
      </c>
      <c r="X22" s="18">
        <f>X7</f>
        <v>20</v>
      </c>
      <c r="AA22" s="18">
        <f>AA7</f>
        <v>68</v>
      </c>
      <c r="AD22" s="18">
        <f>AD7</f>
        <v>409</v>
      </c>
      <c r="AG22" s="18">
        <f>AG7</f>
        <v>21137</v>
      </c>
      <c r="AJ22" s="18">
        <f>AJ7</f>
        <v>28</v>
      </c>
      <c r="AM22" s="18">
        <f>AM7</f>
        <v>220</v>
      </c>
      <c r="AP22" s="18">
        <f>AP7</f>
        <v>11031</v>
      </c>
      <c r="AS22" s="18">
        <f>AS7</f>
        <v>45</v>
      </c>
      <c r="AV22" s="18">
        <f>AV7</f>
        <v>13</v>
      </c>
      <c r="AY22" s="18">
        <f>AY7</f>
        <v>506</v>
      </c>
      <c r="BB22" s="18">
        <f>BB7</f>
        <v>17</v>
      </c>
      <c r="BE22" s="18">
        <f>BE7</f>
        <v>7605</v>
      </c>
      <c r="BH22" s="18">
        <f>BH7</f>
        <v>63</v>
      </c>
      <c r="BK22" s="18">
        <f>BK7</f>
        <v>722</v>
      </c>
      <c r="BN22" s="18">
        <f>BN7</f>
        <v>354</v>
      </c>
      <c r="BQ22" s="18">
        <f>BQ7</f>
        <v>13</v>
      </c>
      <c r="BT22" s="18">
        <f>BT7</f>
        <v>15</v>
      </c>
      <c r="BW22" s="18">
        <f>BW7</f>
        <v>16</v>
      </c>
      <c r="BZ22" s="18">
        <f>BZ7</f>
        <v>30</v>
      </c>
      <c r="CC22" s="18">
        <f>CC7</f>
        <v>24</v>
      </c>
      <c r="CF22" s="18">
        <f>CF7</f>
        <v>15</v>
      </c>
      <c r="CI22" s="18">
        <f>CI7</f>
        <v>643466</v>
      </c>
      <c r="CL22" s="18">
        <f>CL7</f>
        <v>310</v>
      </c>
      <c r="CO22" s="18">
        <f>CO7</f>
        <v>65</v>
      </c>
    </row>
    <row r="23" spans="1:96" s="19" customFormat="1" x14ac:dyDescent="0.25">
      <c r="C23" s="18">
        <f>C8</f>
        <v>116558347</v>
      </c>
      <c r="F23" s="18">
        <f>F8</f>
        <v>37</v>
      </c>
      <c r="I23" s="18">
        <f>I8</f>
        <v>41</v>
      </c>
      <c r="L23" s="18">
        <f>L8</f>
        <v>38</v>
      </c>
      <c r="O23" s="18">
        <f>O8</f>
        <v>922</v>
      </c>
      <c r="R23" s="18">
        <f>R8</f>
        <v>490</v>
      </c>
      <c r="U23" s="18">
        <f>U8</f>
        <v>229</v>
      </c>
      <c r="X23" s="18">
        <f>X8</f>
        <v>29</v>
      </c>
      <c r="AA23" s="18">
        <f>AA8</f>
        <v>76</v>
      </c>
      <c r="AD23" s="18">
        <f>AD8</f>
        <v>445</v>
      </c>
      <c r="AG23" s="18">
        <f>AG8</f>
        <v>20935</v>
      </c>
      <c r="AJ23" s="18">
        <f>AJ8</f>
        <v>24</v>
      </c>
      <c r="AM23" s="18">
        <f>AM8</f>
        <v>337</v>
      </c>
      <c r="AP23" s="18">
        <f>AP8</f>
        <v>12374</v>
      </c>
      <c r="AS23" s="18">
        <f>AS8</f>
        <v>18</v>
      </c>
      <c r="AV23" s="18">
        <f>AV8</f>
        <v>19</v>
      </c>
      <c r="AY23" s="18">
        <f>AY8</f>
        <v>499</v>
      </c>
      <c r="BB23" s="18">
        <f>BB8</f>
        <v>20</v>
      </c>
      <c r="BE23" s="18">
        <f>BE8</f>
        <v>11487</v>
      </c>
      <c r="BH23" s="18">
        <f>BH8</f>
        <v>83</v>
      </c>
      <c r="BK23" s="18">
        <f>BK8</f>
        <v>1225</v>
      </c>
      <c r="BN23" s="18">
        <f>BN8</f>
        <v>215</v>
      </c>
      <c r="BQ23" s="18">
        <f>BQ8</f>
        <v>14</v>
      </c>
      <c r="BT23" s="18">
        <f>BT8</f>
        <v>13</v>
      </c>
      <c r="BW23" s="18">
        <f>BW8</f>
        <v>17</v>
      </c>
      <c r="BZ23" s="18">
        <f>BZ8</f>
        <v>30</v>
      </c>
      <c r="CC23" s="18">
        <f>CC8</f>
        <v>25</v>
      </c>
      <c r="CF23" s="18">
        <f>CF8</f>
        <v>18</v>
      </c>
      <c r="CI23" s="18">
        <f>CI8</f>
        <v>620131</v>
      </c>
      <c r="CL23" s="18">
        <f>CL8</f>
        <v>308</v>
      </c>
      <c r="CO23" s="18">
        <f>CO8</f>
        <v>68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112217893</v>
      </c>
      <c r="F25" s="18">
        <f t="shared" ref="F25" si="3">F9</f>
        <v>50</v>
      </c>
      <c r="I25" s="18">
        <f t="shared" ref="I25" si="4">I9</f>
        <v>22</v>
      </c>
      <c r="L25" s="18">
        <f t="shared" ref="L25" si="5">L9</f>
        <v>30</v>
      </c>
      <c r="O25" s="18">
        <f t="shared" ref="O25" si="6">O9</f>
        <v>1001</v>
      </c>
      <c r="R25" s="18">
        <f t="shared" ref="R25" si="7">R9</f>
        <v>632</v>
      </c>
      <c r="U25" s="18">
        <f t="shared" ref="U25" si="8">U9</f>
        <v>570</v>
      </c>
      <c r="X25" s="18">
        <f t="shared" ref="X25" si="9">X9</f>
        <v>31</v>
      </c>
      <c r="AA25" s="18">
        <f t="shared" ref="AA25" si="10">AA9</f>
        <v>69</v>
      </c>
      <c r="AD25" s="18">
        <f t="shared" ref="AD25" si="11">AD9</f>
        <v>542</v>
      </c>
      <c r="AG25" s="18">
        <f t="shared" ref="AG25" si="12">AG9</f>
        <v>31691</v>
      </c>
      <c r="AJ25" s="18">
        <f t="shared" ref="AJ25" si="13">AJ9</f>
        <v>30</v>
      </c>
      <c r="AM25" s="18">
        <f t="shared" ref="AM25" si="14">AM9</f>
        <v>428</v>
      </c>
      <c r="AP25" s="18">
        <f t="shared" ref="AP25" si="15">AP9</f>
        <v>11550</v>
      </c>
      <c r="AS25" s="18">
        <f t="shared" ref="AS25" si="16">AS9</f>
        <v>10</v>
      </c>
      <c r="AV25" s="18">
        <f t="shared" ref="AV25" si="17">AV9</f>
        <v>10</v>
      </c>
      <c r="AY25" s="18">
        <f t="shared" ref="AY25" si="18">AY9</f>
        <v>566</v>
      </c>
      <c r="BB25" s="18">
        <f t="shared" ref="BB25" si="19">BB9</f>
        <v>15</v>
      </c>
      <c r="BE25" s="18">
        <f t="shared" ref="BE25" si="20">BE9</f>
        <v>9589</v>
      </c>
      <c r="BH25" s="18">
        <f t="shared" ref="BH25" si="21">BH9</f>
        <v>84</v>
      </c>
      <c r="BK25" s="18">
        <f t="shared" ref="BK25" si="22">BK9</f>
        <v>1645</v>
      </c>
      <c r="BN25" s="18">
        <f t="shared" ref="BN25" si="23">BN9</f>
        <v>222</v>
      </c>
      <c r="BQ25" s="18">
        <f t="shared" ref="BQ25" si="24">BQ9</f>
        <v>25</v>
      </c>
      <c r="BT25" s="18">
        <f t="shared" ref="BT25" si="25">BT9</f>
        <v>7</v>
      </c>
      <c r="BW25" s="18">
        <f t="shared" ref="BW25" si="26">BW9</f>
        <v>40</v>
      </c>
      <c r="BZ25" s="18">
        <f t="shared" ref="BZ25" si="27">BZ9</f>
        <v>30</v>
      </c>
      <c r="CC25" s="18">
        <f t="shared" ref="CC25" si="28">CC9</f>
        <v>28</v>
      </c>
      <c r="CF25" s="18">
        <f t="shared" ref="CF25" si="29">CF9</f>
        <v>24</v>
      </c>
      <c r="CI25" s="18">
        <f t="shared" ref="CI25" si="30">CI9</f>
        <v>498211</v>
      </c>
      <c r="CL25" s="18">
        <f t="shared" ref="CL25" si="31">CL9</f>
        <v>314</v>
      </c>
      <c r="CO25" s="18">
        <f t="shared" ref="CO25" si="32">CO9</f>
        <v>67</v>
      </c>
    </row>
    <row r="26" spans="1:96" s="19" customFormat="1" x14ac:dyDescent="0.25">
      <c r="C26" s="18">
        <f t="shared" si="2"/>
        <v>116157723</v>
      </c>
      <c r="F26" s="18">
        <f t="shared" ref="F26" si="33">F10</f>
        <v>41</v>
      </c>
      <c r="I26" s="18">
        <f t="shared" ref="I26" si="34">I10</f>
        <v>23</v>
      </c>
      <c r="L26" s="18">
        <f t="shared" ref="L26" si="35">L10</f>
        <v>49</v>
      </c>
      <c r="O26" s="18">
        <f t="shared" ref="O26" si="36">O10</f>
        <v>982</v>
      </c>
      <c r="R26" s="18">
        <f t="shared" ref="R26" si="37">R10</f>
        <v>629</v>
      </c>
      <c r="U26" s="18">
        <f t="shared" ref="U26" si="38">U10</f>
        <v>430</v>
      </c>
      <c r="X26" s="18">
        <f t="shared" ref="X26" si="39">X10</f>
        <v>39</v>
      </c>
      <c r="AA26" s="18">
        <f t="shared" ref="AA26" si="40">AA10</f>
        <v>73</v>
      </c>
      <c r="AD26" s="18">
        <f t="shared" ref="AD26" si="41">AD10</f>
        <v>530</v>
      </c>
      <c r="AG26" s="18">
        <f t="shared" ref="AG26" si="42">AG10</f>
        <v>22010</v>
      </c>
      <c r="AJ26" s="18">
        <f t="shared" ref="AJ26" si="43">AJ10</f>
        <v>35</v>
      </c>
      <c r="AM26" s="18">
        <f t="shared" ref="AM26" si="44">AM10</f>
        <v>559</v>
      </c>
      <c r="AP26" s="18">
        <f t="shared" ref="AP26" si="45">AP10</f>
        <v>11113</v>
      </c>
      <c r="AS26" s="18">
        <f t="shared" ref="AS26" si="46">AS10</f>
        <v>31</v>
      </c>
      <c r="AV26" s="18">
        <f t="shared" ref="AV26" si="47">AV10</f>
        <v>57</v>
      </c>
      <c r="AY26" s="18">
        <f t="shared" ref="AY26" si="48">AY10</f>
        <v>531</v>
      </c>
      <c r="BB26" s="18">
        <f t="shared" ref="BB26" si="49">BB10</f>
        <v>11</v>
      </c>
      <c r="BE26" s="18">
        <f t="shared" ref="BE26" si="50">BE10</f>
        <v>10353</v>
      </c>
      <c r="BH26" s="18">
        <f t="shared" ref="BH26" si="51">BH10</f>
        <v>93</v>
      </c>
      <c r="BK26" s="18">
        <f t="shared" ref="BK26" si="52">BK10</f>
        <v>1359</v>
      </c>
      <c r="BN26" s="18">
        <f t="shared" ref="BN26" si="53">BN10</f>
        <v>224</v>
      </c>
      <c r="BQ26" s="18">
        <f t="shared" ref="BQ26" si="54">BQ10</f>
        <v>10</v>
      </c>
      <c r="BT26" s="18">
        <f t="shared" ref="BT26" si="55">BT10</f>
        <v>17</v>
      </c>
      <c r="BW26" s="18">
        <f t="shared" ref="BW26" si="56">BW10</f>
        <v>25</v>
      </c>
      <c r="BZ26" s="18">
        <f t="shared" ref="BZ26" si="57">BZ10</f>
        <v>33</v>
      </c>
      <c r="CC26" s="18">
        <f t="shared" ref="CC26" si="58">CC10</f>
        <v>17</v>
      </c>
      <c r="CF26" s="18">
        <f t="shared" ref="CF26" si="59">CF10</f>
        <v>29</v>
      </c>
      <c r="CI26" s="18">
        <f t="shared" ref="CI26" si="60">CI10</f>
        <v>590778</v>
      </c>
      <c r="CL26" s="18">
        <f t="shared" ref="CL26" si="61">CL10</f>
        <v>296</v>
      </c>
      <c r="CO26" s="18">
        <f t="shared" ref="CO26" si="62">CO10</f>
        <v>65</v>
      </c>
    </row>
    <row r="27" spans="1:96" s="19" customFormat="1" x14ac:dyDescent="0.25">
      <c r="C27" s="18">
        <f t="shared" si="2"/>
        <v>108288467</v>
      </c>
      <c r="F27" s="18">
        <f t="shared" ref="F27" si="63">F11</f>
        <v>35</v>
      </c>
      <c r="I27" s="18">
        <f t="shared" ref="I27" si="64">I11</f>
        <v>26</v>
      </c>
      <c r="L27" s="18">
        <f t="shared" ref="L27" si="65">L11</f>
        <v>30</v>
      </c>
      <c r="O27" s="18">
        <f t="shared" ref="O27" si="66">O11</f>
        <v>916</v>
      </c>
      <c r="R27" s="18">
        <f t="shared" ref="R27" si="67">R11</f>
        <v>553</v>
      </c>
      <c r="U27" s="18">
        <f t="shared" ref="U27" si="68">U11</f>
        <v>349</v>
      </c>
      <c r="X27" s="18">
        <f t="shared" ref="X27" si="69">X11</f>
        <v>44</v>
      </c>
      <c r="AA27" s="18">
        <f t="shared" ref="AA27" si="70">AA11</f>
        <v>65</v>
      </c>
      <c r="AD27" s="18">
        <f t="shared" ref="AD27" si="71">AD11</f>
        <v>507</v>
      </c>
      <c r="AG27" s="18">
        <f t="shared" ref="AG27" si="72">AG11</f>
        <v>24478</v>
      </c>
      <c r="AJ27" s="18">
        <f t="shared" ref="AJ27" si="73">AJ11</f>
        <v>14</v>
      </c>
      <c r="AM27" s="18">
        <f t="shared" ref="AM27" si="74">AM11</f>
        <v>443</v>
      </c>
      <c r="AP27" s="18">
        <f t="shared" ref="AP27" si="75">AP11</f>
        <v>9981</v>
      </c>
      <c r="AS27" s="18">
        <f t="shared" ref="AS27" si="76">AS11</f>
        <v>12</v>
      </c>
      <c r="AV27" s="18">
        <f t="shared" ref="AV27" si="77">AV11</f>
        <v>94</v>
      </c>
      <c r="AY27" s="18">
        <f t="shared" ref="AY27" si="78">AY11</f>
        <v>502</v>
      </c>
      <c r="BB27" s="18">
        <f t="shared" ref="BB27" si="79">BB11</f>
        <v>10</v>
      </c>
      <c r="BE27" s="18">
        <f t="shared" ref="BE27" si="80">BE11</f>
        <v>10122</v>
      </c>
      <c r="BH27" s="18">
        <f t="shared" ref="BH27" si="81">BH11</f>
        <v>88</v>
      </c>
      <c r="BK27" s="18">
        <f t="shared" ref="BK27" si="82">BK11</f>
        <v>1180</v>
      </c>
      <c r="BN27" s="18">
        <f t="shared" ref="BN27" si="83">BN11</f>
        <v>208</v>
      </c>
      <c r="BQ27" s="18">
        <f t="shared" ref="BQ27" si="84">BQ11</f>
        <v>22</v>
      </c>
      <c r="BT27" s="18">
        <f t="shared" ref="BT27" si="85">BT11</f>
        <v>8</v>
      </c>
      <c r="BW27" s="18">
        <f t="shared" ref="BW27" si="86">BW11</f>
        <v>22</v>
      </c>
      <c r="BZ27" s="18">
        <f t="shared" ref="BZ27" si="87">BZ11</f>
        <v>58</v>
      </c>
      <c r="CC27" s="18">
        <f t="shared" ref="CC27" si="88">CC11</f>
        <v>16</v>
      </c>
      <c r="CF27" s="18">
        <f t="shared" ref="CF27" si="89">CF11</f>
        <v>16</v>
      </c>
      <c r="CI27" s="18">
        <f t="shared" ref="CI27" si="90">CI11</f>
        <v>517720</v>
      </c>
      <c r="CL27" s="18">
        <f t="shared" ref="CL27" si="91">CL11</f>
        <v>298</v>
      </c>
      <c r="CO27" s="18">
        <f t="shared" ref="CO27" si="92">CO11</f>
        <v>19</v>
      </c>
    </row>
    <row r="28" spans="1:96" s="19" customFormat="1" x14ac:dyDescent="0.25">
      <c r="C28" s="18">
        <f t="shared" si="2"/>
        <v>107205987</v>
      </c>
      <c r="F28" s="18">
        <f t="shared" ref="F28" si="93">F12</f>
        <v>34</v>
      </c>
      <c r="I28" s="18">
        <f t="shared" ref="I28" si="94">I12</f>
        <v>13</v>
      </c>
      <c r="L28" s="18">
        <f t="shared" ref="L28" si="95">L12</f>
        <v>16</v>
      </c>
      <c r="O28" s="18">
        <f t="shared" ref="O28" si="96">O12</f>
        <v>791</v>
      </c>
      <c r="R28" s="18">
        <f t="shared" ref="R28" si="97">R12</f>
        <v>485</v>
      </c>
      <c r="U28" s="18">
        <f t="shared" ref="U28" si="98">U12</f>
        <v>418</v>
      </c>
      <c r="X28" s="18">
        <f t="shared" ref="X28" si="99">X12</f>
        <v>18</v>
      </c>
      <c r="AA28" s="18">
        <f t="shared" ref="AA28" si="100">AA12</f>
        <v>49</v>
      </c>
      <c r="AD28" s="18">
        <f t="shared" ref="AD28" si="101">AD12</f>
        <v>555</v>
      </c>
      <c r="AG28" s="18">
        <f t="shared" ref="AG28" si="102">AG12</f>
        <v>20013</v>
      </c>
      <c r="AJ28" s="18">
        <f t="shared" ref="AJ28" si="103">AJ12</f>
        <v>16</v>
      </c>
      <c r="AM28" s="18">
        <f t="shared" ref="AM28" si="104">AM12</f>
        <v>418</v>
      </c>
      <c r="AP28" s="18">
        <f t="shared" ref="AP28" si="105">AP12</f>
        <v>9652</v>
      </c>
      <c r="AS28" s="18">
        <f t="shared" ref="AS28" si="106">AS12</f>
        <v>20</v>
      </c>
      <c r="AV28" s="18">
        <f t="shared" ref="AV28" si="107">AV12</f>
        <v>23</v>
      </c>
      <c r="AY28" s="18">
        <f t="shared" ref="AY28" si="108">AY12</f>
        <v>450</v>
      </c>
      <c r="BB28" s="18">
        <f t="shared" ref="BB28" si="109">BB12</f>
        <v>6</v>
      </c>
      <c r="BE28" s="18">
        <f t="shared" ref="BE28" si="110">BE12</f>
        <v>8800</v>
      </c>
      <c r="BH28" s="18">
        <f t="shared" ref="BH28" si="111">BH12</f>
        <v>88</v>
      </c>
      <c r="BK28" s="18">
        <f t="shared" ref="BK28" si="112">BK12</f>
        <v>1303</v>
      </c>
      <c r="BN28" s="18">
        <f t="shared" ref="BN28" si="113">BN12</f>
        <v>220</v>
      </c>
      <c r="BQ28" s="18">
        <f t="shared" ref="BQ28" si="114">BQ12</f>
        <v>7</v>
      </c>
      <c r="BT28" s="18">
        <f t="shared" ref="BT28" si="115">BT12</f>
        <v>15</v>
      </c>
      <c r="BW28" s="18">
        <f t="shared" ref="BW28" si="116">BW12</f>
        <v>25</v>
      </c>
      <c r="BZ28" s="18">
        <f t="shared" ref="BZ28" si="117">BZ12</f>
        <v>29</v>
      </c>
      <c r="CC28" s="18">
        <f t="shared" ref="CC28" si="118">CC12</f>
        <v>35</v>
      </c>
      <c r="CF28" s="18">
        <f t="shared" ref="CF28" si="119">CF12</f>
        <v>11</v>
      </c>
      <c r="CI28" s="18">
        <f t="shared" ref="CI28" si="120">CI12</f>
        <v>533877</v>
      </c>
      <c r="CL28" s="18">
        <f t="shared" ref="CL28" si="121">CL12</f>
        <v>304</v>
      </c>
      <c r="CO28" s="18">
        <f t="shared" ref="CO28" si="122">CO12</f>
        <v>37</v>
      </c>
    </row>
    <row r="29" spans="1:96" s="19" customFormat="1" x14ac:dyDescent="0.25">
      <c r="C29" s="18">
        <f t="shared" si="2"/>
        <v>106288092</v>
      </c>
      <c r="F29" s="18">
        <f t="shared" ref="F29" si="123">F13</f>
        <v>46</v>
      </c>
      <c r="I29" s="18">
        <f t="shared" ref="I29" si="124">I13</f>
        <v>19</v>
      </c>
      <c r="L29" s="18">
        <f t="shared" ref="L29" si="125">L13</f>
        <v>16</v>
      </c>
      <c r="O29" s="18">
        <f t="shared" ref="O29" si="126">O13</f>
        <v>811</v>
      </c>
      <c r="R29" s="18">
        <f t="shared" ref="R29" si="127">R13</f>
        <v>540</v>
      </c>
      <c r="U29" s="18">
        <f t="shared" ref="U29" si="128">U13</f>
        <v>425</v>
      </c>
      <c r="X29" s="18">
        <f t="shared" ref="X29" si="129">X13</f>
        <v>57</v>
      </c>
      <c r="AA29" s="18">
        <f t="shared" ref="AA29" si="130">AA13</f>
        <v>60</v>
      </c>
      <c r="AD29" s="18">
        <f t="shared" ref="AD29" si="131">AD13</f>
        <v>550</v>
      </c>
      <c r="AG29" s="18">
        <f t="shared" ref="AG29" si="132">AG13</f>
        <v>21105</v>
      </c>
      <c r="AJ29" s="18">
        <f t="shared" ref="AJ29" si="133">AJ13</f>
        <v>16</v>
      </c>
      <c r="AM29" s="18">
        <f t="shared" ref="AM29" si="134">AM13</f>
        <v>454</v>
      </c>
      <c r="AP29" s="18">
        <f t="shared" ref="AP29" si="135">AP13</f>
        <v>8959</v>
      </c>
      <c r="AS29" s="18">
        <f t="shared" ref="AS29" si="136">AS13</f>
        <v>20</v>
      </c>
      <c r="AV29" s="18">
        <f t="shared" ref="AV29" si="137">AV13</f>
        <v>31</v>
      </c>
      <c r="AY29" s="18">
        <f t="shared" ref="AY29" si="138">AY13</f>
        <v>420</v>
      </c>
      <c r="BB29" s="18">
        <f t="shared" ref="BB29" si="139">BB13</f>
        <v>11</v>
      </c>
      <c r="BE29" s="18">
        <f t="shared" ref="BE29" si="140">BE13</f>
        <v>8272</v>
      </c>
      <c r="BH29" s="18">
        <f t="shared" ref="BH29" si="141">BH13</f>
        <v>106</v>
      </c>
      <c r="BK29" s="18">
        <f t="shared" ref="BK29" si="142">BK13</f>
        <v>1306</v>
      </c>
      <c r="BN29" s="18">
        <f t="shared" ref="BN29" si="143">BN13</f>
        <v>201</v>
      </c>
      <c r="BQ29" s="18">
        <f t="shared" ref="BQ29" si="144">BQ13</f>
        <v>3</v>
      </c>
      <c r="BT29" s="18">
        <f t="shared" ref="BT29" si="145">BT13</f>
        <v>10</v>
      </c>
      <c r="BW29" s="18">
        <f t="shared" ref="BW29" si="146">BW13</f>
        <v>16</v>
      </c>
      <c r="BZ29" s="18">
        <f t="shared" ref="BZ29" si="147">BZ13</f>
        <v>28</v>
      </c>
      <c r="CC29" s="18">
        <f t="shared" ref="CC29" si="148">CC13</f>
        <v>55</v>
      </c>
      <c r="CF29" s="18">
        <f t="shared" ref="CF29" si="149">CF13</f>
        <v>17</v>
      </c>
      <c r="CI29" s="18">
        <f t="shared" ref="CI29" si="150">CI13</f>
        <v>534555</v>
      </c>
      <c r="CL29" s="18">
        <f t="shared" ref="CL29" si="151">CL13</f>
        <v>269</v>
      </c>
      <c r="CO29" s="18">
        <f t="shared" ref="CO29" si="152">CO13</f>
        <v>29</v>
      </c>
    </row>
    <row r="30" spans="1:96" s="19" customFormat="1" x14ac:dyDescent="0.25">
      <c r="C30" s="18">
        <f t="shared" si="2"/>
        <v>104502795</v>
      </c>
      <c r="F30" s="18">
        <f t="shared" ref="F30" si="153">F14</f>
        <v>41</v>
      </c>
      <c r="I30" s="18">
        <f t="shared" ref="I30" si="154">I14</f>
        <v>14</v>
      </c>
      <c r="L30" s="18">
        <f t="shared" ref="L30" si="155">L14</f>
        <v>18</v>
      </c>
      <c r="O30" s="18">
        <f t="shared" ref="O30" si="156">O14</f>
        <v>834</v>
      </c>
      <c r="R30" s="18">
        <f t="shared" ref="R30" si="157">R14</f>
        <v>451</v>
      </c>
      <c r="U30" s="18">
        <f t="shared" ref="U30" si="158">U14</f>
        <v>369</v>
      </c>
      <c r="X30" s="18">
        <f t="shared" ref="X30" si="159">X14</f>
        <v>58</v>
      </c>
      <c r="AA30" s="18">
        <f t="shared" ref="AA30" si="160">AA14</f>
        <v>57</v>
      </c>
      <c r="AD30" s="18">
        <f t="shared" ref="AD30" si="161">AD14</f>
        <v>558</v>
      </c>
      <c r="AG30" s="18">
        <f t="shared" ref="AG30" si="162">AG14</f>
        <v>19776</v>
      </c>
      <c r="AJ30" s="18">
        <f t="shared" ref="AJ30" si="163">AJ14</f>
        <v>12</v>
      </c>
      <c r="AM30" s="18">
        <f t="shared" ref="AM30" si="164">AM14</f>
        <v>488</v>
      </c>
      <c r="AP30" s="18">
        <f t="shared" ref="AP30" si="165">AP14</f>
        <v>8363</v>
      </c>
      <c r="AS30" s="18">
        <f t="shared" ref="AS30" si="166">AS14</f>
        <v>32</v>
      </c>
      <c r="AV30" s="18">
        <f t="shared" ref="AV30" si="167">AV14</f>
        <v>22</v>
      </c>
      <c r="AY30" s="18">
        <f t="shared" ref="AY30" si="168">AY14</f>
        <v>393</v>
      </c>
      <c r="BB30" s="18">
        <f t="shared" ref="BB30" si="169">BB14</f>
        <v>8</v>
      </c>
      <c r="BE30" s="18">
        <f t="shared" ref="BE30" si="170">BE14</f>
        <v>9106</v>
      </c>
      <c r="BH30" s="18">
        <f t="shared" ref="BH30" si="171">BH14</f>
        <v>66</v>
      </c>
      <c r="BK30" s="18">
        <f t="shared" ref="BK30" si="172">BK14</f>
        <v>1464</v>
      </c>
      <c r="BN30" s="18">
        <f t="shared" ref="BN30" si="173">BN14</f>
        <v>206</v>
      </c>
      <c r="BQ30" s="18">
        <f t="shared" ref="BQ30" si="174">BQ14</f>
        <v>4</v>
      </c>
      <c r="BT30" s="18">
        <f t="shared" ref="BT30" si="175">BT14</f>
        <v>3</v>
      </c>
      <c r="BW30" s="18">
        <f t="shared" ref="BW30" si="176">BW14</f>
        <v>13</v>
      </c>
      <c r="BZ30" s="18">
        <f t="shared" ref="BZ30" si="177">BZ14</f>
        <v>17</v>
      </c>
      <c r="CC30" s="18">
        <f t="shared" ref="CC30" si="178">CC14</f>
        <v>35</v>
      </c>
      <c r="CF30" s="18">
        <f t="shared" ref="CF30" si="179">CF14</f>
        <v>16</v>
      </c>
      <c r="CI30" s="18">
        <f t="shared" ref="CI30" si="180">CI14</f>
        <v>1506840</v>
      </c>
      <c r="CL30" s="18">
        <f t="shared" ref="CL30" si="181">CL14</f>
        <v>267</v>
      </c>
      <c r="CO30" s="18">
        <f t="shared" ref="CO30" si="182">CO14</f>
        <v>18</v>
      </c>
    </row>
    <row r="31" spans="1:96" s="19" customFormat="1" x14ac:dyDescent="0.25">
      <c r="C31" s="18">
        <f t="shared" si="2"/>
        <v>104934230</v>
      </c>
      <c r="F31" s="18">
        <f t="shared" ref="F31" si="183">F15</f>
        <v>15</v>
      </c>
      <c r="I31" s="18">
        <f t="shared" ref="I31" si="184">I15</f>
        <v>10</v>
      </c>
      <c r="L31" s="18">
        <f t="shared" ref="L31" si="185">L15</f>
        <v>19</v>
      </c>
      <c r="O31" s="18">
        <f t="shared" ref="O31" si="186">O15</f>
        <v>714</v>
      </c>
      <c r="R31" s="18">
        <f t="shared" ref="R31" si="187">R15</f>
        <v>466</v>
      </c>
      <c r="U31" s="18">
        <f t="shared" ref="U31" si="188">U15</f>
        <v>357</v>
      </c>
      <c r="X31" s="18">
        <f t="shared" ref="X31" si="189">X15</f>
        <v>33</v>
      </c>
      <c r="AA31" s="18">
        <f t="shared" ref="AA31" si="190">AA15</f>
        <v>42</v>
      </c>
      <c r="AD31" s="18">
        <f t="shared" ref="AD31" si="191">AD15</f>
        <v>562</v>
      </c>
      <c r="AG31" s="18">
        <f t="shared" ref="AG31" si="192">AG15</f>
        <v>25402</v>
      </c>
      <c r="AJ31" s="18">
        <f t="shared" ref="AJ31" si="193">AJ15</f>
        <v>9</v>
      </c>
      <c r="AM31" s="18">
        <f t="shared" ref="AM31" si="194">AM15</f>
        <v>449</v>
      </c>
      <c r="AP31" s="18">
        <f t="shared" ref="AP31" si="195">AP15</f>
        <v>7997</v>
      </c>
      <c r="AS31" s="18">
        <f t="shared" ref="AS31" si="196">AS15</f>
        <v>16</v>
      </c>
      <c r="AV31" s="18">
        <f t="shared" ref="AV31" si="197">AV15</f>
        <v>11</v>
      </c>
      <c r="AY31" s="18">
        <f t="shared" ref="AY31" si="198">AY15</f>
        <v>416</v>
      </c>
      <c r="BB31" s="18">
        <f t="shared" ref="BB31" si="199">BB15</f>
        <v>10</v>
      </c>
      <c r="BE31" s="18">
        <f t="shared" ref="BE31" si="200">BE15</f>
        <v>10038</v>
      </c>
      <c r="BH31" s="18">
        <f t="shared" ref="BH31" si="201">BH15</f>
        <v>90</v>
      </c>
      <c r="BK31" s="18">
        <f t="shared" ref="BK31" si="202">BK15</f>
        <v>1313</v>
      </c>
      <c r="BN31" s="18">
        <f t="shared" ref="BN31" si="203">BN15</f>
        <v>238</v>
      </c>
      <c r="BQ31" s="18">
        <f t="shared" ref="BQ31" si="204">BQ15</f>
        <v>3</v>
      </c>
      <c r="BT31" s="18">
        <f t="shared" ref="BT31" si="205">BT15</f>
        <v>1</v>
      </c>
      <c r="BW31" s="18">
        <f t="shared" ref="BW31" si="206">BW15</f>
        <v>11</v>
      </c>
      <c r="BZ31" s="18">
        <f t="shared" ref="BZ31" si="207">BZ15</f>
        <v>21</v>
      </c>
      <c r="CC31" s="18">
        <f t="shared" ref="CC31" si="208">CC15</f>
        <v>26</v>
      </c>
      <c r="CF31" s="18">
        <f t="shared" ref="CF31" si="209">CF15</f>
        <v>5</v>
      </c>
      <c r="CI31" s="18">
        <f t="shared" ref="CI31" si="210">CI15</f>
        <v>1957399</v>
      </c>
      <c r="CL31" s="18">
        <f t="shared" ref="CL31" si="211">CL15</f>
        <v>284</v>
      </c>
      <c r="CO31" s="18">
        <f t="shared" ref="CO31" si="212">CO15</f>
        <v>15</v>
      </c>
    </row>
    <row r="32" spans="1:96" s="19" customFormat="1" x14ac:dyDescent="0.25">
      <c r="C32" s="18">
        <f t="shared" si="2"/>
        <v>103394692</v>
      </c>
      <c r="F32" s="18">
        <f t="shared" ref="F32" si="213">F16</f>
        <v>15</v>
      </c>
      <c r="I32" s="18">
        <f t="shared" ref="I32" si="214">I16</f>
        <v>9</v>
      </c>
      <c r="L32" s="18">
        <f t="shared" ref="L32" si="215">L16</f>
        <v>16</v>
      </c>
      <c r="O32" s="18">
        <f t="shared" ref="O32" si="216">O16</f>
        <v>695</v>
      </c>
      <c r="R32" s="18">
        <f t="shared" ref="R32" si="217">R16</f>
        <v>495</v>
      </c>
      <c r="U32" s="18">
        <f t="shared" ref="U32" si="218">U16</f>
        <v>438</v>
      </c>
      <c r="X32" s="18">
        <f t="shared" ref="X32" si="219">X16</f>
        <v>46</v>
      </c>
      <c r="AA32" s="18">
        <f t="shared" ref="AA32" si="220">AA16</f>
        <v>63</v>
      </c>
      <c r="AD32" s="18">
        <f t="shared" ref="AD32" si="221">AD16</f>
        <v>536</v>
      </c>
      <c r="AG32" s="18">
        <f t="shared" ref="AG32" si="222">AG16</f>
        <v>32320</v>
      </c>
      <c r="AJ32" s="18">
        <f t="shared" ref="AJ32" si="223">AJ16</f>
        <v>8</v>
      </c>
      <c r="AM32" s="18">
        <f t="shared" ref="AM32" si="224">AM16</f>
        <v>473</v>
      </c>
      <c r="AP32" s="18">
        <f t="shared" ref="AP32" si="225">AP16</f>
        <v>7857</v>
      </c>
      <c r="AS32" s="18">
        <f t="shared" ref="AS32" si="226">AS16</f>
        <v>9</v>
      </c>
      <c r="AV32" s="18">
        <f t="shared" ref="AV32" si="227">AV16</f>
        <v>14</v>
      </c>
      <c r="AY32" s="18">
        <f t="shared" ref="AY32" si="228">AY16</f>
        <v>366</v>
      </c>
      <c r="BB32" s="18">
        <f t="shared" ref="BB32" si="229">BB16</f>
        <v>7</v>
      </c>
      <c r="BE32" s="18">
        <f t="shared" ref="BE32" si="230">BE16</f>
        <v>10244</v>
      </c>
      <c r="BH32" s="18">
        <f t="shared" ref="BH32" si="231">BH16</f>
        <v>63</v>
      </c>
      <c r="BK32" s="18">
        <f t="shared" ref="BK32" si="232">BK16</f>
        <v>1258</v>
      </c>
      <c r="BN32" s="18">
        <f t="shared" ref="BN32" si="233">BN16</f>
        <v>225</v>
      </c>
      <c r="BQ32" s="18">
        <f t="shared" ref="BQ32" si="234">BQ16</f>
        <v>10</v>
      </c>
      <c r="BT32" s="18">
        <f t="shared" ref="BT32" si="235">BT16</f>
        <v>2</v>
      </c>
      <c r="BW32" s="18">
        <f t="shared" ref="BW32" si="236">BW16</f>
        <v>10</v>
      </c>
      <c r="BZ32" s="18">
        <f t="shared" ref="BZ32" si="237">BZ16</f>
        <v>15</v>
      </c>
      <c r="CC32" s="18">
        <f t="shared" ref="CC32" si="238">CC16</f>
        <v>9</v>
      </c>
      <c r="CF32" s="18">
        <f t="shared" ref="CF32" si="239">CF16</f>
        <v>11</v>
      </c>
      <c r="CI32" s="18">
        <f t="shared" ref="CI32" si="240">CI16</f>
        <v>2127242</v>
      </c>
      <c r="CL32" s="18">
        <f t="shared" ref="CL32" si="241">CL16</f>
        <v>275</v>
      </c>
      <c r="CO32" s="18">
        <f t="shared" ref="CO32" si="242">CO16</f>
        <v>23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435259691</v>
      </c>
      <c r="G35" s="18">
        <f>G5</f>
        <v>105892570</v>
      </c>
      <c r="J35" s="18">
        <f>J5</f>
        <v>91752139</v>
      </c>
      <c r="M35" s="18">
        <f>M5</f>
        <v>37391400</v>
      </c>
      <c r="P35" s="18">
        <f>P5</f>
        <v>162584140</v>
      </c>
      <c r="S35" s="18">
        <f>S5</f>
        <v>90582959</v>
      </c>
      <c r="V35" s="18">
        <f>V5</f>
        <v>18641499</v>
      </c>
      <c r="Y35" s="18">
        <f>Y5</f>
        <v>43641932</v>
      </c>
      <c r="AB35" s="18">
        <f>AB5</f>
        <v>26095074</v>
      </c>
      <c r="AE35" s="18">
        <f>AE5</f>
        <v>21065485</v>
      </c>
      <c r="AH35" s="18">
        <f>AH5</f>
        <v>209439164</v>
      </c>
      <c r="AK35" s="18">
        <f>AK5</f>
        <v>24565148</v>
      </c>
      <c r="AN35" s="18">
        <f>AN5</f>
        <v>167775342</v>
      </c>
      <c r="AQ35" s="18">
        <f>AQ5</f>
        <v>28679095</v>
      </c>
      <c r="AT35" s="18">
        <f>AT5</f>
        <v>20949426</v>
      </c>
      <c r="AW35" s="18">
        <f>AW5</f>
        <v>80967193</v>
      </c>
      <c r="AZ35" s="18">
        <f>AZ5</f>
        <v>176835949</v>
      </c>
      <c r="BC35" s="18">
        <f>BC5</f>
        <v>38392667</v>
      </c>
      <c r="BF35" s="18">
        <f>BF5</f>
        <v>40476020</v>
      </c>
      <c r="BI35" s="18">
        <f>BI5</f>
        <v>47788926</v>
      </c>
      <c r="BL35" s="18">
        <f>BL5</f>
        <v>100315548</v>
      </c>
      <c r="BO35" s="18">
        <f>BO5</f>
        <v>52179245</v>
      </c>
      <c r="BR35" s="18">
        <f>BR5</f>
        <v>24986692</v>
      </c>
      <c r="BU35" s="18">
        <f>BU5</f>
        <v>52698981</v>
      </c>
      <c r="BX35" s="18">
        <f>BX5</f>
        <v>83355590</v>
      </c>
      <c r="CA35" s="18">
        <f>CA5</f>
        <v>44170791</v>
      </c>
      <c r="CD35" s="18">
        <f>CD5</f>
        <v>113441396</v>
      </c>
      <c r="CG35" s="18">
        <f>CG5</f>
        <v>40900128</v>
      </c>
      <c r="CJ35" s="18">
        <f>CJ5</f>
        <v>74015791</v>
      </c>
      <c r="CM35" s="18">
        <f>CM5</f>
        <v>46769940</v>
      </c>
      <c r="CP35" s="18">
        <f>CP5</f>
        <v>39773156</v>
      </c>
    </row>
    <row r="36" spans="3:95" s="19" customFormat="1" x14ac:dyDescent="0.25">
      <c r="D36" s="18">
        <f>D6</f>
        <v>521371714</v>
      </c>
      <c r="G36" s="18">
        <f>G6</f>
        <v>113016034</v>
      </c>
      <c r="J36" s="18">
        <f>J6</f>
        <v>95454036</v>
      </c>
      <c r="M36" s="18">
        <f>M6</f>
        <v>37782519</v>
      </c>
      <c r="P36" s="18">
        <f>P6</f>
        <v>178342717</v>
      </c>
      <c r="S36" s="18">
        <f>S6</f>
        <v>107242394</v>
      </c>
      <c r="V36" s="18">
        <f>V6</f>
        <v>20059577</v>
      </c>
      <c r="Y36" s="18">
        <f>Y6</f>
        <v>43197669</v>
      </c>
      <c r="AB36" s="18">
        <f>AB6</f>
        <v>28603572</v>
      </c>
      <c r="AE36" s="18">
        <f>AE6</f>
        <v>20762513</v>
      </c>
      <c r="AH36" s="18">
        <f>AH6</f>
        <v>217179800</v>
      </c>
      <c r="AK36" s="18">
        <f>AK6</f>
        <v>24673632</v>
      </c>
      <c r="AN36" s="18">
        <f>AN6</f>
        <v>168832123</v>
      </c>
      <c r="AQ36" s="18">
        <f>AQ6</f>
        <v>31105402</v>
      </c>
      <c r="AT36" s="18">
        <f>AT6</f>
        <v>22785128</v>
      </c>
      <c r="AW36" s="18">
        <f>AW6</f>
        <v>75189076</v>
      </c>
      <c r="AZ36" s="18">
        <f>AZ6</f>
        <v>185019081</v>
      </c>
      <c r="BC36" s="18">
        <f>BC6</f>
        <v>43353581</v>
      </c>
      <c r="BF36" s="18">
        <f>BF6</f>
        <v>43161697</v>
      </c>
      <c r="BI36" s="18">
        <f>BI6</f>
        <v>49545665</v>
      </c>
      <c r="BL36" s="18">
        <f>BL6</f>
        <v>104533174</v>
      </c>
      <c r="BO36" s="18">
        <f>BO6</f>
        <v>55843343</v>
      </c>
      <c r="BR36" s="18">
        <f>BR6</f>
        <v>24802745</v>
      </c>
      <c r="BU36" s="18">
        <f>BU6</f>
        <v>52608934</v>
      </c>
      <c r="BX36" s="18">
        <f>BX6</f>
        <v>79651508</v>
      </c>
      <c r="CA36" s="18">
        <f>CA6</f>
        <v>47609646</v>
      </c>
      <c r="CD36" s="18">
        <f>CD6</f>
        <v>115288950</v>
      </c>
      <c r="CG36" s="18">
        <f>CG6</f>
        <v>45507821</v>
      </c>
      <c r="CJ36" s="18">
        <f>CJ6</f>
        <v>70684880</v>
      </c>
      <c r="CM36" s="18">
        <f>CM6</f>
        <v>50740826</v>
      </c>
      <c r="CP36" s="18">
        <f>CP6</f>
        <v>41451830</v>
      </c>
    </row>
    <row r="37" spans="3:95" s="19" customFormat="1" x14ac:dyDescent="0.25">
      <c r="C37" s="21"/>
      <c r="D37" s="18">
        <f>D7</f>
        <v>573901976</v>
      </c>
      <c r="G37" s="18">
        <f>G7</f>
        <v>126377510</v>
      </c>
      <c r="J37" s="18">
        <f>J7</f>
        <v>104018014</v>
      </c>
      <c r="M37" s="18">
        <f>M7</f>
        <v>42682934</v>
      </c>
      <c r="P37" s="18">
        <f>P7</f>
        <v>198374268</v>
      </c>
      <c r="S37" s="18">
        <f>S7</f>
        <v>115387496</v>
      </c>
      <c r="V37" s="18">
        <f>V7</f>
        <v>21195881</v>
      </c>
      <c r="Y37" s="18">
        <f>Y7</f>
        <v>45483599</v>
      </c>
      <c r="AB37" s="18">
        <f>AB7</f>
        <v>31983169</v>
      </c>
      <c r="AE37" s="18">
        <f>AE7</f>
        <v>23424500</v>
      </c>
      <c r="AH37" s="18">
        <f>AH7</f>
        <v>242625520</v>
      </c>
      <c r="AK37" s="18">
        <f>AK7</f>
        <v>27535187</v>
      </c>
      <c r="AN37" s="18">
        <f>AN7</f>
        <v>174243714</v>
      </c>
      <c r="AQ37" s="18">
        <f>AQ7</f>
        <v>34785401</v>
      </c>
      <c r="AT37" s="18">
        <f>AT7</f>
        <v>25435633</v>
      </c>
      <c r="AW37" s="18">
        <f>AW7</f>
        <v>79275538</v>
      </c>
      <c r="AZ37" s="18">
        <f>AZ7</f>
        <v>205300678</v>
      </c>
      <c r="BC37" s="18">
        <f>BC7</f>
        <v>48437304</v>
      </c>
      <c r="BF37" s="18">
        <f>BF7</f>
        <v>48586609</v>
      </c>
      <c r="BI37" s="18">
        <f>BI7</f>
        <v>53766265</v>
      </c>
      <c r="BL37" s="18">
        <f>BL7</f>
        <v>112258803</v>
      </c>
      <c r="BO37" s="18">
        <f>BO7</f>
        <v>60093876</v>
      </c>
      <c r="BR37" s="18">
        <f>BR7</f>
        <v>26868284</v>
      </c>
      <c r="BU37" s="18">
        <f>BU7</f>
        <v>58681745</v>
      </c>
      <c r="BX37" s="18">
        <f>BX7</f>
        <v>91592343</v>
      </c>
      <c r="CA37" s="18">
        <f>CA7</f>
        <v>52430470</v>
      </c>
      <c r="CD37" s="18">
        <f>CD7</f>
        <v>132445422</v>
      </c>
      <c r="CG37" s="18">
        <f>CG7</f>
        <v>50863789</v>
      </c>
      <c r="CJ37" s="18">
        <f>CJ7</f>
        <v>73716928</v>
      </c>
      <c r="CM37" s="18">
        <f>CM7</f>
        <v>57389080</v>
      </c>
      <c r="CP37" s="18">
        <f>CP7</f>
        <v>46795739</v>
      </c>
    </row>
    <row r="38" spans="3:95" s="19" customFormat="1" x14ac:dyDescent="0.25">
      <c r="C38" s="21"/>
      <c r="D38" s="18">
        <f>D8</f>
        <v>584330518</v>
      </c>
      <c r="G38" s="18">
        <f>G8</f>
        <v>130467827</v>
      </c>
      <c r="J38" s="18">
        <f>J8</f>
        <v>107600654</v>
      </c>
      <c r="M38" s="18">
        <f>M8</f>
        <v>45820363</v>
      </c>
      <c r="P38" s="18">
        <f>P8</f>
        <v>203755509</v>
      </c>
      <c r="S38" s="18">
        <f>S8</f>
        <v>117600864</v>
      </c>
      <c r="V38" s="18">
        <f>V8</f>
        <v>21685640</v>
      </c>
      <c r="Y38" s="18">
        <f>Y8</f>
        <v>44507078</v>
      </c>
      <c r="AB38" s="18">
        <f>AB8</f>
        <v>33783549</v>
      </c>
      <c r="AE38" s="18">
        <f>AE8</f>
        <v>23965643</v>
      </c>
      <c r="AH38" s="18">
        <f>AH8</f>
        <v>254827037</v>
      </c>
      <c r="AK38" s="18">
        <f>AK8</f>
        <v>28712019</v>
      </c>
      <c r="AN38" s="18">
        <f>AN8</f>
        <v>173892723</v>
      </c>
      <c r="AQ38" s="18">
        <f>AQ8</f>
        <v>35730807</v>
      </c>
      <c r="AT38" s="18">
        <f>AT8</f>
        <v>26119896</v>
      </c>
      <c r="AW38" s="18">
        <f>AW8</f>
        <v>76950400</v>
      </c>
      <c r="AZ38" s="18">
        <f>AZ8</f>
        <v>210054455</v>
      </c>
      <c r="BC38" s="18">
        <f>BC8</f>
        <v>49469652</v>
      </c>
      <c r="BF38" s="18">
        <f>BF8</f>
        <v>49140628</v>
      </c>
      <c r="BI38" s="18">
        <f>BI8</f>
        <v>55047304</v>
      </c>
      <c r="BL38" s="18">
        <f>BL8</f>
        <v>112494622</v>
      </c>
      <c r="BO38" s="18">
        <f>BO8</f>
        <v>63077156</v>
      </c>
      <c r="BR38" s="18">
        <f>BR8</f>
        <v>27947132</v>
      </c>
      <c r="BU38" s="18">
        <f>BU8</f>
        <v>60769291</v>
      </c>
      <c r="BX38" s="18">
        <f>BX8</f>
        <v>93201198</v>
      </c>
      <c r="CA38" s="18">
        <f>CA8</f>
        <v>55152887</v>
      </c>
      <c r="CD38" s="18">
        <f>CD8</f>
        <v>132726529</v>
      </c>
      <c r="CG38" s="18">
        <f>CG8</f>
        <v>51554404</v>
      </c>
      <c r="CJ38" s="18">
        <f>CJ8</f>
        <v>74196766</v>
      </c>
      <c r="CM38" s="18">
        <f>CM8</f>
        <v>59717962</v>
      </c>
      <c r="CP38" s="18">
        <f>CP8</f>
        <v>47132950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243">D9</f>
        <v>549382862</v>
      </c>
      <c r="G40" s="18">
        <f t="shared" ref="G40:G47" si="244">G9</f>
        <v>122520754</v>
      </c>
      <c r="J40" s="18">
        <f t="shared" ref="J40:J47" si="245">J9</f>
        <v>103036338</v>
      </c>
      <c r="M40" s="18">
        <f t="shared" ref="M40:M47" si="246">M9</f>
        <v>43115956</v>
      </c>
      <c r="P40" s="18">
        <f t="shared" ref="P40:P47" si="247">P9</f>
        <v>188892936</v>
      </c>
      <c r="S40" s="18">
        <f t="shared" ref="S40:S47" si="248">S9</f>
        <v>110742932</v>
      </c>
      <c r="V40" s="18">
        <f t="shared" ref="V40:V47" si="249">V9</f>
        <v>20556313</v>
      </c>
      <c r="Y40" s="18">
        <f t="shared" ref="Y40:Y47" si="250">Y9</f>
        <v>41021372</v>
      </c>
      <c r="AB40" s="18">
        <f t="shared" ref="AB40:AB47" si="251">AB9</f>
        <v>31832645</v>
      </c>
      <c r="AE40" s="18">
        <f t="shared" ref="AE40:AE47" si="252">AE9</f>
        <v>22379435</v>
      </c>
      <c r="AH40" s="18">
        <f t="shared" ref="AH40:AH47" si="253">AH9</f>
        <v>231755565</v>
      </c>
      <c r="AK40" s="18">
        <f t="shared" ref="AK40:AK47" si="254">AK9</f>
        <v>26801966</v>
      </c>
      <c r="AN40" s="18">
        <f t="shared" ref="AN40:AN47" si="255">AN9</f>
        <v>166926776</v>
      </c>
      <c r="AQ40" s="18">
        <f t="shared" ref="AQ40:AQ47" si="256">AQ9</f>
        <v>33660547</v>
      </c>
      <c r="AT40" s="18">
        <f t="shared" ref="AT40:AT47" si="257">AT9</f>
        <v>24196268</v>
      </c>
      <c r="AW40" s="18">
        <f t="shared" ref="AW40:AW47" si="258">AW9</f>
        <v>74310389</v>
      </c>
      <c r="AZ40" s="18">
        <f t="shared" ref="AZ40:AZ47" si="259">AZ9</f>
        <v>195939924</v>
      </c>
      <c r="BC40" s="18">
        <f t="shared" ref="BC40:BC47" si="260">BC9</f>
        <v>45411079</v>
      </c>
      <c r="BF40" s="18">
        <f t="shared" ref="BF40:BF47" si="261">BF9</f>
        <v>45216991</v>
      </c>
      <c r="BI40" s="18">
        <f t="shared" ref="BI40:BI47" si="262">BI9</f>
        <v>52869449</v>
      </c>
      <c r="BL40" s="18">
        <f t="shared" ref="BL40:BL47" si="263">BL9</f>
        <v>106588003</v>
      </c>
      <c r="BO40" s="18">
        <f t="shared" ref="BO40:BO47" si="264">BO9</f>
        <v>60612688</v>
      </c>
      <c r="BR40" s="18">
        <f t="shared" ref="BR40:BR47" si="265">BR9</f>
        <v>26485806</v>
      </c>
      <c r="BU40" s="18">
        <f t="shared" ref="BU40:BU47" si="266">BU9</f>
        <v>54154733</v>
      </c>
      <c r="BX40" s="18">
        <f t="shared" ref="BX40:BX47" si="267">BX9</f>
        <v>84739074</v>
      </c>
      <c r="CA40" s="18">
        <f t="shared" ref="CA40:CA47" si="268">CA9</f>
        <v>52463667</v>
      </c>
      <c r="CD40" s="18">
        <f t="shared" ref="CD40:CD47" si="269">CD9</f>
        <v>119633039</v>
      </c>
      <c r="CG40" s="18">
        <f t="shared" ref="CG40:CG47" si="270">CG9</f>
        <v>48225394</v>
      </c>
      <c r="CJ40" s="18">
        <f t="shared" ref="CJ40:CJ47" si="271">CJ9</f>
        <v>67602302</v>
      </c>
      <c r="CM40" s="18">
        <f t="shared" ref="CM40:CM47" si="272">CM9</f>
        <v>55767063</v>
      </c>
      <c r="CP40" s="18">
        <f t="shared" ref="CP40:CP47" si="273">CP9</f>
        <v>43727314</v>
      </c>
    </row>
    <row r="41" spans="3:95" s="19" customFormat="1" x14ac:dyDescent="0.25">
      <c r="D41" s="18">
        <f t="shared" si="243"/>
        <v>593288907</v>
      </c>
      <c r="G41" s="18">
        <f t="shared" si="244"/>
        <v>131615338</v>
      </c>
      <c r="J41" s="18">
        <f t="shared" si="245"/>
        <v>108351780</v>
      </c>
      <c r="M41" s="18">
        <f t="shared" si="246"/>
        <v>44676173</v>
      </c>
      <c r="P41" s="18">
        <f t="shared" si="247"/>
        <v>205620423</v>
      </c>
      <c r="S41" s="18">
        <f t="shared" si="248"/>
        <v>118508630</v>
      </c>
      <c r="V41" s="18">
        <f t="shared" si="249"/>
        <v>21788454</v>
      </c>
      <c r="Y41" s="18">
        <f t="shared" si="250"/>
        <v>45792455</v>
      </c>
      <c r="AB41" s="18">
        <f t="shared" si="251"/>
        <v>33007168</v>
      </c>
      <c r="AE41" s="18">
        <f t="shared" si="252"/>
        <v>23979086</v>
      </c>
      <c r="AH41" s="18">
        <f t="shared" si="253"/>
        <v>243201875</v>
      </c>
      <c r="AK41" s="18">
        <f t="shared" si="254"/>
        <v>28306483</v>
      </c>
      <c r="AN41" s="18">
        <f t="shared" si="255"/>
        <v>180526213</v>
      </c>
      <c r="AQ41" s="18">
        <f t="shared" si="256"/>
        <v>35303841</v>
      </c>
      <c r="AT41" s="18">
        <f t="shared" si="257"/>
        <v>26385670</v>
      </c>
      <c r="AW41" s="18">
        <f t="shared" si="258"/>
        <v>82382262</v>
      </c>
      <c r="AZ41" s="18">
        <f t="shared" si="259"/>
        <v>211982352</v>
      </c>
      <c r="BC41" s="18">
        <f t="shared" si="260"/>
        <v>49063084</v>
      </c>
      <c r="BF41" s="18">
        <f t="shared" si="261"/>
        <v>49456573</v>
      </c>
      <c r="BI41" s="18">
        <f t="shared" si="262"/>
        <v>55441828</v>
      </c>
      <c r="BL41" s="18">
        <f t="shared" si="263"/>
        <v>115760025</v>
      </c>
      <c r="BO41" s="18">
        <f t="shared" si="264"/>
        <v>64148726</v>
      </c>
      <c r="BR41" s="18">
        <f t="shared" si="265"/>
        <v>28014707</v>
      </c>
      <c r="BU41" s="18">
        <f t="shared" si="266"/>
        <v>60289588</v>
      </c>
      <c r="BX41" s="18">
        <f t="shared" si="267"/>
        <v>93669314</v>
      </c>
      <c r="CA41" s="18">
        <f t="shared" si="268"/>
        <v>54968495</v>
      </c>
      <c r="CD41" s="18">
        <f t="shared" si="269"/>
        <v>133698136</v>
      </c>
      <c r="CG41" s="18">
        <f t="shared" si="270"/>
        <v>50487878</v>
      </c>
      <c r="CJ41" s="18">
        <f t="shared" si="271"/>
        <v>76373464</v>
      </c>
      <c r="CM41" s="18">
        <f t="shared" si="272"/>
        <v>58563813</v>
      </c>
      <c r="CP41" s="18">
        <f t="shared" si="273"/>
        <v>48463225</v>
      </c>
    </row>
    <row r="42" spans="3:95" s="19" customFormat="1" x14ac:dyDescent="0.25">
      <c r="D42" s="18">
        <f t="shared" si="243"/>
        <v>562488324</v>
      </c>
      <c r="G42" s="18">
        <f t="shared" si="244"/>
        <v>122413219</v>
      </c>
      <c r="J42" s="18">
        <f t="shared" si="245"/>
        <v>101126009</v>
      </c>
      <c r="M42" s="18">
        <f t="shared" si="246"/>
        <v>41432694</v>
      </c>
      <c r="P42" s="18">
        <f t="shared" si="247"/>
        <v>191860188</v>
      </c>
      <c r="S42" s="18">
        <f t="shared" si="248"/>
        <v>110600433</v>
      </c>
      <c r="V42" s="18">
        <f t="shared" si="249"/>
        <v>20378434</v>
      </c>
      <c r="Y42" s="18">
        <f t="shared" si="250"/>
        <v>45810818</v>
      </c>
      <c r="AB42" s="18">
        <f t="shared" si="251"/>
        <v>30347520</v>
      </c>
      <c r="AE42" s="18">
        <f t="shared" si="252"/>
        <v>22516179</v>
      </c>
      <c r="AH42" s="18">
        <f t="shared" si="253"/>
        <v>237058696</v>
      </c>
      <c r="AK42" s="18">
        <f t="shared" si="254"/>
        <v>26712498</v>
      </c>
      <c r="AN42" s="18">
        <f t="shared" si="255"/>
        <v>175992844</v>
      </c>
      <c r="AQ42" s="18">
        <f t="shared" si="256"/>
        <v>33180671</v>
      </c>
      <c r="AT42" s="18">
        <f t="shared" si="257"/>
        <v>25095436</v>
      </c>
      <c r="AW42" s="18">
        <f t="shared" si="258"/>
        <v>79791129</v>
      </c>
      <c r="AZ42" s="18">
        <f t="shared" si="259"/>
        <v>201358395</v>
      </c>
      <c r="BC42" s="18">
        <f t="shared" si="260"/>
        <v>46952677</v>
      </c>
      <c r="BF42" s="18">
        <f t="shared" si="261"/>
        <v>48205888</v>
      </c>
      <c r="BI42" s="18">
        <f t="shared" si="262"/>
        <v>52415689</v>
      </c>
      <c r="BL42" s="18">
        <f t="shared" si="263"/>
        <v>109449079</v>
      </c>
      <c r="BO42" s="18">
        <f t="shared" si="264"/>
        <v>60222979</v>
      </c>
      <c r="BR42" s="18">
        <f t="shared" si="265"/>
        <v>26420876</v>
      </c>
      <c r="BU42" s="18">
        <f t="shared" si="266"/>
        <v>57857106</v>
      </c>
      <c r="BX42" s="18">
        <f t="shared" si="267"/>
        <v>93296369</v>
      </c>
      <c r="CA42" s="18">
        <f t="shared" si="268"/>
        <v>52383563</v>
      </c>
      <c r="CD42" s="18">
        <f t="shared" si="269"/>
        <v>130330091</v>
      </c>
      <c r="CG42" s="18">
        <f t="shared" si="270"/>
        <v>48011796</v>
      </c>
      <c r="CJ42" s="18">
        <f t="shared" si="271"/>
        <v>77775994</v>
      </c>
      <c r="CM42" s="18">
        <f t="shared" si="272"/>
        <v>55528903</v>
      </c>
      <c r="CP42" s="18">
        <f t="shared" si="273"/>
        <v>45376670</v>
      </c>
    </row>
    <row r="43" spans="3:95" s="19" customFormat="1" x14ac:dyDescent="0.25">
      <c r="D43" s="18">
        <f t="shared" si="243"/>
        <v>571454130</v>
      </c>
      <c r="G43" s="18">
        <f t="shared" si="244"/>
        <v>121633208</v>
      </c>
      <c r="J43" s="18">
        <f t="shared" si="245"/>
        <v>101075288</v>
      </c>
      <c r="M43" s="18">
        <f t="shared" si="246"/>
        <v>40484452</v>
      </c>
      <c r="P43" s="18">
        <f t="shared" si="247"/>
        <v>191745642</v>
      </c>
      <c r="S43" s="18">
        <f t="shared" si="248"/>
        <v>110000005</v>
      </c>
      <c r="V43" s="18">
        <f t="shared" si="249"/>
        <v>20521403</v>
      </c>
      <c r="Y43" s="18">
        <f t="shared" si="250"/>
        <v>49344807</v>
      </c>
      <c r="AB43" s="18">
        <f t="shared" si="251"/>
        <v>29457061</v>
      </c>
      <c r="AE43" s="18">
        <f t="shared" si="252"/>
        <v>22567937</v>
      </c>
      <c r="AH43" s="18">
        <f t="shared" si="253"/>
        <v>235829309</v>
      </c>
      <c r="AK43" s="18">
        <f t="shared" si="254"/>
        <v>26439331</v>
      </c>
      <c r="AN43" s="18">
        <f t="shared" si="255"/>
        <v>184249041</v>
      </c>
      <c r="AQ43" s="18">
        <f t="shared" si="256"/>
        <v>32708910</v>
      </c>
      <c r="AT43" s="18">
        <f t="shared" si="257"/>
        <v>24717951</v>
      </c>
      <c r="AW43" s="18">
        <f t="shared" si="258"/>
        <v>81275054</v>
      </c>
      <c r="AZ43" s="18">
        <f t="shared" si="259"/>
        <v>203432282</v>
      </c>
      <c r="BC43" s="18">
        <f t="shared" si="260"/>
        <v>45635906</v>
      </c>
      <c r="BF43" s="18">
        <f t="shared" si="261"/>
        <v>48527800</v>
      </c>
      <c r="BI43" s="18">
        <f t="shared" si="262"/>
        <v>51468524</v>
      </c>
      <c r="BL43" s="18">
        <f t="shared" si="263"/>
        <v>109739447</v>
      </c>
      <c r="BO43" s="18">
        <f t="shared" si="264"/>
        <v>59467659</v>
      </c>
      <c r="BR43" s="18">
        <f t="shared" si="265"/>
        <v>26334018</v>
      </c>
      <c r="BU43" s="18">
        <f t="shared" si="266"/>
        <v>57340713</v>
      </c>
      <c r="BX43" s="18">
        <f t="shared" si="267"/>
        <v>88882699</v>
      </c>
      <c r="CA43" s="18">
        <f t="shared" si="268"/>
        <v>51348400</v>
      </c>
      <c r="CD43" s="18">
        <f t="shared" si="269"/>
        <v>123235273</v>
      </c>
      <c r="CG43" s="18">
        <f t="shared" si="270"/>
        <v>46935539</v>
      </c>
      <c r="CJ43" s="18">
        <f t="shared" si="271"/>
        <v>82996159</v>
      </c>
      <c r="CM43" s="18">
        <f t="shared" si="272"/>
        <v>54466104</v>
      </c>
      <c r="CP43" s="18">
        <f t="shared" si="273"/>
        <v>45902224</v>
      </c>
    </row>
    <row r="44" spans="3:95" s="19" customFormat="1" x14ac:dyDescent="0.25">
      <c r="D44" s="18">
        <f t="shared" si="243"/>
        <v>578026964</v>
      </c>
      <c r="G44" s="18">
        <f t="shared" si="244"/>
        <v>121840019</v>
      </c>
      <c r="J44" s="18">
        <f t="shared" si="245"/>
        <v>100876789</v>
      </c>
      <c r="M44" s="18">
        <f t="shared" si="246"/>
        <v>40852811</v>
      </c>
      <c r="P44" s="18">
        <f t="shared" si="247"/>
        <v>192022340</v>
      </c>
      <c r="S44" s="18">
        <f t="shared" si="248"/>
        <v>111934221</v>
      </c>
      <c r="V44" s="18">
        <f t="shared" si="249"/>
        <v>20586853</v>
      </c>
      <c r="Y44" s="18">
        <f t="shared" si="250"/>
        <v>50321678</v>
      </c>
      <c r="AB44" s="18">
        <f t="shared" si="251"/>
        <v>29095141</v>
      </c>
      <c r="AE44" s="18">
        <f t="shared" si="252"/>
        <v>22829585</v>
      </c>
      <c r="AH44" s="18">
        <f t="shared" si="253"/>
        <v>237551198</v>
      </c>
      <c r="AK44" s="18">
        <f t="shared" si="254"/>
        <v>26864730</v>
      </c>
      <c r="AN44" s="18">
        <f t="shared" si="255"/>
        <v>184036714</v>
      </c>
      <c r="AQ44" s="18">
        <f t="shared" si="256"/>
        <v>32482408</v>
      </c>
      <c r="AT44" s="18">
        <f t="shared" si="257"/>
        <v>25097380</v>
      </c>
      <c r="AW44" s="18">
        <f t="shared" si="258"/>
        <v>82690263</v>
      </c>
      <c r="AZ44" s="18">
        <f t="shared" si="259"/>
        <v>202476075</v>
      </c>
      <c r="BC44" s="18">
        <f t="shared" si="260"/>
        <v>45960779</v>
      </c>
      <c r="BF44" s="18">
        <f t="shared" si="261"/>
        <v>49077406</v>
      </c>
      <c r="BI44" s="18">
        <f t="shared" si="262"/>
        <v>51406554</v>
      </c>
      <c r="BL44" s="18">
        <f t="shared" si="263"/>
        <v>111668987</v>
      </c>
      <c r="BO44" s="18">
        <f t="shared" si="264"/>
        <v>59287950</v>
      </c>
      <c r="BR44" s="18">
        <f t="shared" si="265"/>
        <v>26023541</v>
      </c>
      <c r="BU44" s="18">
        <f t="shared" si="266"/>
        <v>58600598</v>
      </c>
      <c r="BX44" s="18">
        <f t="shared" si="267"/>
        <v>89784392</v>
      </c>
      <c r="CA44" s="18">
        <f t="shared" si="268"/>
        <v>50882890</v>
      </c>
      <c r="CD44" s="18">
        <f t="shared" si="269"/>
        <v>125878045</v>
      </c>
      <c r="CG44" s="18">
        <f t="shared" si="270"/>
        <v>47581149</v>
      </c>
      <c r="CJ44" s="18">
        <f t="shared" si="271"/>
        <v>85988024</v>
      </c>
      <c r="CM44" s="18">
        <f t="shared" si="272"/>
        <v>54550792</v>
      </c>
      <c r="CP44" s="18">
        <f t="shared" si="273"/>
        <v>46341616</v>
      </c>
    </row>
    <row r="45" spans="3:95" s="19" customFormat="1" x14ac:dyDescent="0.25">
      <c r="D45" s="18">
        <f t="shared" si="243"/>
        <v>563302581</v>
      </c>
      <c r="G45" s="18">
        <f t="shared" si="244"/>
        <v>110862770</v>
      </c>
      <c r="J45" s="18">
        <f t="shared" si="245"/>
        <v>91465348</v>
      </c>
      <c r="M45" s="18">
        <f t="shared" si="246"/>
        <v>36643910</v>
      </c>
      <c r="P45" s="18">
        <f t="shared" si="247"/>
        <v>184297942</v>
      </c>
      <c r="S45" s="18">
        <f t="shared" si="248"/>
        <v>108791492</v>
      </c>
      <c r="V45" s="18">
        <f t="shared" si="249"/>
        <v>19559888</v>
      </c>
      <c r="Y45" s="18">
        <f t="shared" si="250"/>
        <v>47453995</v>
      </c>
      <c r="AB45" s="18">
        <f t="shared" si="251"/>
        <v>27748808</v>
      </c>
      <c r="AE45" s="18">
        <f t="shared" si="252"/>
        <v>21830177</v>
      </c>
      <c r="AH45" s="18">
        <f t="shared" si="253"/>
        <v>227336912</v>
      </c>
      <c r="AK45" s="18">
        <f t="shared" si="254"/>
        <v>25604967</v>
      </c>
      <c r="AN45" s="18">
        <f t="shared" si="255"/>
        <v>178326994</v>
      </c>
      <c r="AQ45" s="18">
        <f t="shared" si="256"/>
        <v>30222921</v>
      </c>
      <c r="AT45" s="18">
        <f t="shared" si="257"/>
        <v>24057438</v>
      </c>
      <c r="AW45" s="18">
        <f t="shared" si="258"/>
        <v>80796064</v>
      </c>
      <c r="AZ45" s="18">
        <f t="shared" si="259"/>
        <v>190413416</v>
      </c>
      <c r="BC45" s="18">
        <f t="shared" si="260"/>
        <v>43872329</v>
      </c>
      <c r="BF45" s="18">
        <f t="shared" si="261"/>
        <v>47144662</v>
      </c>
      <c r="BI45" s="18">
        <f t="shared" si="262"/>
        <v>46687076</v>
      </c>
      <c r="BL45" s="18">
        <f t="shared" si="263"/>
        <v>106384944</v>
      </c>
      <c r="BO45" s="18">
        <f t="shared" si="264"/>
        <v>55567078</v>
      </c>
      <c r="BR45" s="18">
        <f t="shared" si="265"/>
        <v>25202259</v>
      </c>
      <c r="BU45" s="18">
        <f t="shared" si="266"/>
        <v>56917999</v>
      </c>
      <c r="BX45" s="18">
        <f t="shared" si="267"/>
        <v>85682827</v>
      </c>
      <c r="CA45" s="18">
        <f t="shared" si="268"/>
        <v>47615667</v>
      </c>
      <c r="CD45" s="18">
        <f t="shared" si="269"/>
        <v>120079448</v>
      </c>
      <c r="CG45" s="18">
        <f t="shared" si="270"/>
        <v>45340482</v>
      </c>
      <c r="CJ45" s="18">
        <f t="shared" si="271"/>
        <v>81483554</v>
      </c>
      <c r="CM45" s="18">
        <f t="shared" si="272"/>
        <v>51497634</v>
      </c>
      <c r="CP45" s="18">
        <f t="shared" si="273"/>
        <v>44504824</v>
      </c>
    </row>
    <row r="46" spans="3:95" s="19" customFormat="1" x14ac:dyDescent="0.25">
      <c r="D46" s="18">
        <f t="shared" si="243"/>
        <v>589339154</v>
      </c>
      <c r="G46" s="18">
        <f t="shared" si="244"/>
        <v>118917304</v>
      </c>
      <c r="J46" s="18">
        <f t="shared" si="245"/>
        <v>97115899</v>
      </c>
      <c r="M46" s="18">
        <f t="shared" si="246"/>
        <v>39401076</v>
      </c>
      <c r="P46" s="18">
        <f t="shared" si="247"/>
        <v>190869540</v>
      </c>
      <c r="S46" s="18">
        <f t="shared" si="248"/>
        <v>113016891</v>
      </c>
      <c r="V46" s="18">
        <f t="shared" si="249"/>
        <v>20564911</v>
      </c>
      <c r="Y46" s="18">
        <f t="shared" si="250"/>
        <v>49463107</v>
      </c>
      <c r="AB46" s="18">
        <f t="shared" si="251"/>
        <v>28585458</v>
      </c>
      <c r="AE46" s="18">
        <f t="shared" si="252"/>
        <v>22442450</v>
      </c>
      <c r="AH46" s="18">
        <f t="shared" si="253"/>
        <v>236022748</v>
      </c>
      <c r="AK46" s="18">
        <f t="shared" si="254"/>
        <v>26461236</v>
      </c>
      <c r="AN46" s="18">
        <f t="shared" si="255"/>
        <v>185371708</v>
      </c>
      <c r="AQ46" s="18">
        <f t="shared" si="256"/>
        <v>32260402</v>
      </c>
      <c r="AT46" s="18">
        <f t="shared" si="257"/>
        <v>24682130</v>
      </c>
      <c r="AW46" s="18">
        <f t="shared" si="258"/>
        <v>85791697</v>
      </c>
      <c r="AZ46" s="18">
        <f t="shared" si="259"/>
        <v>197982504</v>
      </c>
      <c r="BC46" s="18">
        <f t="shared" si="260"/>
        <v>45474395</v>
      </c>
      <c r="BF46" s="18">
        <f t="shared" si="261"/>
        <v>48505579</v>
      </c>
      <c r="BI46" s="18">
        <f t="shared" si="262"/>
        <v>49165133</v>
      </c>
      <c r="BL46" s="18">
        <f t="shared" si="263"/>
        <v>112374325</v>
      </c>
      <c r="BO46" s="18">
        <f t="shared" si="264"/>
        <v>58859430</v>
      </c>
      <c r="BR46" s="18">
        <f t="shared" si="265"/>
        <v>26358557</v>
      </c>
      <c r="BU46" s="18">
        <f t="shared" si="266"/>
        <v>58256034</v>
      </c>
      <c r="BX46" s="18">
        <f t="shared" si="267"/>
        <v>90052726</v>
      </c>
      <c r="CA46" s="18">
        <f t="shared" si="268"/>
        <v>50379301</v>
      </c>
      <c r="CD46" s="18">
        <f t="shared" si="269"/>
        <v>123028618</v>
      </c>
      <c r="CG46" s="18">
        <f t="shared" si="270"/>
        <v>46552722</v>
      </c>
      <c r="CJ46" s="18">
        <f t="shared" si="271"/>
        <v>89337838</v>
      </c>
      <c r="CM46" s="18">
        <f t="shared" si="272"/>
        <v>54078711</v>
      </c>
      <c r="CP46" s="18">
        <f t="shared" si="273"/>
        <v>45354307</v>
      </c>
    </row>
    <row r="47" spans="3:95" s="19" customFormat="1" x14ac:dyDescent="0.25">
      <c r="D47" s="18">
        <f t="shared" si="243"/>
        <v>652078093</v>
      </c>
      <c r="G47" s="18">
        <f t="shared" si="244"/>
        <v>137306816</v>
      </c>
      <c r="J47" s="18">
        <f t="shared" si="245"/>
        <v>108764385</v>
      </c>
      <c r="M47" s="18">
        <f t="shared" si="246"/>
        <v>45509393</v>
      </c>
      <c r="P47" s="18">
        <f t="shared" si="247"/>
        <v>216540328</v>
      </c>
      <c r="S47" s="18">
        <f t="shared" si="248"/>
        <v>127484857</v>
      </c>
      <c r="V47" s="18">
        <f t="shared" si="249"/>
        <v>23391126</v>
      </c>
      <c r="Y47" s="18">
        <f t="shared" si="250"/>
        <v>53843111</v>
      </c>
      <c r="AB47" s="18">
        <f t="shared" si="251"/>
        <v>33684102</v>
      </c>
      <c r="AE47" s="18">
        <f t="shared" si="252"/>
        <v>25882988</v>
      </c>
      <c r="AH47" s="18">
        <f t="shared" si="253"/>
        <v>262432182</v>
      </c>
      <c r="AK47" s="18">
        <f t="shared" si="254"/>
        <v>30513353</v>
      </c>
      <c r="AN47" s="18">
        <f t="shared" si="255"/>
        <v>207353096</v>
      </c>
      <c r="AQ47" s="18">
        <f t="shared" si="256"/>
        <v>37868797</v>
      </c>
      <c r="AT47" s="18">
        <f t="shared" si="257"/>
        <v>28165441</v>
      </c>
      <c r="AW47" s="18">
        <f t="shared" si="258"/>
        <v>94738151</v>
      </c>
      <c r="AZ47" s="18">
        <f t="shared" si="259"/>
        <v>223352534</v>
      </c>
      <c r="BC47" s="18">
        <f t="shared" si="260"/>
        <v>52852614</v>
      </c>
      <c r="BF47" s="18">
        <f t="shared" si="261"/>
        <v>54481869</v>
      </c>
      <c r="BI47" s="18">
        <f t="shared" si="262"/>
        <v>56278351</v>
      </c>
      <c r="BL47" s="18">
        <f t="shared" si="263"/>
        <v>127108730</v>
      </c>
      <c r="BO47" s="18">
        <f t="shared" si="264"/>
        <v>69076593</v>
      </c>
      <c r="BR47" s="18">
        <f t="shared" si="265"/>
        <v>29459534</v>
      </c>
      <c r="BU47" s="18">
        <f t="shared" si="266"/>
        <v>66142466</v>
      </c>
      <c r="BX47" s="18">
        <f t="shared" si="267"/>
        <v>102158120</v>
      </c>
      <c r="CA47" s="18">
        <f t="shared" si="268"/>
        <v>62668129</v>
      </c>
      <c r="CD47" s="18">
        <f t="shared" si="269"/>
        <v>141182230</v>
      </c>
      <c r="CG47" s="18">
        <f t="shared" si="270"/>
        <v>54976147</v>
      </c>
      <c r="CJ47" s="18">
        <f t="shared" si="271"/>
        <v>94464036</v>
      </c>
      <c r="CM47" s="18">
        <f t="shared" si="272"/>
        <v>64664672</v>
      </c>
      <c r="CP47" s="18">
        <f t="shared" si="273"/>
        <v>50284744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151393759</v>
      </c>
      <c r="H50" s="18">
        <f>H5</f>
        <v>563333</v>
      </c>
      <c r="K50" s="18">
        <f>K5</f>
        <v>246819</v>
      </c>
      <c r="N50" s="18">
        <f>N5</f>
        <v>206159</v>
      </c>
      <c r="Q50" s="18">
        <f>Q5</f>
        <v>733958</v>
      </c>
      <c r="T50" s="18">
        <f>T5</f>
        <v>7359842</v>
      </c>
      <c r="W50" s="18">
        <f>W5</f>
        <v>30263</v>
      </c>
      <c r="Z50" s="18">
        <f>Z5</f>
        <v>2982130</v>
      </c>
      <c r="AC50" s="18">
        <f>AC5</f>
        <v>23745</v>
      </c>
      <c r="AF50" s="18">
        <f>AF5</f>
        <v>62413</v>
      </c>
      <c r="AI50" s="18">
        <f>AI5</f>
        <v>1236361</v>
      </c>
      <c r="AL50" s="18">
        <f>AL5</f>
        <v>45299</v>
      </c>
      <c r="AO50" s="18">
        <f>AO5</f>
        <v>285935</v>
      </c>
      <c r="AR50" s="18">
        <f>AR5</f>
        <v>590192</v>
      </c>
      <c r="AU50" s="18">
        <f>AU5</f>
        <v>95907</v>
      </c>
      <c r="AX50" s="18">
        <f>AX5</f>
        <v>52461</v>
      </c>
      <c r="BA50" s="18">
        <f>BA5</f>
        <v>576350</v>
      </c>
      <c r="BD50" s="18">
        <f>BD5</f>
        <v>129158</v>
      </c>
      <c r="BG50" s="18">
        <f>BG5</f>
        <v>454048</v>
      </c>
      <c r="BJ50" s="18">
        <f>BJ5</f>
        <v>95077</v>
      </c>
      <c r="BM50" s="18">
        <f>BM5</f>
        <v>113504</v>
      </c>
      <c r="BP50" s="18">
        <f>BP5</f>
        <v>95053</v>
      </c>
      <c r="BS50" s="18">
        <f>BS5</f>
        <v>201501</v>
      </c>
      <c r="BV50" s="18">
        <f>BV5</f>
        <v>171386</v>
      </c>
      <c r="BY50" s="18">
        <f>BY5</f>
        <v>2205781</v>
      </c>
      <c r="CB50" s="18">
        <f>CB5</f>
        <v>40896</v>
      </c>
      <c r="CE50" s="18">
        <f>CE5</f>
        <v>295153</v>
      </c>
      <c r="CH50" s="18">
        <f>CH5</f>
        <v>77556</v>
      </c>
      <c r="CK50" s="18">
        <f>CK5</f>
        <v>543936</v>
      </c>
      <c r="CN50" s="18">
        <f>CN5</f>
        <v>67363</v>
      </c>
      <c r="CQ50" s="18">
        <f>CQ5</f>
        <v>99937</v>
      </c>
    </row>
    <row r="51" spans="3:95" s="19" customFormat="1" x14ac:dyDescent="0.25">
      <c r="E51" s="18">
        <f>E6</f>
        <v>171411715</v>
      </c>
      <c r="H51" s="18">
        <f>H6</f>
        <v>621783</v>
      </c>
      <c r="K51" s="18">
        <f>K6</f>
        <v>279677</v>
      </c>
      <c r="N51" s="18">
        <f>N6</f>
        <v>271889</v>
      </c>
      <c r="Q51" s="18">
        <f>Q6</f>
        <v>834713</v>
      </c>
      <c r="T51" s="18">
        <f>T6</f>
        <v>8100478</v>
      </c>
      <c r="W51" s="18">
        <f>W6</f>
        <v>41262</v>
      </c>
      <c r="Z51" s="18">
        <f>Z6</f>
        <v>5892541</v>
      </c>
      <c r="AC51" s="18">
        <f>AC6</f>
        <v>29724</v>
      </c>
      <c r="AF51" s="18">
        <f>AF6</f>
        <v>62015</v>
      </c>
      <c r="AI51" s="18">
        <f>AI6</f>
        <v>1360735</v>
      </c>
      <c r="AL51" s="18">
        <f>AL6</f>
        <v>56457</v>
      </c>
      <c r="AO51" s="18">
        <f>AO6</f>
        <v>302760</v>
      </c>
      <c r="AR51" s="18">
        <f>AR6</f>
        <v>461798</v>
      </c>
      <c r="AU51" s="18">
        <f>AU6</f>
        <v>107069</v>
      </c>
      <c r="AX51" s="18">
        <f>AX6</f>
        <v>48427</v>
      </c>
      <c r="BA51" s="18">
        <f>BA6</f>
        <v>713671</v>
      </c>
      <c r="BD51" s="18">
        <f>BD6</f>
        <v>229155</v>
      </c>
      <c r="BG51" s="18">
        <f>BG6</f>
        <v>564873</v>
      </c>
      <c r="BJ51" s="18">
        <f>BJ6</f>
        <v>105034</v>
      </c>
      <c r="BM51" s="18">
        <f>BM6</f>
        <v>152743</v>
      </c>
      <c r="BP51" s="18">
        <f>BP6</f>
        <v>99284</v>
      </c>
      <c r="BS51" s="18">
        <f>BS6</f>
        <v>177963</v>
      </c>
      <c r="BV51" s="18">
        <f>BV6</f>
        <v>230892</v>
      </c>
      <c r="BY51" s="18">
        <f>BY6</f>
        <v>2698690</v>
      </c>
      <c r="CB51" s="18">
        <f>CB6</f>
        <v>43599</v>
      </c>
      <c r="CE51" s="18">
        <f>CE6</f>
        <v>272200</v>
      </c>
      <c r="CH51" s="18">
        <f>CH6</f>
        <v>93184</v>
      </c>
      <c r="CK51" s="18">
        <f>CK6</f>
        <v>526836</v>
      </c>
      <c r="CN51" s="18">
        <f>CN6</f>
        <v>79738</v>
      </c>
      <c r="CQ51" s="18">
        <f>CQ6</f>
        <v>114191</v>
      </c>
    </row>
    <row r="52" spans="3:95" s="19" customFormat="1" x14ac:dyDescent="0.25">
      <c r="E52" s="18">
        <f>E7</f>
        <v>178727853</v>
      </c>
      <c r="H52" s="18">
        <f>H7</f>
        <v>614810</v>
      </c>
      <c r="K52" s="18">
        <f>K7</f>
        <v>277290</v>
      </c>
      <c r="N52" s="18">
        <f>N7</f>
        <v>236273</v>
      </c>
      <c r="Q52" s="18">
        <f>Q7</f>
        <v>906082</v>
      </c>
      <c r="T52" s="18">
        <f>T7</f>
        <v>9657877</v>
      </c>
      <c r="W52" s="18">
        <f>W7</f>
        <v>34247</v>
      </c>
      <c r="Z52" s="18">
        <f>Z7</f>
        <v>9961408</v>
      </c>
      <c r="AC52" s="18">
        <f>AC7</f>
        <v>26624</v>
      </c>
      <c r="AF52" s="18">
        <f>AF7</f>
        <v>64707</v>
      </c>
      <c r="AI52" s="18">
        <f>AI7</f>
        <v>1242401</v>
      </c>
      <c r="AL52" s="18">
        <f>AL7</f>
        <v>55684</v>
      </c>
      <c r="AO52" s="18">
        <f>AO7</f>
        <v>313289</v>
      </c>
      <c r="AR52" s="18">
        <f>AR7</f>
        <v>565088</v>
      </c>
      <c r="AU52" s="18">
        <f>AU7</f>
        <v>110251</v>
      </c>
      <c r="AX52" s="18">
        <f>AX7</f>
        <v>51571</v>
      </c>
      <c r="BA52" s="18">
        <f>BA7</f>
        <v>751862</v>
      </c>
      <c r="BD52" s="18">
        <f>BD7</f>
        <v>239338</v>
      </c>
      <c r="BG52" s="18">
        <f>BG7</f>
        <v>494700</v>
      </c>
      <c r="BJ52" s="18">
        <f>BJ7</f>
        <v>103071</v>
      </c>
      <c r="BM52" s="18">
        <f>BM7</f>
        <v>151047</v>
      </c>
      <c r="BP52" s="18">
        <f>BP7</f>
        <v>81826</v>
      </c>
      <c r="BS52" s="18">
        <f>BS7</f>
        <v>207082</v>
      </c>
      <c r="BV52" s="18">
        <f>BV7</f>
        <v>192543</v>
      </c>
      <c r="BY52" s="18">
        <f>BY7</f>
        <v>2699164</v>
      </c>
      <c r="CB52" s="18">
        <f>CB7</f>
        <v>40575</v>
      </c>
      <c r="CE52" s="18">
        <f>CE7</f>
        <v>297358</v>
      </c>
      <c r="CH52" s="18">
        <f>CH7</f>
        <v>87283</v>
      </c>
      <c r="CK52" s="18">
        <f>CK7</f>
        <v>555637</v>
      </c>
      <c r="CN52" s="18">
        <f>CN7</f>
        <v>92047</v>
      </c>
      <c r="CQ52" s="18">
        <f>CQ7</f>
        <v>119809</v>
      </c>
    </row>
    <row r="53" spans="3:95" s="19" customFormat="1" x14ac:dyDescent="0.25">
      <c r="E53" s="18">
        <f>E8</f>
        <v>179326186</v>
      </c>
      <c r="H53" s="18">
        <f>H8</f>
        <v>652335</v>
      </c>
      <c r="K53" s="18">
        <f>K8</f>
        <v>256941</v>
      </c>
      <c r="N53" s="18">
        <f>N8</f>
        <v>256083</v>
      </c>
      <c r="Q53" s="18">
        <f>Q8</f>
        <v>892642</v>
      </c>
      <c r="T53" s="18">
        <f>T8</f>
        <v>9776444</v>
      </c>
      <c r="W53" s="18">
        <f>W8</f>
        <v>33796</v>
      </c>
      <c r="Z53" s="18">
        <f>Z8</f>
        <v>7874895</v>
      </c>
      <c r="AC53" s="18">
        <f>AC8</f>
        <v>26019</v>
      </c>
      <c r="AF53" s="18">
        <f>AF8</f>
        <v>70900</v>
      </c>
      <c r="AI53" s="18">
        <f>AI8</f>
        <v>1239448</v>
      </c>
      <c r="AL53" s="18">
        <f>AL8</f>
        <v>39244</v>
      </c>
      <c r="AO53" s="18">
        <f>AO8</f>
        <v>332997</v>
      </c>
      <c r="AR53" s="18">
        <f>AR8</f>
        <v>588309</v>
      </c>
      <c r="AU53" s="18">
        <f>AU8</f>
        <v>117987</v>
      </c>
      <c r="AX53" s="18">
        <f>AX8</f>
        <v>46858</v>
      </c>
      <c r="BA53" s="18">
        <f>BA8</f>
        <v>768063</v>
      </c>
      <c r="BD53" s="18">
        <f>BD8</f>
        <v>215891</v>
      </c>
      <c r="BG53" s="18">
        <f>BG8</f>
        <v>502641</v>
      </c>
      <c r="BJ53" s="18">
        <f>BJ8</f>
        <v>98577</v>
      </c>
      <c r="BM53" s="18">
        <f>BM8</f>
        <v>150004</v>
      </c>
      <c r="BP53" s="18">
        <f>BP8</f>
        <v>89283</v>
      </c>
      <c r="BS53" s="18">
        <f>BS8</f>
        <v>207525</v>
      </c>
      <c r="BV53" s="18">
        <f>BV8</f>
        <v>217820</v>
      </c>
      <c r="BY53" s="18">
        <f>BY8</f>
        <v>2556730</v>
      </c>
      <c r="CB53" s="18">
        <f>CB8</f>
        <v>49948</v>
      </c>
      <c r="CE53" s="18">
        <f>CE8</f>
        <v>316625</v>
      </c>
      <c r="CH53" s="18">
        <f>CH8</f>
        <v>95715</v>
      </c>
      <c r="CK53" s="18">
        <f>CK8</f>
        <v>609975</v>
      </c>
      <c r="CN53" s="18">
        <f>CN8</f>
        <v>78318</v>
      </c>
      <c r="CQ53" s="18">
        <f>CQ8</f>
        <v>125725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274">E9</f>
        <v>173146857</v>
      </c>
      <c r="H55" s="18">
        <f t="shared" ref="H55:H62" si="275">H9</f>
        <v>620944</v>
      </c>
      <c r="K55" s="18">
        <f t="shared" ref="K55:K62" si="276">K9</f>
        <v>213591</v>
      </c>
      <c r="N55" s="18">
        <f t="shared" ref="N55:N62" si="277">N9</f>
        <v>199127</v>
      </c>
      <c r="Q55" s="18">
        <f t="shared" ref="Q55:Q62" si="278">Q9</f>
        <v>898369</v>
      </c>
      <c r="T55" s="18">
        <f t="shared" ref="T55:T62" si="279">T9</f>
        <v>9208878</v>
      </c>
      <c r="W55" s="18">
        <f t="shared" ref="W55:W62" si="280">W9</f>
        <v>32271</v>
      </c>
      <c r="Z55" s="18">
        <f t="shared" ref="Z55:Z62" si="281">Z9</f>
        <v>6382983</v>
      </c>
      <c r="AC55" s="18">
        <f t="shared" ref="AC55:AC62" si="282">AC9</f>
        <v>25396</v>
      </c>
      <c r="AF55" s="18">
        <f t="shared" ref="AF55:AF62" si="283">AF9</f>
        <v>65649</v>
      </c>
      <c r="AI55" s="18">
        <f t="shared" ref="AI55:AI62" si="284">AI9</f>
        <v>1084903</v>
      </c>
      <c r="AL55" s="18">
        <f t="shared" ref="AL55:AL62" si="285">AL9</f>
        <v>35683</v>
      </c>
      <c r="AO55" s="18">
        <f t="shared" ref="AO55:AO62" si="286">AO9</f>
        <v>306349</v>
      </c>
      <c r="AR55" s="18">
        <f t="shared" ref="AR55:AR62" si="287">AR9</f>
        <v>583628</v>
      </c>
      <c r="AU55" s="18">
        <f t="shared" ref="AU55:AU62" si="288">AU9</f>
        <v>109011</v>
      </c>
      <c r="AX55" s="18">
        <f t="shared" ref="AX55:AX62" si="289">AX9</f>
        <v>47235</v>
      </c>
      <c r="BA55" s="18">
        <f t="shared" ref="BA55:BA62" si="290">BA9</f>
        <v>714722</v>
      </c>
      <c r="BD55" s="18">
        <f t="shared" ref="BD55:BD62" si="291">BD9</f>
        <v>191657</v>
      </c>
      <c r="BG55" s="18">
        <f t="shared" ref="BG55:BG62" si="292">BG9</f>
        <v>450234</v>
      </c>
      <c r="BJ55" s="18">
        <f t="shared" ref="BJ55:BJ62" si="293">BJ9</f>
        <v>89299</v>
      </c>
      <c r="BM55" s="18">
        <f t="shared" ref="BM55:BM62" si="294">BM9</f>
        <v>147350</v>
      </c>
      <c r="BP55" s="18">
        <f t="shared" ref="BP55:BP62" si="295">BP9</f>
        <v>77513</v>
      </c>
      <c r="BS55" s="18">
        <f t="shared" ref="BS55:BS62" si="296">BS9</f>
        <v>168471</v>
      </c>
      <c r="BV55" s="18">
        <f t="shared" ref="BV55:BV62" si="297">BV9</f>
        <v>210738</v>
      </c>
      <c r="BY55" s="18">
        <f t="shared" ref="BY55:BY62" si="298">BY9</f>
        <v>1959207</v>
      </c>
      <c r="CB55" s="18">
        <f t="shared" ref="CB55:CB62" si="299">CB9</f>
        <v>39591</v>
      </c>
      <c r="CE55" s="18">
        <f t="shared" ref="CE55:CE62" si="300">CE9</f>
        <v>284916</v>
      </c>
      <c r="CH55" s="18">
        <f t="shared" ref="CH55:CH62" si="301">CH9</f>
        <v>96158</v>
      </c>
      <c r="CK55" s="18">
        <f t="shared" ref="CK55:CK62" si="302">CK9</f>
        <v>565384</v>
      </c>
      <c r="CN55" s="18">
        <f t="shared" ref="CN55:CN62" si="303">CN9</f>
        <v>69766</v>
      </c>
      <c r="CQ55" s="18">
        <f t="shared" ref="CQ55:CQ62" si="304">CQ9</f>
        <v>120498</v>
      </c>
    </row>
    <row r="56" spans="3:95" s="19" customFormat="1" x14ac:dyDescent="0.25">
      <c r="E56" s="18">
        <f t="shared" si="274"/>
        <v>206857539</v>
      </c>
      <c r="H56" s="18">
        <f t="shared" si="275"/>
        <v>670491</v>
      </c>
      <c r="K56" s="18">
        <f t="shared" si="276"/>
        <v>250563</v>
      </c>
      <c r="N56" s="18">
        <f t="shared" si="277"/>
        <v>240392</v>
      </c>
      <c r="Q56" s="18">
        <f t="shared" si="278"/>
        <v>1077040</v>
      </c>
      <c r="T56" s="18">
        <f t="shared" si="279"/>
        <v>9656730</v>
      </c>
      <c r="W56" s="18">
        <f t="shared" si="280"/>
        <v>35276</v>
      </c>
      <c r="Z56" s="18">
        <f t="shared" si="281"/>
        <v>14098741</v>
      </c>
      <c r="AC56" s="18">
        <f t="shared" si="282"/>
        <v>28529</v>
      </c>
      <c r="AF56" s="18">
        <f t="shared" si="283"/>
        <v>77470</v>
      </c>
      <c r="AI56" s="18">
        <f t="shared" si="284"/>
        <v>1294240</v>
      </c>
      <c r="AL56" s="18">
        <f t="shared" si="285"/>
        <v>45015</v>
      </c>
      <c r="AO56" s="18">
        <f t="shared" si="286"/>
        <v>351308</v>
      </c>
      <c r="AR56" s="18">
        <f t="shared" si="287"/>
        <v>631582</v>
      </c>
      <c r="AU56" s="18">
        <f t="shared" si="288"/>
        <v>130974</v>
      </c>
      <c r="AX56" s="18">
        <f t="shared" si="289"/>
        <v>58020</v>
      </c>
      <c r="BA56" s="18">
        <f t="shared" si="290"/>
        <v>891501</v>
      </c>
      <c r="BD56" s="18">
        <f t="shared" si="291"/>
        <v>230870</v>
      </c>
      <c r="BG56" s="18">
        <f t="shared" si="292"/>
        <v>466476</v>
      </c>
      <c r="BJ56" s="18">
        <f t="shared" si="293"/>
        <v>96483</v>
      </c>
      <c r="BM56" s="18">
        <f t="shared" si="294"/>
        <v>187846</v>
      </c>
      <c r="BP56" s="18">
        <f t="shared" si="295"/>
        <v>110656</v>
      </c>
      <c r="BS56" s="18">
        <f t="shared" si="296"/>
        <v>198692</v>
      </c>
      <c r="BV56" s="18">
        <f t="shared" si="297"/>
        <v>261374</v>
      </c>
      <c r="BY56" s="18">
        <f t="shared" si="298"/>
        <v>584693</v>
      </c>
      <c r="CB56" s="18">
        <f t="shared" si="299"/>
        <v>48908</v>
      </c>
      <c r="CE56" s="18">
        <f t="shared" si="300"/>
        <v>370326</v>
      </c>
      <c r="CH56" s="18">
        <f t="shared" si="301"/>
        <v>104151</v>
      </c>
      <c r="CK56" s="18">
        <f t="shared" si="302"/>
        <v>659991</v>
      </c>
      <c r="CN56" s="18">
        <f t="shared" si="303"/>
        <v>91119</v>
      </c>
      <c r="CQ56" s="18">
        <f t="shared" si="304"/>
        <v>150231</v>
      </c>
    </row>
    <row r="57" spans="3:95" s="19" customFormat="1" x14ac:dyDescent="0.25">
      <c r="E57" s="18">
        <f t="shared" si="274"/>
        <v>190462075</v>
      </c>
      <c r="H57" s="18">
        <f t="shared" si="275"/>
        <v>690334</v>
      </c>
      <c r="K57" s="18">
        <f t="shared" si="276"/>
        <v>258622</v>
      </c>
      <c r="N57" s="18">
        <f t="shared" si="277"/>
        <v>230711</v>
      </c>
      <c r="Q57" s="18">
        <f t="shared" si="278"/>
        <v>969555</v>
      </c>
      <c r="T57" s="18">
        <f t="shared" si="279"/>
        <v>8790296</v>
      </c>
      <c r="W57" s="18">
        <f t="shared" si="280"/>
        <v>31413</v>
      </c>
      <c r="Z57" s="18">
        <f t="shared" si="281"/>
        <v>19742274</v>
      </c>
      <c r="AC57" s="18">
        <f t="shared" si="282"/>
        <v>28056</v>
      </c>
      <c r="AF57" s="18">
        <f t="shared" si="283"/>
        <v>79442</v>
      </c>
      <c r="AI57" s="18">
        <f t="shared" si="284"/>
        <v>1265961</v>
      </c>
      <c r="AL57" s="18">
        <f t="shared" si="285"/>
        <v>49148</v>
      </c>
      <c r="AO57" s="18">
        <f t="shared" si="286"/>
        <v>343561</v>
      </c>
      <c r="AR57" s="18">
        <f t="shared" si="287"/>
        <v>719292</v>
      </c>
      <c r="AU57" s="18">
        <f t="shared" si="288"/>
        <v>121858</v>
      </c>
      <c r="AX57" s="18">
        <f t="shared" si="289"/>
        <v>56599</v>
      </c>
      <c r="BA57" s="18">
        <f t="shared" si="290"/>
        <v>821979</v>
      </c>
      <c r="BD57" s="18">
        <f t="shared" si="291"/>
        <v>225747</v>
      </c>
      <c r="BG57" s="18">
        <f t="shared" si="292"/>
        <v>399191</v>
      </c>
      <c r="BJ57" s="18">
        <f t="shared" si="293"/>
        <v>88347</v>
      </c>
      <c r="BM57" s="18">
        <f t="shared" si="294"/>
        <v>178951</v>
      </c>
      <c r="BP57" s="18">
        <f t="shared" si="295"/>
        <v>108595</v>
      </c>
      <c r="BS57" s="18">
        <f t="shared" si="296"/>
        <v>268187</v>
      </c>
      <c r="BV57" s="18">
        <f t="shared" si="297"/>
        <v>242919</v>
      </c>
      <c r="BY57" s="18">
        <f t="shared" si="298"/>
        <v>2650685</v>
      </c>
      <c r="CB57" s="18">
        <f t="shared" si="299"/>
        <v>44260</v>
      </c>
      <c r="CE57" s="18">
        <f t="shared" si="300"/>
        <v>324916</v>
      </c>
      <c r="CH57" s="18">
        <f t="shared" si="301"/>
        <v>90384</v>
      </c>
      <c r="CK57" s="18">
        <f t="shared" si="302"/>
        <v>633848</v>
      </c>
      <c r="CN57" s="18">
        <f t="shared" si="303"/>
        <v>76555</v>
      </c>
      <c r="CQ57" s="18">
        <f t="shared" si="304"/>
        <v>107125</v>
      </c>
    </row>
    <row r="58" spans="3:95" s="19" customFormat="1" x14ac:dyDescent="0.25">
      <c r="E58" s="18">
        <f t="shared" si="274"/>
        <v>192127342</v>
      </c>
      <c r="H58" s="18">
        <f t="shared" si="275"/>
        <v>749234</v>
      </c>
      <c r="K58" s="18">
        <f t="shared" si="276"/>
        <v>272905</v>
      </c>
      <c r="N58" s="18">
        <f t="shared" si="277"/>
        <v>269063</v>
      </c>
      <c r="Q58" s="18">
        <f t="shared" si="278"/>
        <v>1034113</v>
      </c>
      <c r="T58" s="18">
        <f t="shared" si="279"/>
        <v>9348587</v>
      </c>
      <c r="W58" s="18">
        <f t="shared" si="280"/>
        <v>39467</v>
      </c>
      <c r="Z58" s="18">
        <f t="shared" si="281"/>
        <v>20067615</v>
      </c>
      <c r="AC58" s="18">
        <f t="shared" si="282"/>
        <v>30661</v>
      </c>
      <c r="AF58" s="18">
        <f t="shared" si="283"/>
        <v>92052</v>
      </c>
      <c r="AI58" s="18">
        <f t="shared" si="284"/>
        <v>1372445</v>
      </c>
      <c r="AL58" s="18">
        <f t="shared" si="285"/>
        <v>47035</v>
      </c>
      <c r="AO58" s="18">
        <f t="shared" si="286"/>
        <v>340802</v>
      </c>
      <c r="AR58" s="18">
        <f t="shared" si="287"/>
        <v>510381</v>
      </c>
      <c r="AU58" s="18">
        <f t="shared" si="288"/>
        <v>126585</v>
      </c>
      <c r="AX58" s="18">
        <f t="shared" si="289"/>
        <v>64321</v>
      </c>
      <c r="BA58" s="18">
        <f t="shared" si="290"/>
        <v>872462</v>
      </c>
      <c r="BD58" s="18">
        <f t="shared" si="291"/>
        <v>257262</v>
      </c>
      <c r="BG58" s="18">
        <f t="shared" si="292"/>
        <v>452077</v>
      </c>
      <c r="BJ58" s="18">
        <f t="shared" si="293"/>
        <v>105715</v>
      </c>
      <c r="BM58" s="18">
        <f t="shared" si="294"/>
        <v>219058</v>
      </c>
      <c r="BP58" s="18">
        <f t="shared" si="295"/>
        <v>105519</v>
      </c>
      <c r="BS58" s="18">
        <f t="shared" si="296"/>
        <v>243473</v>
      </c>
      <c r="BV58" s="18">
        <f t="shared" si="297"/>
        <v>250832</v>
      </c>
      <c r="BY58" s="18">
        <f t="shared" si="298"/>
        <v>3427453</v>
      </c>
      <c r="CB58" s="18">
        <f t="shared" si="299"/>
        <v>47205</v>
      </c>
      <c r="CE58" s="18">
        <f t="shared" si="300"/>
        <v>346530</v>
      </c>
      <c r="CH58" s="18">
        <f t="shared" si="301"/>
        <v>97996</v>
      </c>
      <c r="CK58" s="18">
        <f t="shared" si="302"/>
        <v>694431</v>
      </c>
      <c r="CN58" s="18">
        <f t="shared" si="303"/>
        <v>89358</v>
      </c>
      <c r="CQ58" s="18">
        <f t="shared" si="304"/>
        <v>127856</v>
      </c>
    </row>
    <row r="59" spans="3:95" s="19" customFormat="1" x14ac:dyDescent="0.25">
      <c r="E59" s="18">
        <f t="shared" si="274"/>
        <v>159161378</v>
      </c>
      <c r="H59" s="18">
        <f t="shared" si="275"/>
        <v>776825</v>
      </c>
      <c r="K59" s="18">
        <f t="shared" si="276"/>
        <v>267079</v>
      </c>
      <c r="N59" s="18">
        <f t="shared" si="277"/>
        <v>308148</v>
      </c>
      <c r="Q59" s="18">
        <f t="shared" si="278"/>
        <v>1053637</v>
      </c>
      <c r="T59" s="18">
        <f t="shared" si="279"/>
        <v>3672237</v>
      </c>
      <c r="W59" s="18">
        <f t="shared" si="280"/>
        <v>38942</v>
      </c>
      <c r="Z59" s="18">
        <f t="shared" si="281"/>
        <v>20983727</v>
      </c>
      <c r="AC59" s="18">
        <f t="shared" si="282"/>
        <v>34503</v>
      </c>
      <c r="AF59" s="18">
        <f t="shared" si="283"/>
        <v>88616</v>
      </c>
      <c r="AI59" s="18">
        <f t="shared" si="284"/>
        <v>1341593</v>
      </c>
      <c r="AL59" s="18">
        <f t="shared" si="285"/>
        <v>53804</v>
      </c>
      <c r="AO59" s="18">
        <f t="shared" si="286"/>
        <v>345839</v>
      </c>
      <c r="AR59" s="18">
        <f t="shared" si="287"/>
        <v>595226</v>
      </c>
      <c r="AU59" s="18">
        <f t="shared" si="288"/>
        <v>136239</v>
      </c>
      <c r="AX59" s="18">
        <f t="shared" si="289"/>
        <v>64899</v>
      </c>
      <c r="BA59" s="18">
        <f t="shared" si="290"/>
        <v>919759</v>
      </c>
      <c r="BD59" s="18">
        <f t="shared" si="291"/>
        <v>271975</v>
      </c>
      <c r="BG59" s="18">
        <f t="shared" si="292"/>
        <v>521591</v>
      </c>
      <c r="BJ59" s="18">
        <f t="shared" si="293"/>
        <v>113861</v>
      </c>
      <c r="BM59" s="18">
        <f t="shared" si="294"/>
        <v>211337</v>
      </c>
      <c r="BP59" s="18">
        <f t="shared" si="295"/>
        <v>121833</v>
      </c>
      <c r="BS59" s="18">
        <f t="shared" si="296"/>
        <v>145150</v>
      </c>
      <c r="BV59" s="18">
        <f t="shared" si="297"/>
        <v>249386</v>
      </c>
      <c r="BY59" s="18">
        <f t="shared" si="298"/>
        <v>3266933</v>
      </c>
      <c r="CB59" s="18">
        <f t="shared" si="299"/>
        <v>54467</v>
      </c>
      <c r="CE59" s="18">
        <f t="shared" si="300"/>
        <v>445291</v>
      </c>
      <c r="CH59" s="18">
        <f t="shared" si="301"/>
        <v>99556</v>
      </c>
      <c r="CK59" s="18">
        <f t="shared" si="302"/>
        <v>754954</v>
      </c>
      <c r="CN59" s="18">
        <f t="shared" si="303"/>
        <v>101081</v>
      </c>
      <c r="CQ59" s="18">
        <f t="shared" si="304"/>
        <v>172919</v>
      </c>
    </row>
    <row r="60" spans="3:95" s="19" customFormat="1" x14ac:dyDescent="0.25">
      <c r="E60" s="18">
        <f t="shared" si="274"/>
        <v>143378156</v>
      </c>
      <c r="H60" s="18">
        <f t="shared" si="275"/>
        <v>776390</v>
      </c>
      <c r="K60" s="18">
        <f t="shared" si="276"/>
        <v>290753</v>
      </c>
      <c r="N60" s="18">
        <f t="shared" si="277"/>
        <v>352597</v>
      </c>
      <c r="Q60" s="18">
        <f t="shared" si="278"/>
        <v>1075482</v>
      </c>
      <c r="T60" s="18">
        <f t="shared" si="279"/>
        <v>492498</v>
      </c>
      <c r="W60" s="18">
        <f t="shared" si="280"/>
        <v>49813</v>
      </c>
      <c r="Z60" s="18">
        <f t="shared" si="281"/>
        <v>5567456</v>
      </c>
      <c r="AC60" s="18">
        <f t="shared" si="282"/>
        <v>30514</v>
      </c>
      <c r="AF60" s="18">
        <f t="shared" si="283"/>
        <v>95838</v>
      </c>
      <c r="AI60" s="18">
        <f t="shared" si="284"/>
        <v>1302469</v>
      </c>
      <c r="AL60" s="18">
        <f t="shared" si="285"/>
        <v>48846</v>
      </c>
      <c r="AO60" s="18">
        <f t="shared" si="286"/>
        <v>355283</v>
      </c>
      <c r="AR60" s="18">
        <f t="shared" si="287"/>
        <v>579873</v>
      </c>
      <c r="AU60" s="18">
        <f t="shared" si="288"/>
        <v>143016</v>
      </c>
      <c r="AX60" s="18">
        <f t="shared" si="289"/>
        <v>67305</v>
      </c>
      <c r="BA60" s="18">
        <f t="shared" si="290"/>
        <v>929589</v>
      </c>
      <c r="BD60" s="18">
        <f t="shared" si="291"/>
        <v>286741</v>
      </c>
      <c r="BG60" s="18">
        <f t="shared" si="292"/>
        <v>491645</v>
      </c>
      <c r="BJ60" s="18">
        <f t="shared" si="293"/>
        <v>108915</v>
      </c>
      <c r="BM60" s="18">
        <f t="shared" si="294"/>
        <v>214420</v>
      </c>
      <c r="BP60" s="18">
        <f t="shared" si="295"/>
        <v>114599</v>
      </c>
      <c r="BS60" s="18">
        <f t="shared" si="296"/>
        <v>163802</v>
      </c>
      <c r="BV60" s="18">
        <f t="shared" si="297"/>
        <v>253853</v>
      </c>
      <c r="BY60" s="18">
        <f t="shared" si="298"/>
        <v>3258374</v>
      </c>
      <c r="CB60" s="18">
        <f t="shared" si="299"/>
        <v>48998</v>
      </c>
      <c r="CE60" s="18">
        <f t="shared" si="300"/>
        <v>577033</v>
      </c>
      <c r="CH60" s="18">
        <f t="shared" si="301"/>
        <v>102612</v>
      </c>
      <c r="CK60" s="18">
        <f t="shared" si="302"/>
        <v>805459</v>
      </c>
      <c r="CN60" s="18">
        <f t="shared" si="303"/>
        <v>105019</v>
      </c>
      <c r="CQ60" s="18">
        <f t="shared" si="304"/>
        <v>178695</v>
      </c>
    </row>
    <row r="61" spans="3:95" s="19" customFormat="1" x14ac:dyDescent="0.25">
      <c r="E61" s="18">
        <f t="shared" si="274"/>
        <v>147745796</v>
      </c>
      <c r="H61" s="18">
        <f t="shared" si="275"/>
        <v>787028</v>
      </c>
      <c r="K61" s="18">
        <f t="shared" si="276"/>
        <v>267095</v>
      </c>
      <c r="N61" s="18">
        <f t="shared" si="277"/>
        <v>333739</v>
      </c>
      <c r="Q61" s="18">
        <f t="shared" si="278"/>
        <v>1057209</v>
      </c>
      <c r="T61" s="18">
        <f t="shared" si="279"/>
        <v>505020</v>
      </c>
      <c r="W61" s="18">
        <f t="shared" si="280"/>
        <v>49070</v>
      </c>
      <c r="Z61" s="18">
        <f t="shared" si="281"/>
        <v>79847</v>
      </c>
      <c r="AC61" s="18">
        <f t="shared" si="282"/>
        <v>30503</v>
      </c>
      <c r="AF61" s="18">
        <f t="shared" si="283"/>
        <v>88574</v>
      </c>
      <c r="AI61" s="18">
        <f t="shared" si="284"/>
        <v>1274051</v>
      </c>
      <c r="AL61" s="18">
        <f t="shared" si="285"/>
        <v>49591</v>
      </c>
      <c r="AO61" s="18">
        <f t="shared" si="286"/>
        <v>358093</v>
      </c>
      <c r="AR61" s="18">
        <f t="shared" si="287"/>
        <v>538038</v>
      </c>
      <c r="AU61" s="18">
        <f t="shared" si="288"/>
        <v>157009</v>
      </c>
      <c r="AX61" s="18">
        <f t="shared" si="289"/>
        <v>73606</v>
      </c>
      <c r="BA61" s="18">
        <f t="shared" si="290"/>
        <v>944292</v>
      </c>
      <c r="BD61" s="18">
        <f t="shared" si="291"/>
        <v>289386</v>
      </c>
      <c r="BG61" s="18">
        <f t="shared" si="292"/>
        <v>472164</v>
      </c>
      <c r="BJ61" s="18">
        <f t="shared" si="293"/>
        <v>112860</v>
      </c>
      <c r="BM61" s="18">
        <f t="shared" si="294"/>
        <v>214647</v>
      </c>
      <c r="BP61" s="18">
        <f t="shared" si="295"/>
        <v>112410</v>
      </c>
      <c r="BS61" s="18">
        <f t="shared" si="296"/>
        <v>145824</v>
      </c>
      <c r="BV61" s="18">
        <f t="shared" si="297"/>
        <v>262814</v>
      </c>
      <c r="BY61" s="18">
        <f t="shared" si="298"/>
        <v>2962892</v>
      </c>
      <c r="CB61" s="18">
        <f t="shared" si="299"/>
        <v>45761</v>
      </c>
      <c r="CE61" s="18">
        <f t="shared" si="300"/>
        <v>394933</v>
      </c>
      <c r="CH61" s="18">
        <f t="shared" si="301"/>
        <v>100481</v>
      </c>
      <c r="CK61" s="18">
        <f t="shared" si="302"/>
        <v>913579</v>
      </c>
      <c r="CN61" s="18">
        <f t="shared" si="303"/>
        <v>99632</v>
      </c>
      <c r="CQ61" s="18">
        <f t="shared" si="304"/>
        <v>253744</v>
      </c>
    </row>
    <row r="62" spans="3:95" s="19" customFormat="1" x14ac:dyDescent="0.25">
      <c r="E62" s="18">
        <f t="shared" si="274"/>
        <v>151671283</v>
      </c>
      <c r="H62" s="18">
        <f t="shared" si="275"/>
        <v>749635</v>
      </c>
      <c r="K62" s="18">
        <f t="shared" si="276"/>
        <v>299956</v>
      </c>
      <c r="N62" s="18">
        <f t="shared" si="277"/>
        <v>371429</v>
      </c>
      <c r="Q62" s="18">
        <f t="shared" si="278"/>
        <v>1051227</v>
      </c>
      <c r="T62" s="18">
        <f t="shared" si="279"/>
        <v>510152</v>
      </c>
      <c r="W62" s="18">
        <f t="shared" si="280"/>
        <v>47974</v>
      </c>
      <c r="Z62" s="18">
        <f t="shared" si="281"/>
        <v>76997</v>
      </c>
      <c r="AC62" s="18">
        <f t="shared" si="282"/>
        <v>32475</v>
      </c>
      <c r="AF62" s="18">
        <f t="shared" si="283"/>
        <v>82830</v>
      </c>
      <c r="AI62" s="18">
        <f t="shared" si="284"/>
        <v>1289857</v>
      </c>
      <c r="AL62" s="18">
        <f t="shared" si="285"/>
        <v>56920</v>
      </c>
      <c r="AO62" s="18">
        <f t="shared" si="286"/>
        <v>345359</v>
      </c>
      <c r="AR62" s="18">
        <f t="shared" si="287"/>
        <v>581942</v>
      </c>
      <c r="AU62" s="18">
        <f t="shared" si="288"/>
        <v>141422</v>
      </c>
      <c r="AX62" s="18">
        <f t="shared" si="289"/>
        <v>63402</v>
      </c>
      <c r="BA62" s="18">
        <f t="shared" si="290"/>
        <v>804911</v>
      </c>
      <c r="BD62" s="18">
        <f t="shared" si="291"/>
        <v>295235</v>
      </c>
      <c r="BG62" s="18">
        <f t="shared" si="292"/>
        <v>419125</v>
      </c>
      <c r="BJ62" s="18">
        <f t="shared" si="293"/>
        <v>106812</v>
      </c>
      <c r="BM62" s="18">
        <f t="shared" si="294"/>
        <v>196290</v>
      </c>
      <c r="BP62" s="18">
        <f t="shared" si="295"/>
        <v>117899</v>
      </c>
      <c r="BS62" s="18">
        <f t="shared" si="296"/>
        <v>211850</v>
      </c>
      <c r="BV62" s="18">
        <f t="shared" si="297"/>
        <v>287768</v>
      </c>
      <c r="BY62" s="18">
        <f t="shared" si="298"/>
        <v>3133129</v>
      </c>
      <c r="CB62" s="18">
        <f t="shared" si="299"/>
        <v>41842</v>
      </c>
      <c r="CE62" s="18">
        <f t="shared" si="300"/>
        <v>413116</v>
      </c>
      <c r="CH62" s="18">
        <f t="shared" si="301"/>
        <v>97471</v>
      </c>
      <c r="CK62" s="18">
        <f t="shared" si="302"/>
        <v>1160328</v>
      </c>
      <c r="CN62" s="18">
        <f t="shared" si="303"/>
        <v>97969</v>
      </c>
      <c r="CQ62" s="18">
        <f t="shared" si="304"/>
        <v>298945</v>
      </c>
    </row>
    <row r="63" spans="3:95" s="19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305">SUM(F20:F63)</f>
        <v>#REF!</v>
      </c>
      <c r="G64" s="22" t="e">
        <f t="shared" ref="G64" si="306">SUM(G35:G63)</f>
        <v>#REF!</v>
      </c>
      <c r="H64" s="22" t="e">
        <f t="shared" ref="H64" si="307">SUM(H50:H62)</f>
        <v>#REF!</v>
      </c>
      <c r="I64" s="22" t="e">
        <f t="shared" ref="I64" si="308">SUM(I20:I63)</f>
        <v>#REF!</v>
      </c>
      <c r="J64" s="22" t="e">
        <f t="shared" ref="J64" si="309">SUM(J35:J63)</f>
        <v>#REF!</v>
      </c>
      <c r="K64" s="22" t="e">
        <f t="shared" ref="K64" si="310">SUM(K50:K62)</f>
        <v>#REF!</v>
      </c>
      <c r="L64" s="22" t="e">
        <f t="shared" ref="L64" si="311">SUM(L20:L63)</f>
        <v>#REF!</v>
      </c>
      <c r="M64" s="22" t="e">
        <f t="shared" ref="M64" si="312">SUM(M35:M63)</f>
        <v>#REF!</v>
      </c>
      <c r="N64" s="22" t="e">
        <f t="shared" ref="N64:BY64" si="313">SUM(N50:N62)</f>
        <v>#REF!</v>
      </c>
      <c r="O64" s="22" t="e">
        <f t="shared" ref="O64" si="314">SUM(O20:O63)</f>
        <v>#REF!</v>
      </c>
      <c r="P64" s="22" t="e">
        <f t="shared" ref="P64" si="315">SUM(P35:P63)</f>
        <v>#REF!</v>
      </c>
      <c r="Q64" s="22" t="e">
        <f t="shared" si="313"/>
        <v>#REF!</v>
      </c>
      <c r="R64" s="22" t="e">
        <f t="shared" ref="R64" si="316">SUM(R20:R63)</f>
        <v>#REF!</v>
      </c>
      <c r="S64" s="22" t="e">
        <f t="shared" ref="S64" si="317">SUM(S35:S63)</f>
        <v>#REF!</v>
      </c>
      <c r="T64" s="22" t="e">
        <f t="shared" si="313"/>
        <v>#REF!</v>
      </c>
      <c r="U64" s="22" t="e">
        <f t="shared" ref="U64" si="318">SUM(U20:U63)</f>
        <v>#REF!</v>
      </c>
      <c r="V64" s="22" t="e">
        <f t="shared" ref="V64" si="319">SUM(V35:V63)</f>
        <v>#REF!</v>
      </c>
      <c r="W64" s="22" t="e">
        <f t="shared" si="313"/>
        <v>#REF!</v>
      </c>
      <c r="X64" s="22" t="e">
        <f t="shared" ref="X64" si="320">SUM(X20:X63)</f>
        <v>#REF!</v>
      </c>
      <c r="Y64" s="22" t="e">
        <f t="shared" ref="Y64" si="321">SUM(Y35:Y63)</f>
        <v>#REF!</v>
      </c>
      <c r="Z64" s="22" t="e">
        <f t="shared" si="313"/>
        <v>#REF!</v>
      </c>
      <c r="AA64" s="22" t="e">
        <f t="shared" ref="AA64" si="322">SUM(AA20:AA63)</f>
        <v>#REF!</v>
      </c>
      <c r="AB64" s="22" t="e">
        <f t="shared" ref="AB64" si="323">SUM(AB35:AB63)</f>
        <v>#REF!</v>
      </c>
      <c r="AC64" s="22" t="e">
        <f t="shared" si="313"/>
        <v>#REF!</v>
      </c>
      <c r="AD64" s="22" t="e">
        <f t="shared" ref="AD64" si="324">SUM(AD20:AD63)</f>
        <v>#REF!</v>
      </c>
      <c r="AE64" s="22" t="e">
        <f t="shared" ref="AE64" si="325">SUM(AE35:AE63)</f>
        <v>#REF!</v>
      </c>
      <c r="AF64" s="22" t="e">
        <f t="shared" si="313"/>
        <v>#REF!</v>
      </c>
      <c r="AG64" s="22" t="e">
        <f t="shared" ref="AG64" si="326">SUM(AG20:AG63)</f>
        <v>#REF!</v>
      </c>
      <c r="AH64" s="22" t="e">
        <f t="shared" ref="AH64" si="327">SUM(AH35:AH63)</f>
        <v>#REF!</v>
      </c>
      <c r="AI64" s="22" t="e">
        <f t="shared" si="313"/>
        <v>#REF!</v>
      </c>
      <c r="AJ64" s="22" t="e">
        <f t="shared" ref="AJ64" si="328">SUM(AJ20:AJ63)</f>
        <v>#REF!</v>
      </c>
      <c r="AK64" s="22" t="e">
        <f t="shared" ref="AK64" si="329">SUM(AK35:AK63)</f>
        <v>#REF!</v>
      </c>
      <c r="AL64" s="22" t="e">
        <f t="shared" si="313"/>
        <v>#REF!</v>
      </c>
      <c r="AM64" s="22" t="e">
        <f t="shared" ref="AM64" si="330">SUM(AM20:AM63)</f>
        <v>#REF!</v>
      </c>
      <c r="AN64" s="22" t="e">
        <f t="shared" ref="AN64" si="331">SUM(AN35:AN63)</f>
        <v>#REF!</v>
      </c>
      <c r="AO64" s="22" t="e">
        <f t="shared" si="313"/>
        <v>#REF!</v>
      </c>
      <c r="AP64" s="22" t="e">
        <f t="shared" ref="AP64" si="332">SUM(AP20:AP63)</f>
        <v>#REF!</v>
      </c>
      <c r="AQ64" s="22" t="e">
        <f t="shared" ref="AQ64" si="333">SUM(AQ35:AQ63)</f>
        <v>#REF!</v>
      </c>
      <c r="AR64" s="22" t="e">
        <f t="shared" si="313"/>
        <v>#REF!</v>
      </c>
      <c r="AS64" s="22" t="e">
        <f t="shared" ref="AS64" si="334">SUM(AS20:AS63)</f>
        <v>#REF!</v>
      </c>
      <c r="AT64" s="22" t="e">
        <f t="shared" ref="AT64" si="335">SUM(AT35:AT63)</f>
        <v>#REF!</v>
      </c>
      <c r="AU64" s="22" t="e">
        <f t="shared" si="313"/>
        <v>#REF!</v>
      </c>
      <c r="AV64" s="22" t="e">
        <f t="shared" ref="AV64" si="336">SUM(AV20:AV63)</f>
        <v>#REF!</v>
      </c>
      <c r="AW64" s="22" t="e">
        <f t="shared" ref="AW64" si="337">SUM(AW35:AW63)</f>
        <v>#REF!</v>
      </c>
      <c r="AX64" s="22" t="e">
        <f t="shared" si="313"/>
        <v>#REF!</v>
      </c>
      <c r="AY64" s="22" t="e">
        <f t="shared" ref="AY64" si="338">SUM(AY20:AY63)</f>
        <v>#REF!</v>
      </c>
      <c r="AZ64" s="22" t="e">
        <f t="shared" ref="AZ64" si="339">SUM(AZ35:AZ63)</f>
        <v>#REF!</v>
      </c>
      <c r="BA64" s="22" t="e">
        <f t="shared" si="313"/>
        <v>#REF!</v>
      </c>
      <c r="BB64" s="22" t="e">
        <f t="shared" ref="BB64" si="340">SUM(BB20:BB63)</f>
        <v>#REF!</v>
      </c>
      <c r="BC64" s="22" t="e">
        <f t="shared" ref="BC64" si="341">SUM(BC35:BC63)</f>
        <v>#REF!</v>
      </c>
      <c r="BD64" s="22" t="e">
        <f t="shared" si="313"/>
        <v>#REF!</v>
      </c>
      <c r="BE64" s="22" t="e">
        <f t="shared" ref="BE64" si="342">SUM(BE20:BE63)</f>
        <v>#REF!</v>
      </c>
      <c r="BF64" s="22" t="e">
        <f t="shared" ref="BF64" si="343">SUM(BF35:BF63)</f>
        <v>#REF!</v>
      </c>
      <c r="BG64" s="22" t="e">
        <f t="shared" si="313"/>
        <v>#REF!</v>
      </c>
      <c r="BH64" s="22" t="e">
        <f t="shared" ref="BH64" si="344">SUM(BH20:BH63)</f>
        <v>#REF!</v>
      </c>
      <c r="BI64" s="22" t="e">
        <f t="shared" ref="BI64" si="345">SUM(BI35:BI63)</f>
        <v>#REF!</v>
      </c>
      <c r="BJ64" s="22" t="e">
        <f t="shared" si="313"/>
        <v>#REF!</v>
      </c>
      <c r="BK64" s="22" t="e">
        <f t="shared" ref="BK64" si="346">SUM(BK20:BK63)</f>
        <v>#REF!</v>
      </c>
      <c r="BL64" s="22" t="e">
        <f t="shared" ref="BL64" si="347">SUM(BL35:BL63)</f>
        <v>#REF!</v>
      </c>
      <c r="BM64" s="22" t="e">
        <f t="shared" si="313"/>
        <v>#REF!</v>
      </c>
      <c r="BN64" s="22" t="e">
        <f t="shared" ref="BN64" si="348">SUM(BN20:BN63)</f>
        <v>#REF!</v>
      </c>
      <c r="BO64" s="22" t="e">
        <f t="shared" ref="BO64" si="349">SUM(BO35:BO63)</f>
        <v>#REF!</v>
      </c>
      <c r="BP64" s="22" t="e">
        <f t="shared" si="313"/>
        <v>#REF!</v>
      </c>
      <c r="BQ64" s="22" t="e">
        <f t="shared" ref="BQ64" si="350">SUM(BQ20:BQ63)</f>
        <v>#REF!</v>
      </c>
      <c r="BR64" s="22" t="e">
        <f t="shared" ref="BR64" si="351">SUM(BR35:BR63)</f>
        <v>#REF!</v>
      </c>
      <c r="BS64" s="22" t="e">
        <f t="shared" si="313"/>
        <v>#REF!</v>
      </c>
      <c r="BT64" s="22" t="e">
        <f t="shared" ref="BT64" si="352">SUM(BT20:BT63)</f>
        <v>#REF!</v>
      </c>
      <c r="BU64" s="22" t="e">
        <f t="shared" ref="BU64" si="353">SUM(BU35:BU63)</f>
        <v>#REF!</v>
      </c>
      <c r="BV64" s="22" t="e">
        <f t="shared" si="313"/>
        <v>#REF!</v>
      </c>
      <c r="BW64" s="22" t="e">
        <f t="shared" ref="BW64" si="354">SUM(BW20:BW63)</f>
        <v>#REF!</v>
      </c>
      <c r="BX64" s="22" t="e">
        <f t="shared" ref="BX64" si="355">SUM(BX35:BX63)</f>
        <v>#REF!</v>
      </c>
      <c r="BY64" s="22" t="e">
        <f t="shared" si="313"/>
        <v>#REF!</v>
      </c>
      <c r="BZ64" s="22" t="e">
        <f t="shared" ref="BZ64" si="356">SUM(BZ20:BZ63)</f>
        <v>#REF!</v>
      </c>
      <c r="CA64" s="22" t="e">
        <f t="shared" ref="CA64" si="357">SUM(CA35:CA63)</f>
        <v>#REF!</v>
      </c>
      <c r="CB64" s="22" t="e">
        <f t="shared" ref="CB64:CQ64" si="358">SUM(CB50:CB62)</f>
        <v>#REF!</v>
      </c>
      <c r="CC64" s="22" t="e">
        <f t="shared" ref="CC64" si="359">SUM(CC20:CC63)</f>
        <v>#REF!</v>
      </c>
      <c r="CD64" s="22" t="e">
        <f t="shared" ref="CD64" si="360">SUM(CD35:CD63)</f>
        <v>#REF!</v>
      </c>
      <c r="CE64" s="22" t="e">
        <f t="shared" si="358"/>
        <v>#REF!</v>
      </c>
      <c r="CF64" s="22" t="e">
        <f t="shared" ref="CF64" si="361">SUM(CF20:CF63)</f>
        <v>#REF!</v>
      </c>
      <c r="CG64" s="22" t="e">
        <f t="shared" ref="CG64" si="362">SUM(CG35:CG63)</f>
        <v>#REF!</v>
      </c>
      <c r="CH64" s="22" t="e">
        <f t="shared" si="358"/>
        <v>#REF!</v>
      </c>
      <c r="CI64" s="22" t="e">
        <f t="shared" ref="CI64" si="363">SUM(CI20:CI63)</f>
        <v>#REF!</v>
      </c>
      <c r="CJ64" s="22" t="e">
        <f t="shared" ref="CJ64" si="364">SUM(CJ35:CJ63)</f>
        <v>#REF!</v>
      </c>
      <c r="CK64" s="22" t="e">
        <f t="shared" si="358"/>
        <v>#REF!</v>
      </c>
      <c r="CL64" s="22" t="e">
        <f t="shared" ref="CL64" si="365">SUM(CL20:CL63)</f>
        <v>#REF!</v>
      </c>
      <c r="CM64" s="22" t="e">
        <f t="shared" ref="CM64" si="366">SUM(CM35:CM63)</f>
        <v>#REF!</v>
      </c>
      <c r="CN64" s="22" t="e">
        <f t="shared" si="358"/>
        <v>#REF!</v>
      </c>
      <c r="CO64" s="22" t="e">
        <f t="shared" ref="CO64" si="367">SUM(CO20:CO63)</f>
        <v>#REF!</v>
      </c>
      <c r="CP64" s="22" t="e">
        <f t="shared" ref="CP64" si="368">SUM(CP35:CP63)</f>
        <v>#REF!</v>
      </c>
      <c r="CQ64" s="22" t="e">
        <f t="shared" si="358"/>
        <v>#REF!</v>
      </c>
    </row>
  </sheetData>
  <sheetProtection algorithmName="SHA-512" hashValue="qSviaYdhgbG5ljHITKfWS54mAWCn21kpDnJvWR0z0Dz187B6eB6+y/bC62Ry4Bi6sliJ3tMfVn+Vws1c/I48zg==" saltValue="gaCW4xC1ObeBQnbAEfOnmQ==" spinCount="100000" sheet="1" objects="1" scenarios="1"/>
  <mergeCells count="132"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249977111117893"/>
  </sheetPr>
  <dimension ref="A1:CR66"/>
  <sheetViews>
    <sheetView showGridLines="0" rightToLeft="1" zoomScale="80" zoomScaleNormal="80" workbookViewId="0">
      <pane xSplit="2" ySplit="4" topLeftCell="BZ8" activePane="bottomRight" state="frozen"/>
      <selection sqref="A1:V1048576"/>
      <selection pane="topRight" sqref="A1:V1048576"/>
      <selection pane="bottomLeft" sqref="A1:V1048576"/>
      <selection pane="bottomRight" activeCell="C16" sqref="C16:CR16"/>
    </sheetView>
  </sheetViews>
  <sheetFormatPr defaultColWidth="13.7109375" defaultRowHeight="15" x14ac:dyDescent="0.25"/>
  <cols>
    <col min="1" max="1" width="8.28515625" style="5" bestFit="1" customWidth="1"/>
    <col min="2" max="2" width="8.5703125" style="5" bestFit="1" customWidth="1"/>
    <col min="3" max="3" width="12" style="5" bestFit="1" customWidth="1"/>
    <col min="4" max="4" width="14.85546875" style="5" bestFit="1" customWidth="1"/>
    <col min="5" max="5" width="13.5703125" style="5" bestFit="1" customWidth="1"/>
    <col min="6" max="6" width="7.7109375" style="5" bestFit="1" customWidth="1"/>
    <col min="7" max="7" width="13.5703125" style="5" bestFit="1" customWidth="1"/>
    <col min="8" max="8" width="10.85546875" style="5" bestFit="1" customWidth="1"/>
    <col min="9" max="9" width="7.7109375" style="5" bestFit="1" customWidth="1"/>
    <col min="10" max="10" width="13.5703125" style="5" bestFit="1" customWidth="1"/>
    <col min="11" max="11" width="10.85546875" style="5" bestFit="1" customWidth="1"/>
    <col min="12" max="12" width="7.7109375" style="5" bestFit="1" customWidth="1"/>
    <col min="13" max="13" width="12.7109375" style="5" bestFit="1" customWidth="1"/>
    <col min="14" max="14" width="9.85546875" style="5" bestFit="1" customWidth="1"/>
    <col min="15" max="15" width="7.7109375" style="5" bestFit="1" customWidth="1"/>
    <col min="16" max="16" width="13.5703125" style="5" bestFit="1" customWidth="1"/>
    <col min="17" max="17" width="12" style="5" bestFit="1" customWidth="1"/>
    <col min="18" max="18" width="7.7109375" style="5" bestFit="1" customWidth="1"/>
    <col min="19" max="19" width="13.5703125" style="5" bestFit="1" customWidth="1"/>
    <col min="20" max="20" width="10.85546875" style="5" bestFit="1" customWidth="1"/>
    <col min="21" max="21" width="7.7109375" style="5" bestFit="1" customWidth="1"/>
    <col min="22" max="22" width="12.7109375" style="5" bestFit="1" customWidth="1"/>
    <col min="23" max="23" width="9.85546875" style="5" bestFit="1" customWidth="1"/>
    <col min="24" max="24" width="7.7109375" style="5" bestFit="1" customWidth="1"/>
    <col min="25" max="25" width="13.5703125" style="5" bestFit="1" customWidth="1"/>
    <col min="26" max="26" width="10.85546875" style="5" bestFit="1" customWidth="1"/>
    <col min="27" max="27" width="7.7109375" style="5" bestFit="1" customWidth="1"/>
    <col min="28" max="28" width="12.7109375" style="5" bestFit="1" customWidth="1"/>
    <col min="29" max="29" width="9.85546875" style="5" bestFit="1" customWidth="1"/>
    <col min="30" max="30" width="7.7109375" style="5" bestFit="1" customWidth="1"/>
    <col min="31" max="31" width="12.7109375" style="5" bestFit="1" customWidth="1"/>
    <col min="32" max="32" width="9.85546875" style="5" bestFit="1" customWidth="1"/>
    <col min="33" max="33" width="7.7109375" style="5" bestFit="1" customWidth="1"/>
    <col min="34" max="34" width="13.5703125" style="5" bestFit="1" customWidth="1"/>
    <col min="35" max="35" width="12" style="5" bestFit="1" customWidth="1"/>
    <col min="36" max="36" width="7.7109375" style="5" bestFit="1" customWidth="1"/>
    <col min="37" max="37" width="12.7109375" style="5" bestFit="1" customWidth="1"/>
    <col min="38" max="38" width="9.85546875" style="5" bestFit="1" customWidth="1"/>
    <col min="39" max="39" width="7.7109375" style="5" bestFit="1" customWidth="1"/>
    <col min="40" max="40" width="13.5703125" style="5" bestFit="1" customWidth="1"/>
    <col min="41" max="41" width="10.85546875" style="5" bestFit="1" customWidth="1"/>
    <col min="42" max="42" width="7.7109375" style="5" bestFit="1" customWidth="1"/>
    <col min="43" max="43" width="12.7109375" style="5" bestFit="1" customWidth="1"/>
    <col min="44" max="44" width="10.85546875" style="5" bestFit="1" customWidth="1"/>
    <col min="45" max="45" width="7.7109375" style="5" bestFit="1" customWidth="1"/>
    <col min="46" max="46" width="12.7109375" style="5" bestFit="1" customWidth="1"/>
    <col min="47" max="47" width="9.85546875" style="5" bestFit="1" customWidth="1"/>
    <col min="48" max="48" width="7.7109375" style="5" bestFit="1" customWidth="1"/>
    <col min="49" max="49" width="13.5703125" style="5" bestFit="1" customWidth="1"/>
    <col min="50" max="50" width="10.85546875" style="5" bestFit="1" customWidth="1"/>
    <col min="51" max="51" width="7.7109375" style="5" bestFit="1" customWidth="1"/>
    <col min="52" max="52" width="13.5703125" style="5" bestFit="1" customWidth="1"/>
    <col min="53" max="53" width="10.85546875" style="5" bestFit="1" customWidth="1"/>
    <col min="54" max="54" width="7.7109375" style="5" bestFit="1" customWidth="1"/>
    <col min="55" max="55" width="12.7109375" style="5" bestFit="1" customWidth="1"/>
    <col min="56" max="56" width="10.85546875" style="5" bestFit="1" customWidth="1"/>
    <col min="57" max="57" width="7.7109375" style="5" bestFit="1" customWidth="1"/>
    <col min="58" max="58" width="12.7109375" style="5" bestFit="1" customWidth="1"/>
    <col min="59" max="59" width="10.85546875" style="5" bestFit="1" customWidth="1"/>
    <col min="60" max="60" width="7.7109375" style="5" bestFit="1" customWidth="1"/>
    <col min="61" max="61" width="13.5703125" style="5" bestFit="1" customWidth="1"/>
    <col min="62" max="62" width="10.85546875" style="5" bestFit="1" customWidth="1"/>
    <col min="63" max="63" width="7.7109375" style="5" bestFit="1" customWidth="1"/>
    <col min="64" max="64" width="13.5703125" style="5" bestFit="1" customWidth="1"/>
    <col min="65" max="65" width="12" style="5" bestFit="1" customWidth="1"/>
    <col min="66" max="66" width="7.7109375" style="5" bestFit="1" customWidth="1"/>
    <col min="67" max="67" width="13.5703125" style="5" bestFit="1" customWidth="1"/>
    <col min="68" max="68" width="10.85546875" style="5" bestFit="1" customWidth="1"/>
    <col min="69" max="69" width="7.7109375" style="5" bestFit="1" customWidth="1"/>
    <col min="70" max="70" width="12.7109375" style="5" bestFit="1" customWidth="1"/>
    <col min="71" max="71" width="9.85546875" style="5" bestFit="1" customWidth="1"/>
    <col min="72" max="72" width="7.7109375" style="5" bestFit="1" customWidth="1"/>
    <col min="73" max="73" width="13.5703125" style="5" bestFit="1" customWidth="1"/>
    <col min="74" max="74" width="9.85546875" style="5" bestFit="1" customWidth="1"/>
    <col min="75" max="75" width="7.7109375" style="5" bestFit="1" customWidth="1"/>
    <col min="76" max="76" width="13.570312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9.85546875" style="5" bestFit="1" customWidth="1"/>
    <col min="81" max="81" width="7.7109375" style="5" bestFit="1" customWidth="1"/>
    <col min="82" max="82" width="13.5703125" style="5" bestFit="1" customWidth="1"/>
    <col min="83" max="83" width="10.85546875" style="5" bestFit="1" customWidth="1"/>
    <col min="84" max="84" width="7.7109375" style="5" bestFit="1" customWidth="1"/>
    <col min="85" max="85" width="12.7109375" style="5" bestFit="1" customWidth="1"/>
    <col min="86" max="87" width="9.85546875" style="5" bestFit="1" customWidth="1"/>
    <col min="88" max="88" width="13.5703125" style="5" bestFit="1" customWidth="1"/>
    <col min="89" max="89" width="10.85546875" style="5" bestFit="1" customWidth="1"/>
    <col min="90" max="90" width="7.7109375" style="5" bestFit="1" customWidth="1"/>
    <col min="91" max="91" width="13.5703125" style="5" bestFit="1" customWidth="1"/>
    <col min="92" max="92" width="9.85546875" style="5" bestFit="1" customWidth="1"/>
    <col min="93" max="93" width="7.7109375" style="5" bestFit="1" customWidth="1"/>
    <col min="94" max="94" width="12.7109375" style="5" bestFit="1" customWidth="1"/>
    <col min="95" max="95" width="10.85546875" style="5" bestFit="1" customWidth="1"/>
    <col min="96" max="96" width="30" style="5" bestFit="1" customWidth="1"/>
    <col min="97" max="16384" width="13.7109375" style="5"/>
  </cols>
  <sheetData>
    <row r="1" spans="1:96" ht="57.75" customHeight="1" x14ac:dyDescent="0.25">
      <c r="A1" s="68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70"/>
    </row>
    <row r="2" spans="1:96" ht="26.25" customHeight="1" x14ac:dyDescent="0.25">
      <c r="A2" s="87" t="s">
        <v>0</v>
      </c>
      <c r="B2" s="88" t="s">
        <v>56</v>
      </c>
      <c r="C2" s="104" t="s">
        <v>18</v>
      </c>
      <c r="D2" s="104"/>
      <c r="E2" s="105"/>
      <c r="F2" s="103" t="s">
        <v>11</v>
      </c>
      <c r="G2" s="104"/>
      <c r="H2" s="105"/>
      <c r="I2" s="103" t="s">
        <v>12</v>
      </c>
      <c r="J2" s="104"/>
      <c r="K2" s="105"/>
      <c r="L2" s="103" t="s">
        <v>13</v>
      </c>
      <c r="M2" s="104"/>
      <c r="N2" s="105"/>
      <c r="O2" s="103" t="s">
        <v>14</v>
      </c>
      <c r="P2" s="104"/>
      <c r="Q2" s="105"/>
      <c r="R2" s="103" t="s">
        <v>15</v>
      </c>
      <c r="S2" s="104"/>
      <c r="T2" s="105"/>
      <c r="U2" s="103" t="s">
        <v>16</v>
      </c>
      <c r="V2" s="104"/>
      <c r="W2" s="105"/>
      <c r="X2" s="103" t="s">
        <v>17</v>
      </c>
      <c r="Y2" s="104"/>
      <c r="Z2" s="105"/>
      <c r="AA2" s="103" t="s">
        <v>19</v>
      </c>
      <c r="AB2" s="104"/>
      <c r="AC2" s="105"/>
      <c r="AD2" s="103" t="s">
        <v>20</v>
      </c>
      <c r="AE2" s="104"/>
      <c r="AF2" s="105"/>
      <c r="AG2" s="103" t="s">
        <v>21</v>
      </c>
      <c r="AH2" s="104"/>
      <c r="AI2" s="105"/>
      <c r="AJ2" s="103" t="s">
        <v>22</v>
      </c>
      <c r="AK2" s="104"/>
      <c r="AL2" s="105"/>
      <c r="AM2" s="103" t="s">
        <v>23</v>
      </c>
      <c r="AN2" s="104"/>
      <c r="AO2" s="105"/>
      <c r="AP2" s="103" t="s">
        <v>24</v>
      </c>
      <c r="AQ2" s="104"/>
      <c r="AR2" s="105"/>
      <c r="AS2" s="103" t="s">
        <v>25</v>
      </c>
      <c r="AT2" s="104"/>
      <c r="AU2" s="105"/>
      <c r="AV2" s="103" t="s">
        <v>26</v>
      </c>
      <c r="AW2" s="104"/>
      <c r="AX2" s="105"/>
      <c r="AY2" s="103" t="s">
        <v>27</v>
      </c>
      <c r="AZ2" s="104"/>
      <c r="BA2" s="105"/>
      <c r="BB2" s="103" t="s">
        <v>28</v>
      </c>
      <c r="BC2" s="104"/>
      <c r="BD2" s="105"/>
      <c r="BE2" s="103" t="s">
        <v>29</v>
      </c>
      <c r="BF2" s="104"/>
      <c r="BG2" s="105"/>
      <c r="BH2" s="103" t="s">
        <v>30</v>
      </c>
      <c r="BI2" s="104"/>
      <c r="BJ2" s="105"/>
      <c r="BK2" s="103" t="s">
        <v>31</v>
      </c>
      <c r="BL2" s="104"/>
      <c r="BM2" s="105"/>
      <c r="BN2" s="103" t="s">
        <v>32</v>
      </c>
      <c r="BO2" s="104"/>
      <c r="BP2" s="105"/>
      <c r="BQ2" s="103" t="s">
        <v>33</v>
      </c>
      <c r="BR2" s="104"/>
      <c r="BS2" s="105"/>
      <c r="BT2" s="103" t="s">
        <v>34</v>
      </c>
      <c r="BU2" s="104"/>
      <c r="BV2" s="105"/>
      <c r="BW2" s="103" t="s">
        <v>35</v>
      </c>
      <c r="BX2" s="104"/>
      <c r="BY2" s="105"/>
      <c r="BZ2" s="103" t="s">
        <v>36</v>
      </c>
      <c r="CA2" s="104"/>
      <c r="CB2" s="105"/>
      <c r="CC2" s="103" t="s">
        <v>37</v>
      </c>
      <c r="CD2" s="104"/>
      <c r="CE2" s="105"/>
      <c r="CF2" s="103" t="s">
        <v>38</v>
      </c>
      <c r="CG2" s="104"/>
      <c r="CH2" s="105"/>
      <c r="CI2" s="103" t="s">
        <v>39</v>
      </c>
      <c r="CJ2" s="104"/>
      <c r="CK2" s="105"/>
      <c r="CL2" s="103" t="s">
        <v>40</v>
      </c>
      <c r="CM2" s="104"/>
      <c r="CN2" s="105"/>
      <c r="CO2" s="103" t="s">
        <v>41</v>
      </c>
      <c r="CP2" s="104"/>
      <c r="CQ2" s="105"/>
      <c r="CR2" s="107" t="s">
        <v>54</v>
      </c>
    </row>
    <row r="3" spans="1:96" ht="21" customHeight="1" x14ac:dyDescent="0.25">
      <c r="A3" s="87"/>
      <c r="B3" s="88"/>
      <c r="C3" s="83" t="s">
        <v>2</v>
      </c>
      <c r="D3" s="84" t="s">
        <v>3</v>
      </c>
      <c r="E3" s="101" t="s">
        <v>4</v>
      </c>
      <c r="F3" s="83" t="s">
        <v>2</v>
      </c>
      <c r="G3" s="84" t="s">
        <v>3</v>
      </c>
      <c r="H3" s="101" t="s">
        <v>4</v>
      </c>
      <c r="I3" s="83" t="s">
        <v>2</v>
      </c>
      <c r="J3" s="84" t="s">
        <v>3</v>
      </c>
      <c r="K3" s="101" t="s">
        <v>4</v>
      </c>
      <c r="L3" s="83" t="s">
        <v>2</v>
      </c>
      <c r="M3" s="84" t="s">
        <v>3</v>
      </c>
      <c r="N3" s="101" t="s">
        <v>4</v>
      </c>
      <c r="O3" s="83" t="s">
        <v>2</v>
      </c>
      <c r="P3" s="84" t="s">
        <v>3</v>
      </c>
      <c r="Q3" s="101" t="s">
        <v>4</v>
      </c>
      <c r="R3" s="83" t="s">
        <v>2</v>
      </c>
      <c r="S3" s="84" t="s">
        <v>3</v>
      </c>
      <c r="T3" s="101" t="s">
        <v>4</v>
      </c>
      <c r="U3" s="83" t="s">
        <v>2</v>
      </c>
      <c r="V3" s="84" t="s">
        <v>3</v>
      </c>
      <c r="W3" s="101" t="s">
        <v>4</v>
      </c>
      <c r="X3" s="83" t="s">
        <v>2</v>
      </c>
      <c r="Y3" s="84" t="s">
        <v>3</v>
      </c>
      <c r="Z3" s="101" t="s">
        <v>4</v>
      </c>
      <c r="AA3" s="83" t="s">
        <v>2</v>
      </c>
      <c r="AB3" s="84" t="s">
        <v>3</v>
      </c>
      <c r="AC3" s="101" t="s">
        <v>4</v>
      </c>
      <c r="AD3" s="83" t="s">
        <v>2</v>
      </c>
      <c r="AE3" s="84" t="s">
        <v>3</v>
      </c>
      <c r="AF3" s="101" t="s">
        <v>4</v>
      </c>
      <c r="AG3" s="83" t="s">
        <v>2</v>
      </c>
      <c r="AH3" s="84" t="s">
        <v>3</v>
      </c>
      <c r="AI3" s="101" t="s">
        <v>4</v>
      </c>
      <c r="AJ3" s="83" t="s">
        <v>2</v>
      </c>
      <c r="AK3" s="84" t="s">
        <v>3</v>
      </c>
      <c r="AL3" s="101" t="s">
        <v>4</v>
      </c>
      <c r="AM3" s="83" t="s">
        <v>2</v>
      </c>
      <c r="AN3" s="84" t="s">
        <v>3</v>
      </c>
      <c r="AO3" s="101" t="s">
        <v>4</v>
      </c>
      <c r="AP3" s="83" t="s">
        <v>2</v>
      </c>
      <c r="AQ3" s="84" t="s">
        <v>3</v>
      </c>
      <c r="AR3" s="101" t="s">
        <v>4</v>
      </c>
      <c r="AS3" s="83" t="s">
        <v>2</v>
      </c>
      <c r="AT3" s="84" t="s">
        <v>3</v>
      </c>
      <c r="AU3" s="101" t="s">
        <v>4</v>
      </c>
      <c r="AV3" s="83" t="s">
        <v>2</v>
      </c>
      <c r="AW3" s="84" t="s">
        <v>3</v>
      </c>
      <c r="AX3" s="101" t="s">
        <v>4</v>
      </c>
      <c r="AY3" s="83" t="s">
        <v>2</v>
      </c>
      <c r="AZ3" s="84" t="s">
        <v>3</v>
      </c>
      <c r="BA3" s="101" t="s">
        <v>4</v>
      </c>
      <c r="BB3" s="83" t="s">
        <v>2</v>
      </c>
      <c r="BC3" s="84" t="s">
        <v>3</v>
      </c>
      <c r="BD3" s="101" t="s">
        <v>4</v>
      </c>
      <c r="BE3" s="83" t="s">
        <v>2</v>
      </c>
      <c r="BF3" s="84" t="s">
        <v>3</v>
      </c>
      <c r="BG3" s="101" t="s">
        <v>4</v>
      </c>
      <c r="BH3" s="83" t="s">
        <v>2</v>
      </c>
      <c r="BI3" s="84" t="s">
        <v>3</v>
      </c>
      <c r="BJ3" s="101" t="s">
        <v>4</v>
      </c>
      <c r="BK3" s="83" t="s">
        <v>2</v>
      </c>
      <c r="BL3" s="84" t="s">
        <v>3</v>
      </c>
      <c r="BM3" s="101" t="s">
        <v>4</v>
      </c>
      <c r="BN3" s="83" t="s">
        <v>2</v>
      </c>
      <c r="BO3" s="84" t="s">
        <v>3</v>
      </c>
      <c r="BP3" s="101" t="s">
        <v>4</v>
      </c>
      <c r="BQ3" s="83" t="s">
        <v>2</v>
      </c>
      <c r="BR3" s="84" t="s">
        <v>3</v>
      </c>
      <c r="BS3" s="101" t="s">
        <v>4</v>
      </c>
      <c r="BT3" s="83" t="s">
        <v>2</v>
      </c>
      <c r="BU3" s="84" t="s">
        <v>3</v>
      </c>
      <c r="BV3" s="101" t="s">
        <v>4</v>
      </c>
      <c r="BW3" s="83" t="s">
        <v>2</v>
      </c>
      <c r="BX3" s="84" t="s">
        <v>3</v>
      </c>
      <c r="BY3" s="101" t="s">
        <v>4</v>
      </c>
      <c r="BZ3" s="83" t="s">
        <v>2</v>
      </c>
      <c r="CA3" s="84" t="s">
        <v>3</v>
      </c>
      <c r="CB3" s="101" t="s">
        <v>4</v>
      </c>
      <c r="CC3" s="83" t="s">
        <v>2</v>
      </c>
      <c r="CD3" s="84" t="s">
        <v>3</v>
      </c>
      <c r="CE3" s="101" t="s">
        <v>4</v>
      </c>
      <c r="CF3" s="83" t="s">
        <v>2</v>
      </c>
      <c r="CG3" s="84" t="s">
        <v>3</v>
      </c>
      <c r="CH3" s="101" t="s">
        <v>4</v>
      </c>
      <c r="CI3" s="83" t="s">
        <v>2</v>
      </c>
      <c r="CJ3" s="84" t="s">
        <v>3</v>
      </c>
      <c r="CK3" s="101" t="s">
        <v>4</v>
      </c>
      <c r="CL3" s="83" t="s">
        <v>2</v>
      </c>
      <c r="CM3" s="84" t="s">
        <v>3</v>
      </c>
      <c r="CN3" s="101" t="s">
        <v>4</v>
      </c>
      <c r="CO3" s="83" t="s">
        <v>2</v>
      </c>
      <c r="CP3" s="84" t="s">
        <v>3</v>
      </c>
      <c r="CQ3" s="101" t="s">
        <v>4</v>
      </c>
      <c r="CR3" s="107"/>
    </row>
    <row r="4" spans="1:96" ht="34.5" customHeight="1" x14ac:dyDescent="0.25">
      <c r="A4" s="87"/>
      <c r="B4" s="88"/>
      <c r="C4" s="83"/>
      <c r="D4" s="84"/>
      <c r="E4" s="101"/>
      <c r="F4" s="83"/>
      <c r="G4" s="84"/>
      <c r="H4" s="101"/>
      <c r="I4" s="83"/>
      <c r="J4" s="84"/>
      <c r="K4" s="101"/>
      <c r="L4" s="83"/>
      <c r="M4" s="84"/>
      <c r="N4" s="101"/>
      <c r="O4" s="83"/>
      <c r="P4" s="84"/>
      <c r="Q4" s="101"/>
      <c r="R4" s="83"/>
      <c r="S4" s="84"/>
      <c r="T4" s="101"/>
      <c r="U4" s="83"/>
      <c r="V4" s="84"/>
      <c r="W4" s="101"/>
      <c r="X4" s="83"/>
      <c r="Y4" s="84"/>
      <c r="Z4" s="101"/>
      <c r="AA4" s="83"/>
      <c r="AB4" s="84"/>
      <c r="AC4" s="101"/>
      <c r="AD4" s="83"/>
      <c r="AE4" s="84"/>
      <c r="AF4" s="101"/>
      <c r="AG4" s="83"/>
      <c r="AH4" s="84"/>
      <c r="AI4" s="101"/>
      <c r="AJ4" s="83"/>
      <c r="AK4" s="84"/>
      <c r="AL4" s="101"/>
      <c r="AM4" s="83"/>
      <c r="AN4" s="84"/>
      <c r="AO4" s="101"/>
      <c r="AP4" s="83"/>
      <c r="AQ4" s="84"/>
      <c r="AR4" s="101"/>
      <c r="AS4" s="83"/>
      <c r="AT4" s="84"/>
      <c r="AU4" s="101"/>
      <c r="AV4" s="83"/>
      <c r="AW4" s="84"/>
      <c r="AX4" s="101"/>
      <c r="AY4" s="83"/>
      <c r="AZ4" s="84"/>
      <c r="BA4" s="101"/>
      <c r="BB4" s="83"/>
      <c r="BC4" s="84"/>
      <c r="BD4" s="101"/>
      <c r="BE4" s="83"/>
      <c r="BF4" s="84"/>
      <c r="BG4" s="101"/>
      <c r="BH4" s="83"/>
      <c r="BI4" s="84"/>
      <c r="BJ4" s="101"/>
      <c r="BK4" s="83"/>
      <c r="BL4" s="84"/>
      <c r="BM4" s="101"/>
      <c r="BN4" s="83"/>
      <c r="BO4" s="84"/>
      <c r="BP4" s="101"/>
      <c r="BQ4" s="83"/>
      <c r="BR4" s="84"/>
      <c r="BS4" s="101"/>
      <c r="BT4" s="83"/>
      <c r="BU4" s="84"/>
      <c r="BV4" s="101"/>
      <c r="BW4" s="83"/>
      <c r="BX4" s="84"/>
      <c r="BY4" s="101"/>
      <c r="BZ4" s="83"/>
      <c r="CA4" s="84"/>
      <c r="CB4" s="101"/>
      <c r="CC4" s="83"/>
      <c r="CD4" s="84"/>
      <c r="CE4" s="101"/>
      <c r="CF4" s="83"/>
      <c r="CG4" s="84"/>
      <c r="CH4" s="101"/>
      <c r="CI4" s="83"/>
      <c r="CJ4" s="84"/>
      <c r="CK4" s="101"/>
      <c r="CL4" s="83"/>
      <c r="CM4" s="84"/>
      <c r="CN4" s="101"/>
      <c r="CO4" s="83"/>
      <c r="CP4" s="84"/>
      <c r="CQ4" s="101"/>
      <c r="CR4" s="107"/>
    </row>
    <row r="5" spans="1:96" ht="26.45" customHeight="1" x14ac:dyDescent="0.25">
      <c r="A5" s="1">
        <v>1</v>
      </c>
      <c r="B5" s="8" t="s">
        <v>57</v>
      </c>
      <c r="C5" s="41">
        <v>10333707.327468</v>
      </c>
      <c r="D5" s="41">
        <v>735030134.65094602</v>
      </c>
      <c r="E5" s="43">
        <v>515870851.44819802</v>
      </c>
      <c r="F5" s="41">
        <v>10.332568</v>
      </c>
      <c r="G5" s="41">
        <v>158614556.802131</v>
      </c>
      <c r="H5" s="43">
        <v>3760589.2346539996</v>
      </c>
      <c r="I5" s="41">
        <v>6.149</v>
      </c>
      <c r="J5" s="41">
        <v>158119018.15628201</v>
      </c>
      <c r="K5" s="43">
        <v>1740896.1724009998</v>
      </c>
      <c r="L5" s="41">
        <v>9.3769999999999989</v>
      </c>
      <c r="M5" s="41">
        <v>49874751.638727002</v>
      </c>
      <c r="N5" s="43">
        <v>709012.93741100002</v>
      </c>
      <c r="O5" s="41">
        <v>265.778052</v>
      </c>
      <c r="P5" s="41">
        <v>213567659.89564902</v>
      </c>
      <c r="Q5" s="43">
        <v>4559950.2143839998</v>
      </c>
      <c r="R5" s="41">
        <v>52.879891999999998</v>
      </c>
      <c r="S5" s="41">
        <v>114916876.63973701</v>
      </c>
      <c r="T5" s="43">
        <v>4308405.3339460008</v>
      </c>
      <c r="U5" s="41">
        <v>22.259999999999998</v>
      </c>
      <c r="V5" s="41">
        <v>20276813.951167993</v>
      </c>
      <c r="W5" s="43">
        <v>119737.73214699999</v>
      </c>
      <c r="X5" s="41">
        <v>12.573</v>
      </c>
      <c r="Y5" s="41">
        <v>68193574.794264004</v>
      </c>
      <c r="Z5" s="43">
        <v>1054039.9146129999</v>
      </c>
      <c r="AA5" s="41">
        <v>54.72</v>
      </c>
      <c r="AB5" s="41">
        <v>30132599.139819998</v>
      </c>
      <c r="AC5" s="43">
        <v>429934.96603700006</v>
      </c>
      <c r="AD5" s="41">
        <v>60.858000000000004</v>
      </c>
      <c r="AE5" s="41">
        <v>22583377.340069998</v>
      </c>
      <c r="AF5" s="43">
        <v>271967.85282999999</v>
      </c>
      <c r="AG5" s="41">
        <v>1427.3348719999997</v>
      </c>
      <c r="AH5" s="41">
        <v>256052417.58140701</v>
      </c>
      <c r="AI5" s="43">
        <v>13034559.067864001</v>
      </c>
      <c r="AJ5" s="41">
        <v>22.325000000000003</v>
      </c>
      <c r="AK5" s="41">
        <v>25385480.204213999</v>
      </c>
      <c r="AL5" s="43">
        <v>212722.57166099999</v>
      </c>
      <c r="AM5" s="41">
        <v>35.162999999999997</v>
      </c>
      <c r="AN5" s="41">
        <v>212069018.654993</v>
      </c>
      <c r="AO5" s="43">
        <v>2732876.0922299996</v>
      </c>
      <c r="AP5" s="41">
        <v>1676.0154700000001</v>
      </c>
      <c r="AQ5" s="41">
        <v>33812991.386032008</v>
      </c>
      <c r="AR5" s="43">
        <v>803284.34706900013</v>
      </c>
      <c r="AS5" s="41">
        <v>6.1776200000000001</v>
      </c>
      <c r="AT5" s="41">
        <v>22025312.076290999</v>
      </c>
      <c r="AU5" s="43">
        <v>474769.28818799998</v>
      </c>
      <c r="AV5" s="41">
        <v>1.84</v>
      </c>
      <c r="AW5" s="41">
        <v>111063669.302508</v>
      </c>
      <c r="AX5" s="43">
        <v>3045487.976762</v>
      </c>
      <c r="AY5" s="41">
        <v>105.655919</v>
      </c>
      <c r="AZ5" s="41">
        <v>227530737.05087298</v>
      </c>
      <c r="BA5" s="43">
        <v>8666288.3950490002</v>
      </c>
      <c r="BB5" s="41">
        <v>5.21</v>
      </c>
      <c r="BC5" s="41">
        <v>43364641.377416007</v>
      </c>
      <c r="BD5" s="43">
        <v>1021250.9222000001</v>
      </c>
      <c r="BE5" s="41">
        <v>11862.492586999999</v>
      </c>
      <c r="BF5" s="41">
        <v>51502615.164992996</v>
      </c>
      <c r="BG5" s="43">
        <v>1139384.7856159997</v>
      </c>
      <c r="BH5" s="41">
        <v>22.82048</v>
      </c>
      <c r="BI5" s="41">
        <v>74608141.732167006</v>
      </c>
      <c r="BJ5" s="43">
        <v>916902.96029200009</v>
      </c>
      <c r="BK5" s="41">
        <v>55.400625000000005</v>
      </c>
      <c r="BL5" s="41">
        <v>110237892.77556598</v>
      </c>
      <c r="BM5" s="43">
        <v>4519384.3569050003</v>
      </c>
      <c r="BN5" s="41">
        <v>93.98</v>
      </c>
      <c r="BO5" s="41">
        <v>74125701.251506001</v>
      </c>
      <c r="BP5" s="43">
        <v>977786.05741699995</v>
      </c>
      <c r="BQ5" s="41">
        <v>4.2650000000000006</v>
      </c>
      <c r="BR5" s="41">
        <v>23201931.320994005</v>
      </c>
      <c r="BS5" s="43">
        <v>581186.78442200006</v>
      </c>
      <c r="BT5" s="41">
        <v>2.7040000000000002</v>
      </c>
      <c r="BU5" s="41">
        <v>65269508.515118003</v>
      </c>
      <c r="BV5" s="43">
        <v>352041.65118399996</v>
      </c>
      <c r="BW5" s="41">
        <v>14.73518</v>
      </c>
      <c r="BX5" s="41">
        <v>125330727.664856</v>
      </c>
      <c r="BY5" s="43">
        <v>2411011.3483860004</v>
      </c>
      <c r="BZ5" s="41">
        <v>16.89</v>
      </c>
      <c r="CA5" s="41">
        <v>49255607.340944007</v>
      </c>
      <c r="CB5" s="43">
        <v>613130.31615600002</v>
      </c>
      <c r="CC5" s="41">
        <v>35.686000000000007</v>
      </c>
      <c r="CD5" s="41">
        <v>183496768.76938102</v>
      </c>
      <c r="CE5" s="43">
        <v>2370118.5472279997</v>
      </c>
      <c r="CF5" s="41">
        <v>8.66</v>
      </c>
      <c r="CG5" s="41">
        <v>45997408.450879</v>
      </c>
      <c r="CH5" s="43">
        <v>161636.64094800001</v>
      </c>
      <c r="CI5" s="41">
        <v>184455.42409499999</v>
      </c>
      <c r="CJ5" s="41">
        <v>100344737.00737199</v>
      </c>
      <c r="CK5" s="43">
        <v>2974738.2340580001</v>
      </c>
      <c r="CL5" s="41">
        <v>45.100977</v>
      </c>
      <c r="CM5" s="41">
        <v>57613606.289494</v>
      </c>
      <c r="CN5" s="43">
        <v>287770.74746799993</v>
      </c>
      <c r="CO5" s="41">
        <v>18.329999999999998</v>
      </c>
      <c r="CP5" s="41">
        <v>51510249.857331008</v>
      </c>
      <c r="CQ5" s="43">
        <v>430168.18921899999</v>
      </c>
      <c r="CR5" s="42">
        <v>4106194530.3358765</v>
      </c>
    </row>
    <row r="6" spans="1:96" ht="26.45" customHeight="1" x14ac:dyDescent="0.25">
      <c r="A6" s="1">
        <v>2</v>
      </c>
      <c r="B6" s="8" t="s">
        <v>58</v>
      </c>
      <c r="C6" s="9">
        <v>10773144.331630999</v>
      </c>
      <c r="D6" s="9">
        <v>1016039051.477101</v>
      </c>
      <c r="E6" s="16">
        <v>619028201.94011688</v>
      </c>
      <c r="F6" s="9">
        <v>15.707727</v>
      </c>
      <c r="G6" s="9">
        <v>172861103.63728201</v>
      </c>
      <c r="H6" s="16">
        <v>4292256.5484830001</v>
      </c>
      <c r="I6" s="9">
        <v>22.035</v>
      </c>
      <c r="J6" s="9">
        <v>162198358.51839</v>
      </c>
      <c r="K6" s="16">
        <v>1695873.5512989999</v>
      </c>
      <c r="L6" s="9">
        <v>40.715000000000003</v>
      </c>
      <c r="M6" s="9">
        <v>52334450.769175</v>
      </c>
      <c r="N6" s="16">
        <v>721221.82201599993</v>
      </c>
      <c r="O6" s="9">
        <v>1415.683061</v>
      </c>
      <c r="P6" s="9">
        <v>264569930.86945501</v>
      </c>
      <c r="Q6" s="16">
        <v>5170014.4032999994</v>
      </c>
      <c r="R6" s="9">
        <v>62.743402000000003</v>
      </c>
      <c r="S6" s="9">
        <v>150809486.65335602</v>
      </c>
      <c r="T6" s="16">
        <v>5125287.8364730002</v>
      </c>
      <c r="U6" s="9">
        <v>17.035</v>
      </c>
      <c r="V6" s="9">
        <v>24350503.739745997</v>
      </c>
      <c r="W6" s="16">
        <v>208826.01023299998</v>
      </c>
      <c r="X6" s="9">
        <v>10.86</v>
      </c>
      <c r="Y6" s="9">
        <v>72854339.429637015</v>
      </c>
      <c r="Z6" s="16">
        <v>1049983.956458</v>
      </c>
      <c r="AA6" s="9">
        <v>82.920008999999993</v>
      </c>
      <c r="AB6" s="9">
        <v>35629023.415367998</v>
      </c>
      <c r="AC6" s="16">
        <v>455631.91219999996</v>
      </c>
      <c r="AD6" s="9">
        <v>120.82321400000001</v>
      </c>
      <c r="AE6" s="9">
        <v>23639901.373091001</v>
      </c>
      <c r="AF6" s="16">
        <v>278762.18385699997</v>
      </c>
      <c r="AG6" s="9">
        <v>2459.4080859999999</v>
      </c>
      <c r="AH6" s="9">
        <v>276463555.20365304</v>
      </c>
      <c r="AI6" s="16">
        <v>13736111.267534997</v>
      </c>
      <c r="AJ6" s="9">
        <v>29.95</v>
      </c>
      <c r="AK6" s="9">
        <v>26791289.596345</v>
      </c>
      <c r="AL6" s="16">
        <v>241600.15629399999</v>
      </c>
      <c r="AM6" s="9">
        <v>99.893000000000001</v>
      </c>
      <c r="AN6" s="9">
        <v>238420053.84980601</v>
      </c>
      <c r="AO6" s="16">
        <v>3044762.5150830001</v>
      </c>
      <c r="AP6" s="9">
        <v>1598.9348799999998</v>
      </c>
      <c r="AQ6" s="9">
        <v>38933171.568061009</v>
      </c>
      <c r="AR6" s="16">
        <v>771427.81473000022</v>
      </c>
      <c r="AS6" s="9">
        <v>12.379999999999999</v>
      </c>
      <c r="AT6" s="9">
        <v>25907872.626465</v>
      </c>
      <c r="AU6" s="16">
        <v>452159.16461500002</v>
      </c>
      <c r="AV6" s="9">
        <v>4.29</v>
      </c>
      <c r="AW6" s="9">
        <v>99821650.040710002</v>
      </c>
      <c r="AX6" s="16">
        <v>2660950.4992069998</v>
      </c>
      <c r="AY6" s="9">
        <v>148.80972699999998</v>
      </c>
      <c r="AZ6" s="9">
        <v>264444727.79660195</v>
      </c>
      <c r="BA6" s="16">
        <v>6452581.0602369998</v>
      </c>
      <c r="BB6" s="9">
        <v>10.391</v>
      </c>
      <c r="BC6" s="9">
        <v>54484704.760855004</v>
      </c>
      <c r="BD6" s="16">
        <v>3079458.4428960001</v>
      </c>
      <c r="BE6" s="9">
        <v>1671.6410660000001</v>
      </c>
      <c r="BF6" s="9">
        <v>57728597.148149997</v>
      </c>
      <c r="BG6" s="16">
        <v>1077509.422946</v>
      </c>
      <c r="BH6" s="9">
        <v>27.254049999999999</v>
      </c>
      <c r="BI6" s="9">
        <v>77059142.063780993</v>
      </c>
      <c r="BJ6" s="16">
        <v>902309.19027400005</v>
      </c>
      <c r="BK6" s="9">
        <v>51.009030000000003</v>
      </c>
      <c r="BL6" s="9">
        <v>124425255.638384</v>
      </c>
      <c r="BM6" s="16">
        <v>6270907.824155</v>
      </c>
      <c r="BN6" s="9">
        <v>122.75</v>
      </c>
      <c r="BO6" s="9">
        <v>83476492.085446998</v>
      </c>
      <c r="BP6" s="16">
        <v>1039331.589268</v>
      </c>
      <c r="BQ6" s="9">
        <v>1.778</v>
      </c>
      <c r="BR6" s="9">
        <v>23790837.480285998</v>
      </c>
      <c r="BS6" s="16">
        <v>594955.902229</v>
      </c>
      <c r="BT6" s="9">
        <v>5.468</v>
      </c>
      <c r="BU6" s="9">
        <v>69109756.641266003</v>
      </c>
      <c r="BV6" s="16">
        <v>500395.35600800003</v>
      </c>
      <c r="BW6" s="9">
        <v>19.02</v>
      </c>
      <c r="BX6" s="9">
        <v>128234394.54564101</v>
      </c>
      <c r="BY6" s="16">
        <v>2388082.9613689999</v>
      </c>
      <c r="BZ6" s="9">
        <v>27.279999999999998</v>
      </c>
      <c r="CA6" s="9">
        <v>56574096.565552011</v>
      </c>
      <c r="CB6" s="16">
        <v>598765.89518800017</v>
      </c>
      <c r="CC6" s="9">
        <v>24.377000000000002</v>
      </c>
      <c r="CD6" s="9">
        <v>199647415.94741699</v>
      </c>
      <c r="CE6" s="16">
        <v>2175819.3693230003</v>
      </c>
      <c r="CF6" s="9">
        <v>13.290000000000001</v>
      </c>
      <c r="CG6" s="9">
        <v>57702383.962100998</v>
      </c>
      <c r="CH6" s="16">
        <v>246433.81801499997</v>
      </c>
      <c r="CI6" s="9">
        <v>225597.298488</v>
      </c>
      <c r="CJ6" s="9">
        <v>97642420.088790998</v>
      </c>
      <c r="CK6" s="16">
        <v>2682195.7254630001</v>
      </c>
      <c r="CL6" s="9">
        <v>87.212389000000002</v>
      </c>
      <c r="CM6" s="9">
        <v>67322952.05586201</v>
      </c>
      <c r="CN6" s="16">
        <v>273720.01791500003</v>
      </c>
      <c r="CO6" s="9">
        <v>43.561399999999999</v>
      </c>
      <c r="CP6" s="9">
        <v>59402460.818902992</v>
      </c>
      <c r="CQ6" s="16">
        <v>430425.01056900003</v>
      </c>
      <c r="CR6" s="10">
        <v>4801322332.384594</v>
      </c>
    </row>
    <row r="7" spans="1:96" ht="26.45" customHeight="1" x14ac:dyDescent="0.25">
      <c r="A7" s="1">
        <v>3</v>
      </c>
      <c r="B7" s="8" t="s">
        <v>59</v>
      </c>
      <c r="C7" s="48">
        <v>10762171.750307001</v>
      </c>
      <c r="D7" s="48">
        <v>1244942517.3082268</v>
      </c>
      <c r="E7" s="50">
        <v>568743540.51366699</v>
      </c>
      <c r="F7" s="48">
        <v>10.942871</v>
      </c>
      <c r="G7" s="48">
        <v>203958808.60405302</v>
      </c>
      <c r="H7" s="50">
        <v>4174670.8952099998</v>
      </c>
      <c r="I7" s="48">
        <v>15.788</v>
      </c>
      <c r="J7" s="48">
        <v>182814282.40179101</v>
      </c>
      <c r="K7" s="50">
        <v>1740550.1678260001</v>
      </c>
      <c r="L7" s="48">
        <v>12.07</v>
      </c>
      <c r="M7" s="48">
        <v>62378083.185469002</v>
      </c>
      <c r="N7" s="50">
        <v>724230.60666599998</v>
      </c>
      <c r="O7" s="48">
        <v>121.43772999999999</v>
      </c>
      <c r="P7" s="48">
        <v>317023300.87813002</v>
      </c>
      <c r="Q7" s="50">
        <v>6139038.9295770004</v>
      </c>
      <c r="R7" s="48">
        <v>43.633864000000003</v>
      </c>
      <c r="S7" s="48">
        <v>178750847.035074</v>
      </c>
      <c r="T7" s="50">
        <v>5348670.8551000003</v>
      </c>
      <c r="U7" s="48">
        <v>35.458885000000002</v>
      </c>
      <c r="V7" s="48">
        <v>27925896.828219008</v>
      </c>
      <c r="W7" s="50">
        <v>159438.28845999998</v>
      </c>
      <c r="X7" s="48">
        <v>6</v>
      </c>
      <c r="Y7" s="48">
        <v>83363523.778696001</v>
      </c>
      <c r="Z7" s="50">
        <v>1026468.513377</v>
      </c>
      <c r="AA7" s="48">
        <v>49.19</v>
      </c>
      <c r="AB7" s="48">
        <v>42749470.699959993</v>
      </c>
      <c r="AC7" s="50">
        <v>508718.58036299993</v>
      </c>
      <c r="AD7" s="48">
        <v>54.096999999999994</v>
      </c>
      <c r="AE7" s="48">
        <v>27675432.774366006</v>
      </c>
      <c r="AF7" s="50">
        <v>280254.53432000004</v>
      </c>
      <c r="AG7" s="48">
        <v>2197.7959660000001</v>
      </c>
      <c r="AH7" s="48">
        <v>329234353.79929399</v>
      </c>
      <c r="AI7" s="50">
        <v>10307981.112457002</v>
      </c>
      <c r="AJ7" s="48">
        <v>15.946</v>
      </c>
      <c r="AK7" s="48">
        <v>31979841.609412</v>
      </c>
      <c r="AL7" s="50">
        <v>280190.86777799996</v>
      </c>
      <c r="AM7" s="48">
        <v>44.581110000000002</v>
      </c>
      <c r="AN7" s="48">
        <v>270480479.50015098</v>
      </c>
      <c r="AO7" s="50">
        <v>3353196.5829830002</v>
      </c>
      <c r="AP7" s="48">
        <v>1295.73271</v>
      </c>
      <c r="AQ7" s="48">
        <v>47030287.274200998</v>
      </c>
      <c r="AR7" s="50">
        <v>899149.71219000011</v>
      </c>
      <c r="AS7" s="48">
        <v>7.96</v>
      </c>
      <c r="AT7" s="48">
        <v>31042331.336928006</v>
      </c>
      <c r="AU7" s="50">
        <v>575094.45150800003</v>
      </c>
      <c r="AV7" s="48">
        <v>3.609</v>
      </c>
      <c r="AW7" s="48">
        <v>109899536.15376198</v>
      </c>
      <c r="AX7" s="50">
        <v>3057207.4695709995</v>
      </c>
      <c r="AY7" s="48">
        <v>102.476759</v>
      </c>
      <c r="AZ7" s="48">
        <v>317688784.78452301</v>
      </c>
      <c r="BA7" s="50">
        <v>5534393.1849880004</v>
      </c>
      <c r="BB7" s="48">
        <v>5.5</v>
      </c>
      <c r="BC7" s="48">
        <v>64833177.558780007</v>
      </c>
      <c r="BD7" s="50">
        <v>3028705.2404719996</v>
      </c>
      <c r="BE7" s="48">
        <v>813.31821899999989</v>
      </c>
      <c r="BF7" s="48">
        <v>71625285.695663005</v>
      </c>
      <c r="BG7" s="50">
        <v>955776.02341199992</v>
      </c>
      <c r="BH7" s="48">
        <v>8.6395300000000006</v>
      </c>
      <c r="BI7" s="48">
        <v>90175481.241585001</v>
      </c>
      <c r="BJ7" s="50">
        <v>966668.37616800005</v>
      </c>
      <c r="BK7" s="48">
        <v>164.53967499999999</v>
      </c>
      <c r="BL7" s="48">
        <v>140786127.57824099</v>
      </c>
      <c r="BM7" s="50">
        <v>8899690.0414770003</v>
      </c>
      <c r="BN7" s="48">
        <v>121.98399999999999</v>
      </c>
      <c r="BO7" s="48">
        <v>99597517.109405994</v>
      </c>
      <c r="BP7" s="50">
        <v>1024552.3523639999</v>
      </c>
      <c r="BQ7" s="48">
        <v>4.88</v>
      </c>
      <c r="BR7" s="48">
        <v>27999771.468537003</v>
      </c>
      <c r="BS7" s="50">
        <v>593668.247401</v>
      </c>
      <c r="BT7" s="48">
        <v>2.73</v>
      </c>
      <c r="BU7" s="48">
        <v>86376565.452398002</v>
      </c>
      <c r="BV7" s="50">
        <v>465246.44883200002</v>
      </c>
      <c r="BW7" s="48">
        <v>8.6900000000000013</v>
      </c>
      <c r="BX7" s="48">
        <v>154096244.46435097</v>
      </c>
      <c r="BY7" s="50">
        <v>2285853.1644569999</v>
      </c>
      <c r="BZ7" s="48">
        <v>16.490000000000002</v>
      </c>
      <c r="CA7" s="48">
        <v>68486710.984153003</v>
      </c>
      <c r="CB7" s="50">
        <v>704165.44841499999</v>
      </c>
      <c r="CC7" s="48">
        <v>15.61</v>
      </c>
      <c r="CD7" s="48">
        <v>236679883.30686101</v>
      </c>
      <c r="CE7" s="50">
        <v>2576141.839954</v>
      </c>
      <c r="CF7" s="48">
        <v>7.58</v>
      </c>
      <c r="CG7" s="48">
        <v>68796359.100179002</v>
      </c>
      <c r="CH7" s="50">
        <v>166621.944785</v>
      </c>
      <c r="CI7" s="48">
        <v>196436.459</v>
      </c>
      <c r="CJ7" s="48">
        <v>107897145.308483</v>
      </c>
      <c r="CK7" s="50">
        <v>3300683.58232</v>
      </c>
      <c r="CL7" s="48">
        <v>59.848795000000003</v>
      </c>
      <c r="CM7" s="48">
        <v>81695362.64898698</v>
      </c>
      <c r="CN7" s="50">
        <v>347619.58217999997</v>
      </c>
      <c r="CO7" s="48">
        <v>16.204999999999998</v>
      </c>
      <c r="CP7" s="48">
        <v>69587024.377535999</v>
      </c>
      <c r="CQ7" s="50">
        <v>574419.70401600003</v>
      </c>
      <c r="CR7" s="49">
        <v>5527276912.454133</v>
      </c>
    </row>
    <row r="8" spans="1:96" ht="21.75" x14ac:dyDescent="0.25">
      <c r="A8" s="1">
        <v>4</v>
      </c>
      <c r="B8" s="8" t="s">
        <v>60</v>
      </c>
      <c r="C8" s="51">
        <v>11410984.413460001</v>
      </c>
      <c r="D8" s="51">
        <v>1234091126.318192</v>
      </c>
      <c r="E8" s="54">
        <v>568612754.99109805</v>
      </c>
      <c r="F8" s="51">
        <v>8.7488180000000018</v>
      </c>
      <c r="G8" s="51">
        <v>210092870.02953595</v>
      </c>
      <c r="H8" s="54">
        <v>3837591.4571440006</v>
      </c>
      <c r="I8" s="51">
        <v>13.48</v>
      </c>
      <c r="J8" s="51">
        <v>191115790.26650697</v>
      </c>
      <c r="K8" s="54">
        <v>1481466.0337609998</v>
      </c>
      <c r="L8" s="51">
        <v>18.36</v>
      </c>
      <c r="M8" s="51">
        <v>69483778.350721985</v>
      </c>
      <c r="N8" s="54">
        <v>732450.38245399995</v>
      </c>
      <c r="O8" s="51">
        <v>156.458865</v>
      </c>
      <c r="P8" s="51">
        <v>322700898.15441704</v>
      </c>
      <c r="Q8" s="54">
        <v>6805053.2844870007</v>
      </c>
      <c r="R8" s="51">
        <v>52.608395000000002</v>
      </c>
      <c r="S8" s="51">
        <v>183671147.39314598</v>
      </c>
      <c r="T8" s="54">
        <v>5333375.3064559996</v>
      </c>
      <c r="U8" s="51">
        <v>56.576000000000001</v>
      </c>
      <c r="V8" s="51">
        <v>28112066.497554004</v>
      </c>
      <c r="W8" s="54">
        <v>122799.695488</v>
      </c>
      <c r="X8" s="51">
        <v>14.231</v>
      </c>
      <c r="Y8" s="51">
        <v>80416155.287340984</v>
      </c>
      <c r="Z8" s="54">
        <v>1063612.5461530001</v>
      </c>
      <c r="AA8" s="51">
        <v>48.46</v>
      </c>
      <c r="AB8" s="51">
        <v>44945354.210541993</v>
      </c>
      <c r="AC8" s="54">
        <v>521469.93728200003</v>
      </c>
      <c r="AD8" s="51">
        <v>64.825999999999993</v>
      </c>
      <c r="AE8" s="51">
        <v>28586064.930385001</v>
      </c>
      <c r="AF8" s="54">
        <v>332734.52300600003</v>
      </c>
      <c r="AG8" s="51">
        <v>2010.3878069999998</v>
      </c>
      <c r="AH8" s="51">
        <v>350623765.34268498</v>
      </c>
      <c r="AI8" s="54">
        <v>9072391.8480249997</v>
      </c>
      <c r="AJ8" s="51">
        <v>12.519</v>
      </c>
      <c r="AK8" s="51">
        <v>34165864.173655003</v>
      </c>
      <c r="AL8" s="54">
        <v>261684.21767399998</v>
      </c>
      <c r="AM8" s="51">
        <v>60.5565</v>
      </c>
      <c r="AN8" s="51">
        <v>260006212.059266</v>
      </c>
      <c r="AO8" s="54">
        <v>3267604.3380090003</v>
      </c>
      <c r="AP8" s="51">
        <v>1510.07717</v>
      </c>
      <c r="AQ8" s="51">
        <v>49015668.502775997</v>
      </c>
      <c r="AR8" s="54">
        <v>953750.52210100007</v>
      </c>
      <c r="AS8" s="51">
        <v>5.61</v>
      </c>
      <c r="AT8" s="51">
        <v>32064672.228975996</v>
      </c>
      <c r="AU8" s="54">
        <v>583890.65451100003</v>
      </c>
      <c r="AV8" s="51">
        <v>7.75</v>
      </c>
      <c r="AW8" s="51">
        <v>100489112.235735</v>
      </c>
      <c r="AX8" s="54">
        <v>2890249.0420879996</v>
      </c>
      <c r="AY8" s="51">
        <v>116.99150000000002</v>
      </c>
      <c r="AZ8" s="51">
        <v>329246904.16664004</v>
      </c>
      <c r="BA8" s="54">
        <v>5593709.3565660017</v>
      </c>
      <c r="BB8" s="51">
        <v>6.085</v>
      </c>
      <c r="BC8" s="51">
        <v>67131843.024450004</v>
      </c>
      <c r="BD8" s="54">
        <v>2420478.7911630003</v>
      </c>
      <c r="BE8" s="51">
        <v>1918.082439</v>
      </c>
      <c r="BF8" s="51">
        <v>72136352.940402001</v>
      </c>
      <c r="BG8" s="54">
        <v>952013.94723899988</v>
      </c>
      <c r="BH8" s="51">
        <v>10.086729999999999</v>
      </c>
      <c r="BI8" s="51">
        <v>89854520.529038996</v>
      </c>
      <c r="BJ8" s="54">
        <v>974794.784048</v>
      </c>
      <c r="BK8" s="51">
        <v>326.13058899999999</v>
      </c>
      <c r="BL8" s="51">
        <v>139900068.273922</v>
      </c>
      <c r="BM8" s="54">
        <v>9767952.8657820001</v>
      </c>
      <c r="BN8" s="51">
        <v>132.16</v>
      </c>
      <c r="BO8" s="51">
        <v>111139422.791784</v>
      </c>
      <c r="BP8" s="54">
        <v>887159.18050300004</v>
      </c>
      <c r="BQ8" s="51">
        <v>5.25</v>
      </c>
      <c r="BR8" s="51">
        <v>30314426.736119993</v>
      </c>
      <c r="BS8" s="54">
        <v>620598.81286599999</v>
      </c>
      <c r="BT8" s="51">
        <v>9.2479999999999993</v>
      </c>
      <c r="BU8" s="51">
        <v>91047054.836307988</v>
      </c>
      <c r="BV8" s="54">
        <v>468762.62489599991</v>
      </c>
      <c r="BW8" s="51">
        <v>13.814312000000001</v>
      </c>
      <c r="BX8" s="51">
        <v>159796328.950243</v>
      </c>
      <c r="BY8" s="54">
        <v>2367069.8419180005</v>
      </c>
      <c r="BZ8" s="51">
        <v>14.21</v>
      </c>
      <c r="CA8" s="51">
        <v>73937099.837287009</v>
      </c>
      <c r="CB8" s="54">
        <v>728137.47340799996</v>
      </c>
      <c r="CC8" s="51">
        <v>15.9</v>
      </c>
      <c r="CD8" s="51">
        <v>237246820.43542299</v>
      </c>
      <c r="CE8" s="54">
        <v>2716055.1691339999</v>
      </c>
      <c r="CF8" s="51">
        <v>4.875</v>
      </c>
      <c r="CG8" s="51">
        <v>70355470.186791003</v>
      </c>
      <c r="CH8" s="54">
        <v>229802.993651</v>
      </c>
      <c r="CI8" s="51">
        <v>213547.10800000001</v>
      </c>
      <c r="CJ8" s="51">
        <v>108742731.69873199</v>
      </c>
      <c r="CK8" s="54">
        <v>3460016.8578810003</v>
      </c>
      <c r="CL8" s="51">
        <v>69.017798999999997</v>
      </c>
      <c r="CM8" s="51">
        <v>85549187.967354015</v>
      </c>
      <c r="CN8" s="54">
        <v>359276.46253800002</v>
      </c>
      <c r="CO8" s="51">
        <v>17.326000000000001</v>
      </c>
      <c r="CP8" s="51">
        <v>69908858.948989987</v>
      </c>
      <c r="CQ8" s="54">
        <v>811437.17487100011</v>
      </c>
      <c r="CR8" s="52">
        <v>5605749013.7695065</v>
      </c>
    </row>
    <row r="9" spans="1:96" ht="21.75" x14ac:dyDescent="0.25">
      <c r="A9" s="1">
        <v>5</v>
      </c>
      <c r="B9" s="8" t="s">
        <v>61</v>
      </c>
      <c r="C9" s="55">
        <v>11281017.573317997</v>
      </c>
      <c r="D9" s="55">
        <v>1153506209.5728378</v>
      </c>
      <c r="E9" s="58">
        <v>575453133.42626691</v>
      </c>
      <c r="F9" s="55">
        <v>10.659261000000001</v>
      </c>
      <c r="G9" s="55">
        <v>207060419.49286002</v>
      </c>
      <c r="H9" s="58">
        <v>3752600.9232439995</v>
      </c>
      <c r="I9" s="55">
        <v>9.2379999999999995</v>
      </c>
      <c r="J9" s="55">
        <v>194142889.76192099</v>
      </c>
      <c r="K9" s="58">
        <v>1468383.3982520003</v>
      </c>
      <c r="L9" s="55">
        <v>8.0799999999999983</v>
      </c>
      <c r="M9" s="55">
        <v>69363100.093025997</v>
      </c>
      <c r="N9" s="58">
        <v>612898.85879800003</v>
      </c>
      <c r="O9" s="55">
        <v>168.796255</v>
      </c>
      <c r="P9" s="55">
        <v>303696419.75996798</v>
      </c>
      <c r="Q9" s="58">
        <v>6314191.3852650002</v>
      </c>
      <c r="R9" s="55">
        <v>53.970893000000004</v>
      </c>
      <c r="S9" s="55">
        <v>175617010.42437196</v>
      </c>
      <c r="T9" s="58">
        <v>5607804.0604339996</v>
      </c>
      <c r="U9" s="55">
        <v>106.86999900000001</v>
      </c>
      <c r="V9" s="55">
        <v>27608508.763955999</v>
      </c>
      <c r="W9" s="58">
        <v>142766.80289899997</v>
      </c>
      <c r="X9" s="55">
        <v>10.615</v>
      </c>
      <c r="Y9" s="55">
        <v>72531077.471403986</v>
      </c>
      <c r="Z9" s="58">
        <v>1093495.634391</v>
      </c>
      <c r="AA9" s="55">
        <v>47.56</v>
      </c>
      <c r="AB9" s="55">
        <v>43106892.257808007</v>
      </c>
      <c r="AC9" s="58">
        <v>500783.04974799993</v>
      </c>
      <c r="AD9" s="55">
        <v>80.096999999999994</v>
      </c>
      <c r="AE9" s="55">
        <v>27535160.430791993</v>
      </c>
      <c r="AF9" s="58">
        <v>299558.23434799997</v>
      </c>
      <c r="AG9" s="55">
        <v>4869.0046540000003</v>
      </c>
      <c r="AH9" s="55">
        <v>325016610.04233104</v>
      </c>
      <c r="AI9" s="58">
        <v>9748086.8783520013</v>
      </c>
      <c r="AJ9" s="55">
        <v>13.561</v>
      </c>
      <c r="AK9" s="55">
        <v>32593931.015946995</v>
      </c>
      <c r="AL9" s="58">
        <v>263405.98934199993</v>
      </c>
      <c r="AM9" s="55">
        <v>72.2</v>
      </c>
      <c r="AN9" s="55">
        <v>252381465.20856401</v>
      </c>
      <c r="AO9" s="58">
        <v>3040975.4426720003</v>
      </c>
      <c r="AP9" s="55">
        <v>1418.7051799999999</v>
      </c>
      <c r="AQ9" s="55">
        <v>48933570.890244998</v>
      </c>
      <c r="AR9" s="58">
        <v>871494.29027699993</v>
      </c>
      <c r="AS9" s="55">
        <v>3.45</v>
      </c>
      <c r="AT9" s="55">
        <v>31030447.922769003</v>
      </c>
      <c r="AU9" s="58">
        <v>510896.26631799992</v>
      </c>
      <c r="AV9" s="55">
        <v>2.2999999999999998</v>
      </c>
      <c r="AW9" s="55">
        <v>102727530.03044099</v>
      </c>
      <c r="AX9" s="58">
        <v>2709754.0685159997</v>
      </c>
      <c r="AY9" s="55">
        <v>107.31158000000001</v>
      </c>
      <c r="AZ9" s="55">
        <v>312540135.85900497</v>
      </c>
      <c r="BA9" s="58">
        <v>5412980.8119789995</v>
      </c>
      <c r="BB9" s="55">
        <v>5.7666659999999998</v>
      </c>
      <c r="BC9" s="55">
        <v>63431391.991526999</v>
      </c>
      <c r="BD9" s="58">
        <v>2632486.5156609998</v>
      </c>
      <c r="BE9" s="55">
        <v>1230.217517</v>
      </c>
      <c r="BF9" s="55">
        <v>66532498.647574998</v>
      </c>
      <c r="BG9" s="58">
        <v>998482.28509999975</v>
      </c>
      <c r="BH9" s="55">
        <v>7.9527100000000006</v>
      </c>
      <c r="BI9" s="55">
        <v>91617825.847970009</v>
      </c>
      <c r="BJ9" s="58">
        <v>950676.16048100009</v>
      </c>
      <c r="BK9" s="55">
        <v>482.80399799999998</v>
      </c>
      <c r="BL9" s="55">
        <v>136150810.71024898</v>
      </c>
      <c r="BM9" s="58">
        <v>11124500.886484001</v>
      </c>
      <c r="BN9" s="55">
        <v>117.565</v>
      </c>
      <c r="BO9" s="55">
        <v>111209410.00391199</v>
      </c>
      <c r="BP9" s="58">
        <v>825663.98614900012</v>
      </c>
      <c r="BQ9" s="55">
        <v>11.81</v>
      </c>
      <c r="BR9" s="55">
        <v>29988506.705853995</v>
      </c>
      <c r="BS9" s="58">
        <v>588323.03409999993</v>
      </c>
      <c r="BT9" s="55">
        <v>0.58899999999999997</v>
      </c>
      <c r="BU9" s="55">
        <v>75268217.132833004</v>
      </c>
      <c r="BV9" s="58">
        <v>499183.95252100012</v>
      </c>
      <c r="BW9" s="55">
        <v>21.308679999999999</v>
      </c>
      <c r="BX9" s="55">
        <v>146176848.124235</v>
      </c>
      <c r="BY9" s="58">
        <v>2621619.1385979997</v>
      </c>
      <c r="BZ9" s="55">
        <v>13.370000000000001</v>
      </c>
      <c r="CA9" s="55">
        <v>74371750.172044992</v>
      </c>
      <c r="CB9" s="58">
        <v>687053.96537200001</v>
      </c>
      <c r="CC9" s="55">
        <v>25.37</v>
      </c>
      <c r="CD9" s="55">
        <v>218521503.72663602</v>
      </c>
      <c r="CE9" s="58">
        <v>2419672.5065050004</v>
      </c>
      <c r="CF9" s="55">
        <v>13.565000000000001</v>
      </c>
      <c r="CG9" s="55">
        <v>68297330.256955981</v>
      </c>
      <c r="CH9" s="58">
        <v>479622.87081099994</v>
      </c>
      <c r="CI9" s="55">
        <v>173664.255</v>
      </c>
      <c r="CJ9" s="55">
        <v>99896643.593800992</v>
      </c>
      <c r="CK9" s="58">
        <v>2952423.7660649996</v>
      </c>
      <c r="CL9" s="55">
        <v>57.348091999999994</v>
      </c>
      <c r="CM9" s="55">
        <v>85492994.580066979</v>
      </c>
      <c r="CN9" s="58">
        <v>334242.78749399993</v>
      </c>
      <c r="CO9" s="55">
        <v>17.004999999999999</v>
      </c>
      <c r="CP9" s="55">
        <v>65359475.458075009</v>
      </c>
      <c r="CQ9" s="58">
        <v>751977.84514300001</v>
      </c>
      <c r="CR9" s="56">
        <v>5368839394.0903702</v>
      </c>
    </row>
    <row r="10" spans="1:96" ht="26.45" customHeight="1" x14ac:dyDescent="0.25">
      <c r="A10" s="1">
        <v>6</v>
      </c>
      <c r="B10" s="8" t="s">
        <v>55</v>
      </c>
      <c r="C10" s="59">
        <v>11829033.328474997</v>
      </c>
      <c r="D10" s="59">
        <v>1373599987.1060746</v>
      </c>
      <c r="E10" s="62">
        <v>799242799.16187704</v>
      </c>
      <c r="F10" s="59">
        <v>11.974163999999998</v>
      </c>
      <c r="G10" s="59">
        <v>242298297.15035102</v>
      </c>
      <c r="H10" s="62">
        <v>4384175.588393</v>
      </c>
      <c r="I10" s="59">
        <v>12.558408</v>
      </c>
      <c r="J10" s="59">
        <v>223227756.52190498</v>
      </c>
      <c r="K10" s="62">
        <v>2524384.8298010007</v>
      </c>
      <c r="L10" s="59">
        <v>17.533000000000001</v>
      </c>
      <c r="M10" s="59">
        <v>77533823.152959004</v>
      </c>
      <c r="N10" s="62">
        <v>754566.95205900015</v>
      </c>
      <c r="O10" s="59">
        <v>162.60814999999999</v>
      </c>
      <c r="P10" s="59">
        <v>363710101.35807192</v>
      </c>
      <c r="Q10" s="62">
        <v>10166722.313269001</v>
      </c>
      <c r="R10" s="59">
        <v>53.863332</v>
      </c>
      <c r="S10" s="59">
        <v>202155686.05128202</v>
      </c>
      <c r="T10" s="62">
        <v>6261241.7923720004</v>
      </c>
      <c r="U10" s="59">
        <v>80.216000000000008</v>
      </c>
      <c r="V10" s="59">
        <v>30943419.312207997</v>
      </c>
      <c r="W10" s="62">
        <v>368092.52012600005</v>
      </c>
      <c r="X10" s="59">
        <v>12.754999999999999</v>
      </c>
      <c r="Y10" s="59">
        <v>88655234.882616997</v>
      </c>
      <c r="Z10" s="62">
        <v>1286272.699664</v>
      </c>
      <c r="AA10" s="59">
        <v>51.569998999999996</v>
      </c>
      <c r="AB10" s="59">
        <v>49437363.738098003</v>
      </c>
      <c r="AC10" s="62">
        <v>502478.94372199994</v>
      </c>
      <c r="AD10" s="59">
        <v>57.606808000000001</v>
      </c>
      <c r="AE10" s="59">
        <v>31969476.210221</v>
      </c>
      <c r="AF10" s="62">
        <v>570721.90833200014</v>
      </c>
      <c r="AG10" s="59">
        <v>2201.8683889999998</v>
      </c>
      <c r="AH10" s="59">
        <v>377940170.69359398</v>
      </c>
      <c r="AI10" s="62">
        <v>14259096.290091002</v>
      </c>
      <c r="AJ10" s="59">
        <v>21.075000000000003</v>
      </c>
      <c r="AK10" s="59">
        <v>38027497.73849</v>
      </c>
      <c r="AL10" s="62">
        <v>461350.39569699991</v>
      </c>
      <c r="AM10" s="59">
        <v>78.067388999999991</v>
      </c>
      <c r="AN10" s="59">
        <v>283344440.96877104</v>
      </c>
      <c r="AO10" s="62">
        <v>3499462.4948490006</v>
      </c>
      <c r="AP10" s="59">
        <v>1365.0936300000001</v>
      </c>
      <c r="AQ10" s="59">
        <v>55894808.799405001</v>
      </c>
      <c r="AR10" s="62">
        <v>1003372.436482</v>
      </c>
      <c r="AS10" s="59">
        <v>8.8150000000000013</v>
      </c>
      <c r="AT10" s="59">
        <v>37332578.287130997</v>
      </c>
      <c r="AU10" s="62">
        <v>771567.72532900004</v>
      </c>
      <c r="AV10" s="59">
        <v>1.915</v>
      </c>
      <c r="AW10" s="59">
        <v>125571572.48123099</v>
      </c>
      <c r="AX10" s="62">
        <v>2392257.3112580008</v>
      </c>
      <c r="AY10" s="59">
        <v>96.718745999999996</v>
      </c>
      <c r="AZ10" s="59">
        <v>366298035.48460495</v>
      </c>
      <c r="BA10" s="62">
        <v>6579955.2203010013</v>
      </c>
      <c r="BB10" s="59">
        <v>5.0430000000000001</v>
      </c>
      <c r="BC10" s="59">
        <v>77177825.250383005</v>
      </c>
      <c r="BD10" s="62">
        <v>3887855.581431001</v>
      </c>
      <c r="BE10" s="59">
        <v>1465.240804</v>
      </c>
      <c r="BF10" s="59">
        <v>78424558.767416999</v>
      </c>
      <c r="BG10" s="62">
        <v>1873930.7428740002</v>
      </c>
      <c r="BH10" s="59">
        <v>8.9785399999999989</v>
      </c>
      <c r="BI10" s="59">
        <v>101078740.17509601</v>
      </c>
      <c r="BJ10" s="62">
        <v>981892.45195200015</v>
      </c>
      <c r="BK10" s="59">
        <v>324.47878900000001</v>
      </c>
      <c r="BL10" s="59">
        <v>160462004.301514</v>
      </c>
      <c r="BM10" s="62">
        <v>12321506.064922003</v>
      </c>
      <c r="BN10" s="59">
        <v>131.73599999999999</v>
      </c>
      <c r="BO10" s="59">
        <v>119085084.16176602</v>
      </c>
      <c r="BP10" s="62">
        <v>855556.36373899993</v>
      </c>
      <c r="BQ10" s="59">
        <v>3.37</v>
      </c>
      <c r="BR10" s="59">
        <v>33718442.925475001</v>
      </c>
      <c r="BS10" s="62">
        <v>753911.62005499995</v>
      </c>
      <c r="BT10" s="59">
        <v>2.59</v>
      </c>
      <c r="BU10" s="59">
        <v>97383363.003386006</v>
      </c>
      <c r="BV10" s="62">
        <v>1329205.8377360001</v>
      </c>
      <c r="BW10" s="59">
        <v>17.185699999999997</v>
      </c>
      <c r="BX10" s="59">
        <v>186401213.70660299</v>
      </c>
      <c r="BY10" s="62">
        <v>5201083.1351409992</v>
      </c>
      <c r="BZ10" s="59">
        <v>15.335000000000001</v>
      </c>
      <c r="CA10" s="59">
        <v>81379273.475712985</v>
      </c>
      <c r="CB10" s="62">
        <v>898161.09390600002</v>
      </c>
      <c r="CC10" s="59">
        <v>8.17</v>
      </c>
      <c r="CD10" s="59">
        <v>280197609.86088699</v>
      </c>
      <c r="CE10" s="62">
        <v>3994887.5990940002</v>
      </c>
      <c r="CF10" s="59">
        <v>12.914999999999999</v>
      </c>
      <c r="CG10" s="59">
        <v>77088825.409308016</v>
      </c>
      <c r="CH10" s="62">
        <v>1381223.8133179995</v>
      </c>
      <c r="CI10" s="59">
        <v>205520.408</v>
      </c>
      <c r="CJ10" s="59">
        <v>123451055.496866</v>
      </c>
      <c r="CK10" s="62">
        <v>4200791.2556649996</v>
      </c>
      <c r="CL10" s="59">
        <v>68.337518000000003</v>
      </c>
      <c r="CM10" s="59">
        <v>98647292.264058009</v>
      </c>
      <c r="CN10" s="62">
        <v>1007641.110379</v>
      </c>
      <c r="CO10" s="59">
        <v>24.190999999999999</v>
      </c>
      <c r="CP10" s="59">
        <v>81179500.037461981</v>
      </c>
      <c r="CQ10" s="62">
        <v>2265268.2701700004</v>
      </c>
      <c r="CR10" s="60">
        <v>6471637347.8427935</v>
      </c>
    </row>
    <row r="11" spans="1:96" ht="26.45" customHeight="1" x14ac:dyDescent="0.25">
      <c r="A11" s="1">
        <v>7</v>
      </c>
      <c r="B11" s="8" t="s">
        <v>62</v>
      </c>
      <c r="C11" s="63">
        <v>11304668.957636999</v>
      </c>
      <c r="D11" s="63">
        <v>1286465926.1853442</v>
      </c>
      <c r="E11" s="66">
        <v>635074596.52923691</v>
      </c>
      <c r="F11" s="63">
        <v>11.695605</v>
      </c>
      <c r="G11" s="63">
        <v>231661112.21741402</v>
      </c>
      <c r="H11" s="66">
        <v>4662822.5320870001</v>
      </c>
      <c r="I11" s="63">
        <v>12.1538</v>
      </c>
      <c r="J11" s="63">
        <v>213957675.83621898</v>
      </c>
      <c r="K11" s="66">
        <v>1538757.4496629999</v>
      </c>
      <c r="L11" s="63">
        <v>9.0329999999999995</v>
      </c>
      <c r="M11" s="63">
        <v>74063786.865729988</v>
      </c>
      <c r="N11" s="66">
        <v>592679.93021699996</v>
      </c>
      <c r="O11" s="63">
        <v>158.91384399999998</v>
      </c>
      <c r="P11" s="63">
        <v>324470081.84637493</v>
      </c>
      <c r="Q11" s="66">
        <v>8453851.5224390011</v>
      </c>
      <c r="R11" s="63">
        <v>51.575086000000006</v>
      </c>
      <c r="S11" s="63">
        <v>184180988.24478701</v>
      </c>
      <c r="T11" s="66">
        <v>5491156.2601159997</v>
      </c>
      <c r="U11" s="63">
        <v>75.008715999999993</v>
      </c>
      <c r="V11" s="63">
        <v>28501310.029524997</v>
      </c>
      <c r="W11" s="66">
        <v>171097.881242</v>
      </c>
      <c r="X11" s="63">
        <v>13.995000000000001</v>
      </c>
      <c r="Y11" s="63">
        <v>87178320.086650997</v>
      </c>
      <c r="Z11" s="66">
        <v>1141136.25404</v>
      </c>
      <c r="AA11" s="63">
        <v>53.33</v>
      </c>
      <c r="AB11" s="63">
        <v>45489546.019302994</v>
      </c>
      <c r="AC11" s="66">
        <v>481092.09753800009</v>
      </c>
      <c r="AD11" s="63">
        <v>55.176000000000002</v>
      </c>
      <c r="AE11" s="63">
        <v>29587689.240490999</v>
      </c>
      <c r="AF11" s="66">
        <v>479054.07687200006</v>
      </c>
      <c r="AG11" s="63">
        <v>2587.2157870000001</v>
      </c>
      <c r="AH11" s="63">
        <v>370705816.262061</v>
      </c>
      <c r="AI11" s="66">
        <v>12952125.374610001</v>
      </c>
      <c r="AJ11" s="63">
        <v>7.4990000000000006</v>
      </c>
      <c r="AK11" s="63">
        <v>37226512.562482998</v>
      </c>
      <c r="AL11" s="66">
        <v>258190.03062000001</v>
      </c>
      <c r="AM11" s="63">
        <v>50.566543000000003</v>
      </c>
      <c r="AN11" s="63">
        <v>265500406.18762195</v>
      </c>
      <c r="AO11" s="66">
        <v>3196894.312709</v>
      </c>
      <c r="AP11" s="63">
        <v>1280.1096</v>
      </c>
      <c r="AQ11" s="63">
        <v>54172584.638941996</v>
      </c>
      <c r="AR11" s="66">
        <v>909552.41919299995</v>
      </c>
      <c r="AS11" s="63">
        <v>3.7720000000000002</v>
      </c>
      <c r="AT11" s="63">
        <v>34219453.122621</v>
      </c>
      <c r="AU11" s="66">
        <v>769528.30771500012</v>
      </c>
      <c r="AV11" s="63">
        <v>2.13</v>
      </c>
      <c r="AW11" s="63">
        <v>118337490.78749697</v>
      </c>
      <c r="AX11" s="66">
        <v>2856358.368971</v>
      </c>
      <c r="AY11" s="63">
        <v>93.205223000000004</v>
      </c>
      <c r="AZ11" s="63">
        <v>338264697.96165293</v>
      </c>
      <c r="BA11" s="66">
        <v>7432526.3119430011</v>
      </c>
      <c r="BB11" s="63">
        <v>2.8099999999999996</v>
      </c>
      <c r="BC11" s="63">
        <v>73546640.683233991</v>
      </c>
      <c r="BD11" s="66">
        <v>3763076.2378559993</v>
      </c>
      <c r="BE11" s="63">
        <v>1305.3757050000002</v>
      </c>
      <c r="BF11" s="63">
        <v>73951015.857267007</v>
      </c>
      <c r="BG11" s="66">
        <v>991146.31321800011</v>
      </c>
      <c r="BH11" s="63">
        <v>12.170540000000001</v>
      </c>
      <c r="BI11" s="63">
        <v>98758166.462213993</v>
      </c>
      <c r="BJ11" s="66">
        <v>921850.09409599996</v>
      </c>
      <c r="BK11" s="63">
        <v>289.22399899999999</v>
      </c>
      <c r="BL11" s="63">
        <v>148582662.55277699</v>
      </c>
      <c r="BM11" s="66">
        <v>8318410.5473119998</v>
      </c>
      <c r="BN11" s="63">
        <v>118.395</v>
      </c>
      <c r="BO11" s="63">
        <v>109906185.68883802</v>
      </c>
      <c r="BP11" s="66">
        <v>814527.49466900004</v>
      </c>
      <c r="BQ11" s="63">
        <v>6.5449999999999999</v>
      </c>
      <c r="BR11" s="63">
        <v>31140947.661904998</v>
      </c>
      <c r="BS11" s="66">
        <v>661310.30455100001</v>
      </c>
      <c r="BT11" s="63">
        <v>1.6800000000000002</v>
      </c>
      <c r="BU11" s="63">
        <v>94643178.001869991</v>
      </c>
      <c r="BV11" s="66">
        <v>606662.91061399982</v>
      </c>
      <c r="BW11" s="63">
        <v>10.946999999999999</v>
      </c>
      <c r="BX11" s="63">
        <v>182100085.542319</v>
      </c>
      <c r="BY11" s="66">
        <v>4708974.849688</v>
      </c>
      <c r="BZ11" s="63">
        <v>29.3</v>
      </c>
      <c r="CA11" s="63">
        <v>77173962.902024001</v>
      </c>
      <c r="CB11" s="66">
        <v>716079.49161300005</v>
      </c>
      <c r="CC11" s="63">
        <v>10.594999999999999</v>
      </c>
      <c r="CD11" s="63">
        <v>261476199.10349002</v>
      </c>
      <c r="CE11" s="66">
        <v>2731884.8903780002</v>
      </c>
      <c r="CF11" s="63">
        <v>8.9600000000000009</v>
      </c>
      <c r="CG11" s="63">
        <v>72837897.55878</v>
      </c>
      <c r="CH11" s="66">
        <v>303345.097725</v>
      </c>
      <c r="CI11" s="63">
        <v>177531.28103100002</v>
      </c>
      <c r="CJ11" s="63">
        <v>124449537.023847</v>
      </c>
      <c r="CK11" s="66">
        <v>5318804.5308080008</v>
      </c>
      <c r="CL11" s="63">
        <v>59.239506000000006</v>
      </c>
      <c r="CM11" s="63">
        <v>93625230.672244012</v>
      </c>
      <c r="CN11" s="66">
        <v>360239.00356099993</v>
      </c>
      <c r="CO11" s="63">
        <v>6.7010000000000005</v>
      </c>
      <c r="CP11" s="63">
        <v>73641701.358764008</v>
      </c>
      <c r="CQ11" s="66">
        <v>883687.26350599993</v>
      </c>
      <c r="CR11" s="64">
        <v>5968866755.4137201</v>
      </c>
    </row>
    <row r="12" spans="1:96" ht="26.45" customHeight="1" x14ac:dyDescent="0.25">
      <c r="A12" s="1">
        <v>8</v>
      </c>
      <c r="B12" s="8" t="s">
        <v>63</v>
      </c>
      <c r="C12" s="63">
        <v>11436026.011148</v>
      </c>
      <c r="D12" s="63">
        <v>1443385317.2097833</v>
      </c>
      <c r="E12" s="66">
        <v>744025173.13131905</v>
      </c>
      <c r="F12" s="63">
        <v>9.6408149999999999</v>
      </c>
      <c r="G12" s="63">
        <v>257646165.07784998</v>
      </c>
      <c r="H12" s="66">
        <v>5202546.6268170001</v>
      </c>
      <c r="I12" s="63">
        <v>7.2700000000000005</v>
      </c>
      <c r="J12" s="63">
        <v>238350851.26984498</v>
      </c>
      <c r="K12" s="66">
        <v>1863186.7183010001</v>
      </c>
      <c r="L12" s="63">
        <v>4.423</v>
      </c>
      <c r="M12" s="63">
        <v>80328170.489456996</v>
      </c>
      <c r="N12" s="66">
        <v>696901.76426299999</v>
      </c>
      <c r="O12" s="63">
        <v>121.73868900000001</v>
      </c>
      <c r="P12" s="63">
        <v>362325392.77936292</v>
      </c>
      <c r="Q12" s="66">
        <v>9793090.0161389988</v>
      </c>
      <c r="R12" s="63">
        <v>46.686350000000004</v>
      </c>
      <c r="S12" s="63">
        <v>197671727.93111598</v>
      </c>
      <c r="T12" s="66">
        <v>6896621.2700100001</v>
      </c>
      <c r="U12" s="63">
        <v>74.675542000000007</v>
      </c>
      <c r="V12" s="63">
        <v>32047682.183460005</v>
      </c>
      <c r="W12" s="66">
        <v>201401.76398700001</v>
      </c>
      <c r="X12" s="63">
        <v>5.6050000000000004</v>
      </c>
      <c r="Y12" s="63">
        <v>100092039.15899901</v>
      </c>
      <c r="Z12" s="66">
        <v>1194921.9982479997</v>
      </c>
      <c r="AA12" s="63">
        <v>39.190000000000005</v>
      </c>
      <c r="AB12" s="63">
        <v>48363512.57120499</v>
      </c>
      <c r="AC12" s="66">
        <v>489391.74419399997</v>
      </c>
      <c r="AD12" s="63">
        <v>49.289000000000001</v>
      </c>
      <c r="AE12" s="63">
        <v>33704463.422233</v>
      </c>
      <c r="AF12" s="66">
        <v>960647.70506200008</v>
      </c>
      <c r="AG12" s="63">
        <v>1677.0092070000001</v>
      </c>
      <c r="AH12" s="63">
        <v>422265019.75304502</v>
      </c>
      <c r="AI12" s="66">
        <v>20398427.810493</v>
      </c>
      <c r="AJ12" s="63">
        <v>7.5030000000000001</v>
      </c>
      <c r="AK12" s="63">
        <v>42037228.556674004</v>
      </c>
      <c r="AL12" s="66">
        <v>276442.22971200006</v>
      </c>
      <c r="AM12" s="63">
        <v>39.281999999999996</v>
      </c>
      <c r="AN12" s="63">
        <v>302516900.16988605</v>
      </c>
      <c r="AO12" s="66">
        <v>3518516.1406310005</v>
      </c>
      <c r="AP12" s="63">
        <v>1240.069</v>
      </c>
      <c r="AQ12" s="63">
        <v>59202431.197273009</v>
      </c>
      <c r="AR12" s="66">
        <v>919645.80750799994</v>
      </c>
      <c r="AS12" s="63">
        <v>6.7140000000000004</v>
      </c>
      <c r="AT12" s="63">
        <v>37545300.653963</v>
      </c>
      <c r="AU12" s="66">
        <v>781792.04429500003</v>
      </c>
      <c r="AV12" s="63">
        <v>0.96</v>
      </c>
      <c r="AW12" s="63">
        <v>129284493.443578</v>
      </c>
      <c r="AX12" s="66">
        <v>3238135.5211120001</v>
      </c>
      <c r="AY12" s="63">
        <v>86.51700000000001</v>
      </c>
      <c r="AZ12" s="63">
        <v>379355937.88123107</v>
      </c>
      <c r="BA12" s="66">
        <v>6693460.1673800005</v>
      </c>
      <c r="BB12" s="63">
        <v>1.51</v>
      </c>
      <c r="BC12" s="63">
        <v>78025243.142063007</v>
      </c>
      <c r="BD12" s="66">
        <v>5549058.3735099994</v>
      </c>
      <c r="BE12" s="63">
        <v>944.07275599999991</v>
      </c>
      <c r="BF12" s="63">
        <v>84939871.114346012</v>
      </c>
      <c r="BG12" s="66">
        <v>1085046.1090150001</v>
      </c>
      <c r="BH12" s="63">
        <v>9.4031000000000002</v>
      </c>
      <c r="BI12" s="63">
        <v>105405446.083425</v>
      </c>
      <c r="BJ12" s="66">
        <v>976503.66820800002</v>
      </c>
      <c r="BK12" s="63">
        <v>335.18523000000005</v>
      </c>
      <c r="BL12" s="63">
        <v>162790043.56616598</v>
      </c>
      <c r="BM12" s="66">
        <v>21670689.320013002</v>
      </c>
      <c r="BN12" s="63">
        <v>107.012</v>
      </c>
      <c r="BO12" s="63">
        <v>120276772.430507</v>
      </c>
      <c r="BP12" s="66">
        <v>846468.40151500003</v>
      </c>
      <c r="BQ12" s="63">
        <v>2.1799999999999997</v>
      </c>
      <c r="BR12" s="63">
        <v>33701502.769645996</v>
      </c>
      <c r="BS12" s="66">
        <v>543268.7135689999</v>
      </c>
      <c r="BT12" s="63">
        <v>3.4049999999999998</v>
      </c>
      <c r="BU12" s="63">
        <v>101989487.568607</v>
      </c>
      <c r="BV12" s="66">
        <v>686381.01075400005</v>
      </c>
      <c r="BW12" s="63">
        <v>9.9600000000000009</v>
      </c>
      <c r="BX12" s="63">
        <v>187591112.84478503</v>
      </c>
      <c r="BY12" s="66">
        <v>9462093.420891</v>
      </c>
      <c r="BZ12" s="63">
        <v>18.05</v>
      </c>
      <c r="CA12" s="63">
        <v>83680226.767917007</v>
      </c>
      <c r="CB12" s="66">
        <v>767845.56644300011</v>
      </c>
      <c r="CC12" s="63">
        <v>6.9154059999999999</v>
      </c>
      <c r="CD12" s="63">
        <v>276221508.55980498</v>
      </c>
      <c r="CE12" s="66">
        <v>2918242.7389099998</v>
      </c>
      <c r="CF12" s="63">
        <v>5.13</v>
      </c>
      <c r="CG12" s="63">
        <v>79264433.040350989</v>
      </c>
      <c r="CH12" s="66">
        <v>365355.16055999999</v>
      </c>
      <c r="CI12" s="63">
        <v>178373.260327</v>
      </c>
      <c r="CJ12" s="63">
        <v>142605636.08202901</v>
      </c>
      <c r="CK12" s="66">
        <v>5654503.3484429996</v>
      </c>
      <c r="CL12" s="63">
        <v>68.414975999999996</v>
      </c>
      <c r="CM12" s="63">
        <v>100082191.91455398</v>
      </c>
      <c r="CN12" s="66">
        <v>391251.69308100006</v>
      </c>
      <c r="CO12" s="63">
        <v>11.4765</v>
      </c>
      <c r="CP12" s="63">
        <v>83143529.385222003</v>
      </c>
      <c r="CQ12" s="66">
        <v>1493503.8902999999</v>
      </c>
      <c r="CR12" s="64">
        <v>6677019491.4521122</v>
      </c>
    </row>
    <row r="13" spans="1:96" ht="26.45" customHeight="1" x14ac:dyDescent="0.25">
      <c r="A13" s="1">
        <v>9</v>
      </c>
      <c r="B13" s="8" t="s">
        <v>64</v>
      </c>
      <c r="C13" s="63">
        <v>11376726.514267001</v>
      </c>
      <c r="D13" s="63">
        <v>1435056618.3538139</v>
      </c>
      <c r="E13" s="66">
        <v>696915296.06212401</v>
      </c>
      <c r="F13" s="63">
        <v>17.362400000000001</v>
      </c>
      <c r="G13" s="63">
        <v>260747198.706112</v>
      </c>
      <c r="H13" s="66">
        <v>4762081.0232779998</v>
      </c>
      <c r="I13" s="63">
        <v>7.77</v>
      </c>
      <c r="J13" s="63">
        <v>238463912.44990796</v>
      </c>
      <c r="K13" s="66">
        <v>2669312.8736240007</v>
      </c>
      <c r="L13" s="63">
        <v>4.9400000000000004</v>
      </c>
      <c r="M13" s="63">
        <v>80056406.015727997</v>
      </c>
      <c r="N13" s="66">
        <v>783092.99940600025</v>
      </c>
      <c r="O13" s="63">
        <v>129.23175700000002</v>
      </c>
      <c r="P13" s="63">
        <v>370501026.89962894</v>
      </c>
      <c r="Q13" s="66">
        <v>11059950.220339002</v>
      </c>
      <c r="R13" s="63">
        <v>54.362490000000001</v>
      </c>
      <c r="S13" s="63">
        <v>204081429.41568896</v>
      </c>
      <c r="T13" s="66">
        <v>4729292.504205998</v>
      </c>
      <c r="U13" s="63">
        <v>73.918000000000006</v>
      </c>
      <c r="V13" s="63">
        <v>32100510.143928003</v>
      </c>
      <c r="W13" s="66">
        <v>365708.63485199999</v>
      </c>
      <c r="X13" s="63">
        <v>11.113</v>
      </c>
      <c r="Y13" s="63">
        <v>102270703.037696</v>
      </c>
      <c r="Z13" s="66">
        <v>1349200.2334790002</v>
      </c>
      <c r="AA13" s="63">
        <v>42.330749999999995</v>
      </c>
      <c r="AB13" s="63">
        <v>48347070.363837004</v>
      </c>
      <c r="AC13" s="66">
        <v>485901.68786599999</v>
      </c>
      <c r="AD13" s="63">
        <v>46.85</v>
      </c>
      <c r="AE13" s="63">
        <v>35474454.048696004</v>
      </c>
      <c r="AF13" s="66">
        <v>933409.83884700004</v>
      </c>
      <c r="AG13" s="63">
        <v>1757.7306570000001</v>
      </c>
      <c r="AH13" s="63">
        <v>423193165.58606195</v>
      </c>
      <c r="AI13" s="66">
        <v>17450948.691692002</v>
      </c>
      <c r="AJ13" s="63">
        <v>7.9550000000000001</v>
      </c>
      <c r="AK13" s="63">
        <v>41799527.961946994</v>
      </c>
      <c r="AL13" s="66">
        <v>451264.91813600005</v>
      </c>
      <c r="AM13" s="63">
        <v>51.331388999999994</v>
      </c>
      <c r="AN13" s="63">
        <v>311974745.29059106</v>
      </c>
      <c r="AO13" s="66">
        <v>3538928.5303870002</v>
      </c>
      <c r="AP13" s="63">
        <v>1170.6019699999999</v>
      </c>
      <c r="AQ13" s="63">
        <v>57961371.598976001</v>
      </c>
      <c r="AR13" s="66">
        <v>977802.58987899986</v>
      </c>
      <c r="AS13" s="63">
        <v>12.094999999999999</v>
      </c>
      <c r="AT13" s="63">
        <v>38965137.425719999</v>
      </c>
      <c r="AU13" s="66">
        <v>790754.94881800003</v>
      </c>
      <c r="AV13" s="63">
        <v>2.86</v>
      </c>
      <c r="AW13" s="63">
        <v>133048088.688427</v>
      </c>
      <c r="AX13" s="66">
        <v>2689833.9341089996</v>
      </c>
      <c r="AY13" s="63">
        <v>101.598889</v>
      </c>
      <c r="AZ13" s="63">
        <v>379674473.38709092</v>
      </c>
      <c r="BA13" s="66">
        <v>6808994.382371</v>
      </c>
      <c r="BB13" s="63">
        <v>4.8899999999999997</v>
      </c>
      <c r="BC13" s="63">
        <v>78706087.992813006</v>
      </c>
      <c r="BD13" s="66">
        <v>5107551.0266210008</v>
      </c>
      <c r="BE13" s="63">
        <v>928.53237300000001</v>
      </c>
      <c r="BF13" s="63">
        <v>86348522.33692798</v>
      </c>
      <c r="BG13" s="66">
        <v>2088468.2041229999</v>
      </c>
      <c r="BH13" s="63">
        <v>11.064830000000001</v>
      </c>
      <c r="BI13" s="63">
        <v>101707624.932873</v>
      </c>
      <c r="BJ13" s="66">
        <v>927075.22548099991</v>
      </c>
      <c r="BK13" s="63">
        <v>304.97236500000002</v>
      </c>
      <c r="BL13" s="63">
        <v>169305675.48142099</v>
      </c>
      <c r="BM13" s="66">
        <v>13016442.677587999</v>
      </c>
      <c r="BN13" s="63">
        <v>112.92</v>
      </c>
      <c r="BO13" s="63">
        <v>120299821.41221498</v>
      </c>
      <c r="BP13" s="66">
        <v>898032.77960300003</v>
      </c>
      <c r="BQ13" s="63">
        <v>3</v>
      </c>
      <c r="BR13" s="63">
        <v>33563072.202963002</v>
      </c>
      <c r="BS13" s="66">
        <v>466153.27197200002</v>
      </c>
      <c r="BT13" s="63">
        <v>2.73</v>
      </c>
      <c r="BU13" s="63">
        <v>102888915.68341497</v>
      </c>
      <c r="BV13" s="66">
        <v>1329234.6758320001</v>
      </c>
      <c r="BW13" s="63">
        <v>4.9243119999999996</v>
      </c>
      <c r="BX13" s="63">
        <v>190066559.05788904</v>
      </c>
      <c r="BY13" s="66">
        <v>9884390.9969390016</v>
      </c>
      <c r="BZ13" s="63">
        <v>18.184999999999999</v>
      </c>
      <c r="CA13" s="63">
        <v>82528997.333843991</v>
      </c>
      <c r="CB13" s="66">
        <v>832512.38655299996</v>
      </c>
      <c r="CC13" s="63">
        <v>8.4749999999999996</v>
      </c>
      <c r="CD13" s="63">
        <v>289240546.41305298</v>
      </c>
      <c r="CE13" s="66">
        <v>3782100.7478859997</v>
      </c>
      <c r="CF13" s="63">
        <v>6.04</v>
      </c>
      <c r="CG13" s="63">
        <v>79748246.864538997</v>
      </c>
      <c r="CH13" s="66">
        <v>1187772.075092</v>
      </c>
      <c r="CI13" s="63">
        <v>181909.05099399999</v>
      </c>
      <c r="CJ13" s="63">
        <v>148818913.896054</v>
      </c>
      <c r="CK13" s="66">
        <v>5819252.118888001</v>
      </c>
      <c r="CL13" s="63">
        <v>53.250311999999994</v>
      </c>
      <c r="CM13" s="63">
        <v>98638507.921858981</v>
      </c>
      <c r="CN13" s="66">
        <v>928664.74810600001</v>
      </c>
      <c r="CO13" s="63">
        <v>15.9255</v>
      </c>
      <c r="CP13" s="63">
        <v>86664157.078893006</v>
      </c>
      <c r="CQ13" s="66">
        <v>2320480.6916280002</v>
      </c>
      <c r="CR13" s="64">
        <v>6679154996.2085896</v>
      </c>
    </row>
    <row r="14" spans="1:96" ht="26.45" customHeight="1" x14ac:dyDescent="0.25">
      <c r="A14" s="1">
        <v>10</v>
      </c>
      <c r="B14" s="8" t="s">
        <v>65</v>
      </c>
      <c r="C14" s="63">
        <v>11381271.537934</v>
      </c>
      <c r="D14" s="63">
        <v>1342011532.1049728</v>
      </c>
      <c r="E14" s="66">
        <v>685172307.72382998</v>
      </c>
      <c r="F14" s="63">
        <v>15.623346999999999</v>
      </c>
      <c r="G14" s="63">
        <v>228863396.31104302</v>
      </c>
      <c r="H14" s="66">
        <v>4323503.5860979995</v>
      </c>
      <c r="I14" s="63">
        <v>12.309999999999999</v>
      </c>
      <c r="J14" s="63">
        <v>207280929.09753102</v>
      </c>
      <c r="K14" s="66">
        <v>2481395.3042009994</v>
      </c>
      <c r="L14" s="63">
        <v>4.25</v>
      </c>
      <c r="M14" s="63">
        <v>69008788.932458997</v>
      </c>
      <c r="N14" s="66">
        <v>774690.10041600012</v>
      </c>
      <c r="O14" s="63">
        <v>125.989588</v>
      </c>
      <c r="P14" s="63">
        <v>346084822.65745497</v>
      </c>
      <c r="Q14" s="66">
        <v>10624254.094636999</v>
      </c>
      <c r="R14" s="63">
        <v>39.141463999999999</v>
      </c>
      <c r="S14" s="63">
        <v>195958212.73369396</v>
      </c>
      <c r="T14" s="66">
        <v>3641660.7811300005</v>
      </c>
      <c r="U14" s="63">
        <v>63.046890999999995</v>
      </c>
      <c r="V14" s="63">
        <v>30636366.404525999</v>
      </c>
      <c r="W14" s="66">
        <v>353818.35115900001</v>
      </c>
      <c r="X14" s="63">
        <v>20.639999999999997</v>
      </c>
      <c r="Y14" s="63">
        <v>96387704.454184011</v>
      </c>
      <c r="Z14" s="66">
        <v>1154829.5668319999</v>
      </c>
      <c r="AA14" s="63">
        <v>52.4</v>
      </c>
      <c r="AB14" s="63">
        <v>46027277.987282999</v>
      </c>
      <c r="AC14" s="66">
        <v>468465.38614499994</v>
      </c>
      <c r="AD14" s="63">
        <v>60.151001999999998</v>
      </c>
      <c r="AE14" s="63">
        <v>33937592.989022002</v>
      </c>
      <c r="AF14" s="66">
        <v>1006340.7899910001</v>
      </c>
      <c r="AG14" s="63">
        <v>1612.849467</v>
      </c>
      <c r="AH14" s="63">
        <v>390775365.25473303</v>
      </c>
      <c r="AI14" s="66">
        <v>14413009.339481998</v>
      </c>
      <c r="AJ14" s="63">
        <v>7.08</v>
      </c>
      <c r="AK14" s="63">
        <v>38814969.326164991</v>
      </c>
      <c r="AL14" s="66">
        <v>446042.99392099999</v>
      </c>
      <c r="AM14" s="63">
        <v>49.412500000000001</v>
      </c>
      <c r="AN14" s="63">
        <v>304426738.77198797</v>
      </c>
      <c r="AO14" s="66">
        <v>3510685.6937930002</v>
      </c>
      <c r="AP14" s="63">
        <v>1093.1150599999999</v>
      </c>
      <c r="AQ14" s="63">
        <v>52241578.988352999</v>
      </c>
      <c r="AR14" s="66">
        <v>892862.36057000002</v>
      </c>
      <c r="AS14" s="63">
        <v>13.348000000000001</v>
      </c>
      <c r="AT14" s="63">
        <v>38275593.894945003</v>
      </c>
      <c r="AU14" s="66">
        <v>777319.30387399986</v>
      </c>
      <c r="AV14" s="63">
        <v>5.74</v>
      </c>
      <c r="AW14" s="63">
        <v>129148324.72982103</v>
      </c>
      <c r="AX14" s="66">
        <v>2511742.8720430001</v>
      </c>
      <c r="AY14" s="63">
        <v>68.2851</v>
      </c>
      <c r="AZ14" s="63">
        <v>347002484.80265301</v>
      </c>
      <c r="BA14" s="66">
        <v>6600804.1281310013</v>
      </c>
      <c r="BB14" s="63">
        <v>1.62</v>
      </c>
      <c r="BC14" s="63">
        <v>75666347.945681006</v>
      </c>
      <c r="BD14" s="66">
        <v>3816555.1661769995</v>
      </c>
      <c r="BE14" s="63">
        <v>1097.778877</v>
      </c>
      <c r="BF14" s="63">
        <v>81933312.657728016</v>
      </c>
      <c r="BG14" s="66">
        <v>2157337.0220369999</v>
      </c>
      <c r="BH14" s="63">
        <v>8.7109499999999986</v>
      </c>
      <c r="BI14" s="63">
        <v>87735876.249290004</v>
      </c>
      <c r="BJ14" s="66">
        <v>863642.52771599998</v>
      </c>
      <c r="BK14" s="63">
        <v>370.42627000000005</v>
      </c>
      <c r="BL14" s="63">
        <v>163315795.85719699</v>
      </c>
      <c r="BM14" s="66">
        <v>12376174.088382998</v>
      </c>
      <c r="BN14" s="63">
        <v>115.93</v>
      </c>
      <c r="BO14" s="63">
        <v>110195094.57309902</v>
      </c>
      <c r="BP14" s="66">
        <v>897702.96508600004</v>
      </c>
      <c r="BQ14" s="63">
        <v>4.17</v>
      </c>
      <c r="BR14" s="63">
        <v>32571487.612634998</v>
      </c>
      <c r="BS14" s="66">
        <v>502502.18129700003</v>
      </c>
      <c r="BT14" s="63">
        <v>0.12000000000000001</v>
      </c>
      <c r="BU14" s="63">
        <v>98901495.436369017</v>
      </c>
      <c r="BV14" s="66">
        <v>1294969.2397940001</v>
      </c>
      <c r="BW14" s="63">
        <v>8.9450000000000003</v>
      </c>
      <c r="BX14" s="63">
        <v>179152143.16032699</v>
      </c>
      <c r="BY14" s="66">
        <v>8183154.5006690007</v>
      </c>
      <c r="BZ14" s="63">
        <v>12.39</v>
      </c>
      <c r="CA14" s="63">
        <v>77060312.158820003</v>
      </c>
      <c r="CB14" s="66">
        <v>761061.16265300009</v>
      </c>
      <c r="CC14" s="63">
        <v>5.5110000000000001</v>
      </c>
      <c r="CD14" s="63">
        <v>278116600.21209103</v>
      </c>
      <c r="CE14" s="66">
        <v>3989153.4959380003</v>
      </c>
      <c r="CF14" s="63">
        <v>7.82</v>
      </c>
      <c r="CG14" s="63">
        <v>76345609.906634003</v>
      </c>
      <c r="CH14" s="66">
        <v>1098303.9813649999</v>
      </c>
      <c r="CI14" s="63">
        <v>426682.70934100001</v>
      </c>
      <c r="CJ14" s="63">
        <v>139505633.83015099</v>
      </c>
      <c r="CK14" s="66">
        <v>5708525.7771180002</v>
      </c>
      <c r="CL14" s="63">
        <v>49.763398000000002</v>
      </c>
      <c r="CM14" s="63">
        <v>90818550.58946301</v>
      </c>
      <c r="CN14" s="66">
        <v>892672.46970399993</v>
      </c>
      <c r="CO14" s="63">
        <v>10.874000000000001</v>
      </c>
      <c r="CP14" s="63">
        <v>83594407.705870986</v>
      </c>
      <c r="CQ14" s="66">
        <v>2163203.0733579998</v>
      </c>
      <c r="CR14" s="64">
        <v>6267465929.0529203</v>
      </c>
    </row>
    <row r="15" spans="1:96" ht="26.45" customHeight="1" x14ac:dyDescent="0.25">
      <c r="A15" s="1">
        <v>11</v>
      </c>
      <c r="B15" s="8" t="s">
        <v>66</v>
      </c>
      <c r="C15" s="9">
        <v>11789885.59189</v>
      </c>
      <c r="D15" s="9">
        <v>1391120320.1907911</v>
      </c>
      <c r="E15" s="16">
        <v>727364687.53063512</v>
      </c>
      <c r="F15" s="9">
        <v>7.9</v>
      </c>
      <c r="G15" s="9">
        <v>233348400.495323</v>
      </c>
      <c r="H15" s="16">
        <v>4790544.918730001</v>
      </c>
      <c r="I15" s="9">
        <v>4.59</v>
      </c>
      <c r="J15" s="9">
        <v>199382408.21994203</v>
      </c>
      <c r="K15" s="16">
        <v>1620490.6122490002</v>
      </c>
      <c r="L15" s="9">
        <v>6.66</v>
      </c>
      <c r="M15" s="9">
        <v>70936587.198816001</v>
      </c>
      <c r="N15" s="16">
        <v>804633.25638300006</v>
      </c>
      <c r="O15" s="9">
        <v>109.075878</v>
      </c>
      <c r="P15" s="9">
        <v>346887919.31531799</v>
      </c>
      <c r="Q15" s="16">
        <v>9851154.4197860006</v>
      </c>
      <c r="R15" s="9">
        <v>40.521460000000005</v>
      </c>
      <c r="S15" s="9">
        <v>196728105.49055898</v>
      </c>
      <c r="T15" s="16">
        <v>3884582.383568</v>
      </c>
      <c r="U15" s="9">
        <v>66.642055999999997</v>
      </c>
      <c r="V15" s="9">
        <v>31199902.729494002</v>
      </c>
      <c r="W15" s="16">
        <v>142787.975271</v>
      </c>
      <c r="X15" s="9">
        <v>11.54</v>
      </c>
      <c r="Y15" s="9">
        <v>99843548.763681009</v>
      </c>
      <c r="Z15" s="16">
        <v>1151939.0639399998</v>
      </c>
      <c r="AA15" s="9">
        <v>32.049999</v>
      </c>
      <c r="AB15" s="9">
        <v>45145709.748267986</v>
      </c>
      <c r="AC15" s="16">
        <v>445554.52730299998</v>
      </c>
      <c r="AD15" s="9">
        <v>51.677</v>
      </c>
      <c r="AE15" s="9">
        <v>31991912.56625</v>
      </c>
      <c r="AF15" s="16">
        <v>720604.09450899996</v>
      </c>
      <c r="AG15" s="9">
        <v>4076.4688559999995</v>
      </c>
      <c r="AH15" s="9">
        <v>387428669.41335797</v>
      </c>
      <c r="AI15" s="16">
        <v>13188593.259209998</v>
      </c>
      <c r="AJ15" s="9">
        <v>9.9600000000000009</v>
      </c>
      <c r="AK15" s="9">
        <v>36676003.059818</v>
      </c>
      <c r="AL15" s="16">
        <v>304726.61252299999</v>
      </c>
      <c r="AM15" s="9">
        <v>53.231000999999999</v>
      </c>
      <c r="AN15" s="9">
        <v>303491922.29806203</v>
      </c>
      <c r="AO15" s="16">
        <v>3744906.5457460005</v>
      </c>
      <c r="AP15" s="9">
        <v>1010.468544</v>
      </c>
      <c r="AQ15" s="9">
        <v>52821080.662060007</v>
      </c>
      <c r="AR15" s="16">
        <v>887485.82065399992</v>
      </c>
      <c r="AS15" s="9">
        <v>4.9639999999999995</v>
      </c>
      <c r="AT15" s="9">
        <v>37502777.512162</v>
      </c>
      <c r="AU15" s="16">
        <v>859646.25497000001</v>
      </c>
      <c r="AV15" s="9">
        <v>2.89</v>
      </c>
      <c r="AW15" s="9">
        <v>135071434.80954298</v>
      </c>
      <c r="AX15" s="16">
        <v>3346111.3671690002</v>
      </c>
      <c r="AY15" s="9">
        <v>91.516849999999991</v>
      </c>
      <c r="AZ15" s="9">
        <v>346767882.41944599</v>
      </c>
      <c r="BA15" s="16">
        <v>7048586.2276379997</v>
      </c>
      <c r="BB15" s="9">
        <v>5.92</v>
      </c>
      <c r="BC15" s="9">
        <v>72262303.054343998</v>
      </c>
      <c r="BD15" s="16">
        <v>3975807.063503</v>
      </c>
      <c r="BE15" s="9">
        <v>1314.4249110000001</v>
      </c>
      <c r="BF15" s="9">
        <v>80441491.817381009</v>
      </c>
      <c r="BG15" s="16">
        <v>1355620.7429739998</v>
      </c>
      <c r="BH15" s="9">
        <v>9.9319609999999994</v>
      </c>
      <c r="BI15" s="9">
        <v>86604416.011767983</v>
      </c>
      <c r="BJ15" s="16">
        <v>844020.05664100009</v>
      </c>
      <c r="BK15" s="9">
        <v>321.99244299999998</v>
      </c>
      <c r="BL15" s="9">
        <v>173363760.41600499</v>
      </c>
      <c r="BM15" s="16">
        <v>14344528.852221001</v>
      </c>
      <c r="BN15" s="9">
        <v>114.60499999999999</v>
      </c>
      <c r="BO15" s="9">
        <v>108843513.21182002</v>
      </c>
      <c r="BP15" s="16">
        <v>1150343.0511649998</v>
      </c>
      <c r="BQ15" s="9">
        <v>0.88</v>
      </c>
      <c r="BR15" s="9">
        <v>32329446.883230995</v>
      </c>
      <c r="BS15" s="16">
        <v>499706.39594499994</v>
      </c>
      <c r="BT15" s="9">
        <v>0.1</v>
      </c>
      <c r="BU15" s="9">
        <v>94604533.191238984</v>
      </c>
      <c r="BV15" s="16">
        <v>731635.31151300005</v>
      </c>
      <c r="BW15" s="9">
        <v>9.6020000000000003</v>
      </c>
      <c r="BX15" s="9">
        <v>179502626.138118</v>
      </c>
      <c r="BY15" s="16">
        <v>6474138.8293770002</v>
      </c>
      <c r="BZ15" s="9">
        <v>10.61</v>
      </c>
      <c r="CA15" s="9">
        <v>74858025.068588004</v>
      </c>
      <c r="CB15" s="16">
        <v>613654.42734399997</v>
      </c>
      <c r="CC15" s="9">
        <v>7.4450000000000003</v>
      </c>
      <c r="CD15" s="9">
        <v>269421480.98168099</v>
      </c>
      <c r="CE15" s="16">
        <v>3367039.3330429997</v>
      </c>
      <c r="CF15" s="9">
        <v>2.91</v>
      </c>
      <c r="CG15" s="9">
        <v>74801287.781390995</v>
      </c>
      <c r="CH15" s="16">
        <v>405608.43125599995</v>
      </c>
      <c r="CI15" s="9">
        <v>542716.02787500003</v>
      </c>
      <c r="CJ15" s="9">
        <v>159729756.57355797</v>
      </c>
      <c r="CK15" s="16">
        <v>6344238.8141519995</v>
      </c>
      <c r="CL15" s="9">
        <v>46.186208000000001</v>
      </c>
      <c r="CM15" s="9">
        <v>90174332.583980024</v>
      </c>
      <c r="CN15" s="16">
        <v>400050.71981099987</v>
      </c>
      <c r="CO15" s="9">
        <v>8.859</v>
      </c>
      <c r="CP15" s="9">
        <v>83371251.011436</v>
      </c>
      <c r="CQ15" s="16">
        <v>1532840.8656320001</v>
      </c>
      <c r="CR15" s="10">
        <v>6361189112.6242228</v>
      </c>
    </row>
    <row r="16" spans="1:96" ht="26.45" customHeight="1" thickBot="1" x14ac:dyDescent="0.3">
      <c r="A16" s="1">
        <v>12</v>
      </c>
      <c r="B16" s="8" t="s">
        <v>67</v>
      </c>
      <c r="C16" s="2">
        <v>11903019.45534</v>
      </c>
      <c r="D16" s="2">
        <v>1672466745.2676473</v>
      </c>
      <c r="E16" s="17">
        <v>763218078.42449307</v>
      </c>
      <c r="F16" s="2">
        <v>12.65</v>
      </c>
      <c r="G16" s="2">
        <v>286862635.27201998</v>
      </c>
      <c r="H16" s="17">
        <v>4874416.3582100011</v>
      </c>
      <c r="I16" s="2">
        <v>3.53</v>
      </c>
      <c r="J16" s="2">
        <v>227081786.21450597</v>
      </c>
      <c r="K16" s="17">
        <v>2244592.4855890004</v>
      </c>
      <c r="L16" s="2">
        <v>2.57</v>
      </c>
      <c r="M16" s="2">
        <v>84816710.467760995</v>
      </c>
      <c r="N16" s="17">
        <v>966271.92340399988</v>
      </c>
      <c r="O16" s="2">
        <v>130.62973700000001</v>
      </c>
      <c r="P16" s="2">
        <v>428080114.95706701</v>
      </c>
      <c r="Q16" s="17">
        <v>11773476.612439001</v>
      </c>
      <c r="R16" s="2">
        <v>54.933515</v>
      </c>
      <c r="S16" s="2">
        <v>244191891.56457701</v>
      </c>
      <c r="T16" s="17">
        <v>4123749.3455209993</v>
      </c>
      <c r="U16" s="2">
        <v>93.702297000000002</v>
      </c>
      <c r="V16" s="2">
        <v>34921642.215680994</v>
      </c>
      <c r="W16" s="17">
        <v>157842.342592</v>
      </c>
      <c r="X16" s="2">
        <v>12.984999999999999</v>
      </c>
      <c r="Y16" s="2">
        <v>112649888.31013601</v>
      </c>
      <c r="Z16" s="17">
        <v>1260106.1614599996</v>
      </c>
      <c r="AA16" s="2">
        <v>50.14</v>
      </c>
      <c r="AB16" s="2">
        <v>57147972.050256997</v>
      </c>
      <c r="AC16" s="17">
        <v>479900.36572900001</v>
      </c>
      <c r="AD16" s="2">
        <v>61.329000000000001</v>
      </c>
      <c r="AE16" s="2">
        <v>37473878.382334992</v>
      </c>
      <c r="AF16" s="17">
        <v>829171.61006099987</v>
      </c>
      <c r="AG16" s="2">
        <v>5803.7321060000004</v>
      </c>
      <c r="AH16" s="2">
        <v>443091749.65301204</v>
      </c>
      <c r="AI16" s="17">
        <v>12974992.342832997</v>
      </c>
      <c r="AJ16" s="2">
        <v>6.84</v>
      </c>
      <c r="AK16" s="2">
        <v>43551831.65407601</v>
      </c>
      <c r="AL16" s="17">
        <v>447349.10058000003</v>
      </c>
      <c r="AM16" s="2">
        <v>62.503518</v>
      </c>
      <c r="AN16" s="2">
        <v>345094345.84456199</v>
      </c>
      <c r="AO16" s="17">
        <v>3991946.9010729999</v>
      </c>
      <c r="AP16" s="2">
        <v>949.20934999999997</v>
      </c>
      <c r="AQ16" s="2">
        <v>64724513.441130996</v>
      </c>
      <c r="AR16" s="17">
        <v>952300.60807399999</v>
      </c>
      <c r="AS16" s="2">
        <v>4.1500000000000004</v>
      </c>
      <c r="AT16" s="2">
        <v>45868512.261921003</v>
      </c>
      <c r="AU16" s="17">
        <v>804385.69589999993</v>
      </c>
      <c r="AV16" s="2">
        <v>2.44</v>
      </c>
      <c r="AW16" s="2">
        <v>152350399.11531001</v>
      </c>
      <c r="AX16" s="17">
        <v>3498440.3567139995</v>
      </c>
      <c r="AY16" s="2">
        <v>94.06617</v>
      </c>
      <c r="AZ16" s="2">
        <v>398951332.39308894</v>
      </c>
      <c r="BA16" s="17">
        <v>7509115.7752590021</v>
      </c>
      <c r="BB16" s="2">
        <v>2.8600000000000003</v>
      </c>
      <c r="BC16" s="2">
        <v>88737432.37653701</v>
      </c>
      <c r="BD16" s="17">
        <v>3916532.4608580009</v>
      </c>
      <c r="BE16" s="2">
        <v>1489.804807</v>
      </c>
      <c r="BF16" s="2">
        <v>95578518.046236977</v>
      </c>
      <c r="BG16" s="17">
        <v>1159484.5656329999</v>
      </c>
      <c r="BH16" s="2">
        <v>7.0894770000000005</v>
      </c>
      <c r="BI16" s="2">
        <v>100553259.182586</v>
      </c>
      <c r="BJ16" s="17">
        <v>910139.04909300024</v>
      </c>
      <c r="BK16" s="2">
        <v>320.10425399999997</v>
      </c>
      <c r="BL16" s="2">
        <v>203300460.43073601</v>
      </c>
      <c r="BM16" s="17">
        <v>14954956.368710997</v>
      </c>
      <c r="BN16" s="2">
        <v>118.47409999999999</v>
      </c>
      <c r="BO16" s="2">
        <v>126231833.60432498</v>
      </c>
      <c r="BP16" s="17">
        <v>1085056.8459000003</v>
      </c>
      <c r="BQ16" s="2">
        <v>3.67</v>
      </c>
      <c r="BR16" s="2">
        <v>37493730.478530996</v>
      </c>
      <c r="BS16" s="17">
        <v>701297.58274400001</v>
      </c>
      <c r="BT16" s="2">
        <v>0.2</v>
      </c>
      <c r="BU16" s="2">
        <v>110603511.68894801</v>
      </c>
      <c r="BV16" s="17">
        <v>784123.68333799997</v>
      </c>
      <c r="BW16" s="2">
        <v>5.3800000000000008</v>
      </c>
      <c r="BX16" s="2">
        <v>212174282.711086</v>
      </c>
      <c r="BY16" s="17">
        <v>6630862.3587850006</v>
      </c>
      <c r="BZ16" s="2">
        <v>8.4700000000000006</v>
      </c>
      <c r="CA16" s="2">
        <v>95894082.745306998</v>
      </c>
      <c r="CB16" s="17">
        <v>821954.0078080002</v>
      </c>
      <c r="CC16" s="2">
        <v>1.71</v>
      </c>
      <c r="CD16" s="2">
        <v>325973621.64489794</v>
      </c>
      <c r="CE16" s="17">
        <v>6348414.1223379998</v>
      </c>
      <c r="CF16" s="2">
        <v>5.82</v>
      </c>
      <c r="CG16" s="2">
        <v>95906240.823345989</v>
      </c>
      <c r="CH16" s="17">
        <v>399450.46888500015</v>
      </c>
      <c r="CI16" s="2">
        <v>589685.64902100002</v>
      </c>
      <c r="CJ16" s="2">
        <v>174951191.69331503</v>
      </c>
      <c r="CK16" s="17">
        <v>7952069.6509929998</v>
      </c>
      <c r="CL16" s="2">
        <v>58.956422999999994</v>
      </c>
      <c r="CM16" s="2">
        <v>112395904.38366</v>
      </c>
      <c r="CN16" s="17">
        <v>411764.28298899997</v>
      </c>
      <c r="CO16" s="2">
        <v>11.2043</v>
      </c>
      <c r="CP16" s="2">
        <v>99004724.368632004</v>
      </c>
      <c r="CQ16" s="17">
        <v>2701689.8790550004</v>
      </c>
      <c r="CR16" s="64">
        <v>7439510759.2387066</v>
      </c>
    </row>
    <row r="17" spans="1:96" ht="27" customHeight="1" thickBot="1" x14ac:dyDescent="0.3">
      <c r="A17" s="85" t="s">
        <v>1</v>
      </c>
      <c r="B17" s="86"/>
      <c r="C17" s="2">
        <f>SUM(C5:C16)</f>
        <v>135581656.79287499</v>
      </c>
      <c r="D17" s="2">
        <f t="shared" ref="D17:BO17" si="0">SUM(D5:D16)</f>
        <v>15327715485.745728</v>
      </c>
      <c r="E17" s="17">
        <f t="shared" si="0"/>
        <v>7898721420.8828611</v>
      </c>
      <c r="F17" s="2">
        <f t="shared" si="0"/>
        <v>143.23757600000002</v>
      </c>
      <c r="G17" s="2">
        <f t="shared" si="0"/>
        <v>2694014963.7959752</v>
      </c>
      <c r="H17" s="17">
        <f t="shared" si="0"/>
        <v>52817799.692348003</v>
      </c>
      <c r="I17" s="2">
        <f t="shared" si="0"/>
        <v>126.872208</v>
      </c>
      <c r="J17" s="2">
        <f t="shared" si="0"/>
        <v>2436135658.714747</v>
      </c>
      <c r="K17" s="17">
        <f t="shared" si="0"/>
        <v>23069289.596967004</v>
      </c>
      <c r="L17" s="2">
        <f t="shared" si="0"/>
        <v>138.011</v>
      </c>
      <c r="M17" s="2">
        <f t="shared" si="0"/>
        <v>840178437.16002893</v>
      </c>
      <c r="N17" s="17">
        <f t="shared" si="0"/>
        <v>8872651.533493001</v>
      </c>
      <c r="O17" s="2">
        <f t="shared" si="0"/>
        <v>3066.3416060000004</v>
      </c>
      <c r="P17" s="2">
        <f t="shared" si="0"/>
        <v>3963617669.3708978</v>
      </c>
      <c r="Q17" s="17">
        <f t="shared" si="0"/>
        <v>100710747.41606101</v>
      </c>
      <c r="R17" s="2">
        <f t="shared" si="0"/>
        <v>606.92014300000005</v>
      </c>
      <c r="S17" s="2">
        <f t="shared" si="0"/>
        <v>2228733409.5773892</v>
      </c>
      <c r="T17" s="17">
        <f t="shared" si="0"/>
        <v>60751847.729332</v>
      </c>
      <c r="U17" s="2">
        <f t="shared" si="0"/>
        <v>765.40938600000004</v>
      </c>
      <c r="V17" s="2">
        <f t="shared" si="0"/>
        <v>348624622.79946494</v>
      </c>
      <c r="W17" s="17">
        <f t="shared" si="0"/>
        <v>2514317.9984560004</v>
      </c>
      <c r="X17" s="2">
        <f t="shared" si="0"/>
        <v>142.91200000000003</v>
      </c>
      <c r="Y17" s="2">
        <f t="shared" si="0"/>
        <v>1064436109.4553061</v>
      </c>
      <c r="Z17" s="17">
        <f t="shared" si="0"/>
        <v>13826006.542654999</v>
      </c>
      <c r="AA17" s="2">
        <f t="shared" si="0"/>
        <v>603.86075699999992</v>
      </c>
      <c r="AB17" s="2">
        <f t="shared" si="0"/>
        <v>536521792.20174897</v>
      </c>
      <c r="AC17" s="17">
        <f t="shared" si="0"/>
        <v>5769323.1981270006</v>
      </c>
      <c r="AD17" s="2">
        <f t="shared" si="0"/>
        <v>762.78002399999991</v>
      </c>
      <c r="AE17" s="2">
        <f t="shared" si="0"/>
        <v>364159403.70795202</v>
      </c>
      <c r="AF17" s="17">
        <f t="shared" si="0"/>
        <v>6963227.352035</v>
      </c>
      <c r="AG17" s="2">
        <f t="shared" si="0"/>
        <v>32680.805853999998</v>
      </c>
      <c r="AH17" s="2">
        <f t="shared" si="0"/>
        <v>4352790658.5852356</v>
      </c>
      <c r="AI17" s="17">
        <f t="shared" si="0"/>
        <v>161536323.28264403</v>
      </c>
      <c r="AJ17" s="2">
        <f t="shared" si="0"/>
        <v>162.21300000000005</v>
      </c>
      <c r="AK17" s="2">
        <f t="shared" si="0"/>
        <v>429049977.45922601</v>
      </c>
      <c r="AL17" s="17">
        <f t="shared" si="0"/>
        <v>3904970.0839380003</v>
      </c>
      <c r="AM17" s="2">
        <f t="shared" si="0"/>
        <v>696.78794999999991</v>
      </c>
      <c r="AN17" s="2">
        <f t="shared" si="0"/>
        <v>3349706728.8042622</v>
      </c>
      <c r="AO17" s="17">
        <f t="shared" si="0"/>
        <v>40440755.590165004</v>
      </c>
      <c r="AP17" s="2">
        <f t="shared" si="0"/>
        <v>15608.132563999998</v>
      </c>
      <c r="AQ17" s="2">
        <f t="shared" si="0"/>
        <v>614744058.94745505</v>
      </c>
      <c r="AR17" s="17">
        <f t="shared" si="0"/>
        <v>10842128.728727</v>
      </c>
      <c r="AS17" s="2">
        <f t="shared" si="0"/>
        <v>89.435620000000014</v>
      </c>
      <c r="AT17" s="2">
        <f t="shared" si="0"/>
        <v>411779989.34989208</v>
      </c>
      <c r="AU17" s="17">
        <f t="shared" si="0"/>
        <v>8151804.1060410002</v>
      </c>
      <c r="AV17" s="2">
        <f t="shared" si="0"/>
        <v>38.723999999999997</v>
      </c>
      <c r="AW17" s="2">
        <f t="shared" si="0"/>
        <v>1446813301.8185627</v>
      </c>
      <c r="AX17" s="17">
        <f t="shared" si="0"/>
        <v>34896528.787519999</v>
      </c>
      <c r="AY17" s="2">
        <f t="shared" si="0"/>
        <v>1213.1534630000001</v>
      </c>
      <c r="AZ17" s="2">
        <f t="shared" si="0"/>
        <v>4007766133.9874096</v>
      </c>
      <c r="BA17" s="17">
        <f t="shared" si="0"/>
        <v>80333395.021842003</v>
      </c>
      <c r="BB17" s="2">
        <f t="shared" si="0"/>
        <v>57.605665999999999</v>
      </c>
      <c r="BC17" s="2">
        <f t="shared" si="0"/>
        <v>837367639.15808308</v>
      </c>
      <c r="BD17" s="17">
        <f t="shared" si="0"/>
        <v>42198815.822347999</v>
      </c>
      <c r="BE17" s="2">
        <f t="shared" si="0"/>
        <v>26040.982061000002</v>
      </c>
      <c r="BF17" s="2">
        <f t="shared" si="0"/>
        <v>901142640.19408715</v>
      </c>
      <c r="BG17" s="17">
        <f t="shared" si="0"/>
        <v>15834200.164186999</v>
      </c>
      <c r="BH17" s="2">
        <f t="shared" si="0"/>
        <v>144.10289799999995</v>
      </c>
      <c r="BI17" s="2">
        <f t="shared" si="0"/>
        <v>1105158640.5117941</v>
      </c>
      <c r="BJ17" s="17">
        <f t="shared" si="0"/>
        <v>11136474.54445</v>
      </c>
      <c r="BK17" s="2">
        <f t="shared" si="0"/>
        <v>3346.2672670000002</v>
      </c>
      <c r="BL17" s="2">
        <f t="shared" si="0"/>
        <v>1832620557.5821779</v>
      </c>
      <c r="BM17" s="17">
        <f t="shared" si="0"/>
        <v>137585143.89395303</v>
      </c>
      <c r="BN17" s="2">
        <f t="shared" si="0"/>
        <v>1407.5111000000002</v>
      </c>
      <c r="BO17" s="2">
        <f t="shared" si="0"/>
        <v>1294386848.324625</v>
      </c>
      <c r="BP17" s="17">
        <f t="shared" ref="BP17:CR17" si="1">SUM(BP5:BP16)</f>
        <v>11302181.067378001</v>
      </c>
      <c r="BQ17" s="2">
        <f t="shared" si="1"/>
        <v>51.798000000000009</v>
      </c>
      <c r="BR17" s="2">
        <f t="shared" si="1"/>
        <v>369814104.24617696</v>
      </c>
      <c r="BS17" s="17">
        <f t="shared" si="1"/>
        <v>7106882.8511509988</v>
      </c>
      <c r="BT17" s="2">
        <f t="shared" si="1"/>
        <v>31.564</v>
      </c>
      <c r="BU17" s="2">
        <f t="shared" si="1"/>
        <v>1088085587.151757</v>
      </c>
      <c r="BV17" s="17">
        <f t="shared" si="1"/>
        <v>9047842.7030219994</v>
      </c>
      <c r="BW17" s="2">
        <f t="shared" si="1"/>
        <v>144.51218399999999</v>
      </c>
      <c r="BX17" s="2">
        <f t="shared" si="1"/>
        <v>2030622566.9104531</v>
      </c>
      <c r="BY17" s="17">
        <f t="shared" si="1"/>
        <v>62618334.546218015</v>
      </c>
      <c r="BZ17" s="2">
        <f t="shared" si="1"/>
        <v>200.58000000000007</v>
      </c>
      <c r="CA17" s="2">
        <f t="shared" si="1"/>
        <v>895200145.35219407</v>
      </c>
      <c r="CB17" s="17">
        <f t="shared" si="1"/>
        <v>8742521.234858999</v>
      </c>
      <c r="CC17" s="2">
        <f t="shared" si="1"/>
        <v>165.76440600000001</v>
      </c>
      <c r="CD17" s="2">
        <f t="shared" si="1"/>
        <v>3056239958.9616227</v>
      </c>
      <c r="CE17" s="17">
        <f t="shared" si="1"/>
        <v>39389530.359730996</v>
      </c>
      <c r="CF17" s="2">
        <f t="shared" si="1"/>
        <v>97.564999999999998</v>
      </c>
      <c r="CG17" s="2">
        <f t="shared" si="1"/>
        <v>867141493.34125507</v>
      </c>
      <c r="CH17" s="17">
        <f t="shared" si="1"/>
        <v>6425177.2964109993</v>
      </c>
      <c r="CI17" s="2">
        <f t="shared" si="1"/>
        <v>3296118.9311720002</v>
      </c>
      <c r="CJ17" s="2">
        <f t="shared" si="1"/>
        <v>1528035402.2929988</v>
      </c>
      <c r="CK17" s="17">
        <f t="shared" si="1"/>
        <v>56368243.661853999</v>
      </c>
      <c r="CL17" s="2">
        <f t="shared" si="1"/>
        <v>722.67639299999996</v>
      </c>
      <c r="CM17" s="2">
        <f t="shared" si="1"/>
        <v>1062056113.8715819</v>
      </c>
      <c r="CN17" s="17">
        <f t="shared" si="1"/>
        <v>5994913.6252259994</v>
      </c>
      <c r="CO17" s="2">
        <f t="shared" si="1"/>
        <v>201.65869999999995</v>
      </c>
      <c r="CP17" s="2">
        <f t="shared" si="1"/>
        <v>906367340.40711498</v>
      </c>
      <c r="CQ17" s="17">
        <f t="shared" si="1"/>
        <v>16359101.857467001</v>
      </c>
      <c r="CR17" s="3">
        <f t="shared" si="1"/>
        <v>71274226574.867538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10333707.327468</v>
      </c>
      <c r="F20" s="18">
        <f>F5</f>
        <v>10.332568</v>
      </c>
      <c r="I20" s="18">
        <f>I5</f>
        <v>6.149</v>
      </c>
      <c r="L20" s="18">
        <f>L5</f>
        <v>9.3769999999999989</v>
      </c>
      <c r="O20" s="18">
        <f>O5</f>
        <v>265.778052</v>
      </c>
      <c r="R20" s="18">
        <f>R5</f>
        <v>52.879891999999998</v>
      </c>
      <c r="U20" s="18">
        <f>U5</f>
        <v>22.259999999999998</v>
      </c>
      <c r="X20" s="18">
        <f>X5</f>
        <v>12.573</v>
      </c>
      <c r="AA20" s="18">
        <f>AA5</f>
        <v>54.72</v>
      </c>
      <c r="AD20" s="18">
        <f>AD5</f>
        <v>60.858000000000004</v>
      </c>
      <c r="AG20" s="18">
        <f>AG5</f>
        <v>1427.3348719999997</v>
      </c>
      <c r="AJ20" s="18">
        <f>AJ5</f>
        <v>22.325000000000003</v>
      </c>
      <c r="AM20" s="18">
        <f>AM5</f>
        <v>35.162999999999997</v>
      </c>
      <c r="AP20" s="18">
        <f>AP5</f>
        <v>1676.0154700000001</v>
      </c>
      <c r="AS20" s="18">
        <f>AS5</f>
        <v>6.1776200000000001</v>
      </c>
      <c r="AV20" s="18">
        <f>AV5</f>
        <v>1.84</v>
      </c>
      <c r="AY20" s="18">
        <f>AY5</f>
        <v>105.655919</v>
      </c>
      <c r="BB20" s="18">
        <f>BB5</f>
        <v>5.21</v>
      </c>
      <c r="BE20" s="18">
        <f>BE5</f>
        <v>11862.492586999999</v>
      </c>
      <c r="BH20" s="18">
        <f>BH5</f>
        <v>22.82048</v>
      </c>
      <c r="BK20" s="18">
        <f>BK5</f>
        <v>55.400625000000005</v>
      </c>
      <c r="BN20" s="18">
        <f>BN5</f>
        <v>93.98</v>
      </c>
      <c r="BQ20" s="18">
        <f>BQ5</f>
        <v>4.2650000000000006</v>
      </c>
      <c r="BT20" s="18">
        <f>BT5</f>
        <v>2.7040000000000002</v>
      </c>
      <c r="BW20" s="18">
        <f>BW5</f>
        <v>14.73518</v>
      </c>
      <c r="BZ20" s="18">
        <f>BZ5</f>
        <v>16.89</v>
      </c>
      <c r="CC20" s="18">
        <f>CC5</f>
        <v>35.686000000000007</v>
      </c>
      <c r="CF20" s="18">
        <f>CF5</f>
        <v>8.66</v>
      </c>
      <c r="CI20" s="18">
        <f>CI5</f>
        <v>184455.42409499999</v>
      </c>
      <c r="CL20" s="18">
        <f>CL5</f>
        <v>45.100977</v>
      </c>
      <c r="CO20" s="18">
        <f>CO5</f>
        <v>18.329999999999998</v>
      </c>
    </row>
    <row r="21" spans="1:96" s="19" customFormat="1" x14ac:dyDescent="0.25">
      <c r="C21" s="18">
        <f>C6</f>
        <v>10773144.331630999</v>
      </c>
      <c r="F21" s="18">
        <f>F6</f>
        <v>15.707727</v>
      </c>
      <c r="I21" s="18">
        <f>I6</f>
        <v>22.035</v>
      </c>
      <c r="L21" s="18">
        <f>L6</f>
        <v>40.715000000000003</v>
      </c>
      <c r="O21" s="18">
        <f>O6</f>
        <v>1415.683061</v>
      </c>
      <c r="R21" s="18">
        <f>R6</f>
        <v>62.743402000000003</v>
      </c>
      <c r="U21" s="18">
        <f>U6</f>
        <v>17.035</v>
      </c>
      <c r="X21" s="18">
        <f>X6</f>
        <v>10.86</v>
      </c>
      <c r="AA21" s="18">
        <f>AA6</f>
        <v>82.920008999999993</v>
      </c>
      <c r="AD21" s="18">
        <f>AD6</f>
        <v>120.82321400000001</v>
      </c>
      <c r="AG21" s="18">
        <f>AG6</f>
        <v>2459.4080859999999</v>
      </c>
      <c r="AJ21" s="18">
        <f>AJ6</f>
        <v>29.95</v>
      </c>
      <c r="AM21" s="18">
        <f>AM6</f>
        <v>99.893000000000001</v>
      </c>
      <c r="AP21" s="18">
        <f>AP6</f>
        <v>1598.9348799999998</v>
      </c>
      <c r="AS21" s="18">
        <f>AS6</f>
        <v>12.379999999999999</v>
      </c>
      <c r="AV21" s="18">
        <f>AV6</f>
        <v>4.29</v>
      </c>
      <c r="AY21" s="18">
        <f>AY6</f>
        <v>148.80972699999998</v>
      </c>
      <c r="BB21" s="18">
        <f>BB6</f>
        <v>10.391</v>
      </c>
      <c r="BE21" s="18">
        <f>BE6</f>
        <v>1671.6410660000001</v>
      </c>
      <c r="BH21" s="18">
        <f>BH6</f>
        <v>27.254049999999999</v>
      </c>
      <c r="BK21" s="18">
        <f>BK6</f>
        <v>51.009030000000003</v>
      </c>
      <c r="BN21" s="18">
        <f>BN6</f>
        <v>122.75</v>
      </c>
      <c r="BQ21" s="18">
        <f>BQ6</f>
        <v>1.778</v>
      </c>
      <c r="BT21" s="18">
        <f>BT6</f>
        <v>5.468</v>
      </c>
      <c r="BW21" s="18">
        <f>BW6</f>
        <v>19.02</v>
      </c>
      <c r="BZ21" s="18">
        <f>BZ6</f>
        <v>27.279999999999998</v>
      </c>
      <c r="CC21" s="18">
        <f>CC6</f>
        <v>24.377000000000002</v>
      </c>
      <c r="CF21" s="18">
        <f>CF6</f>
        <v>13.290000000000001</v>
      </c>
      <c r="CI21" s="18">
        <f>CI6</f>
        <v>225597.298488</v>
      </c>
      <c r="CL21" s="18">
        <f>CL6</f>
        <v>87.212389000000002</v>
      </c>
      <c r="CO21" s="18">
        <f>CO6</f>
        <v>43.561399999999999</v>
      </c>
    </row>
    <row r="22" spans="1:96" s="19" customFormat="1" x14ac:dyDescent="0.25">
      <c r="C22" s="18">
        <f>C7</f>
        <v>10762171.750307001</v>
      </c>
      <c r="F22" s="18">
        <f>F7</f>
        <v>10.942871</v>
      </c>
      <c r="I22" s="18">
        <f>I7</f>
        <v>15.788</v>
      </c>
      <c r="L22" s="18">
        <f>L7</f>
        <v>12.07</v>
      </c>
      <c r="O22" s="18">
        <f>O7</f>
        <v>121.43772999999999</v>
      </c>
      <c r="R22" s="18">
        <f>R7</f>
        <v>43.633864000000003</v>
      </c>
      <c r="U22" s="18">
        <f>U7</f>
        <v>35.458885000000002</v>
      </c>
      <c r="X22" s="18">
        <f>X7</f>
        <v>6</v>
      </c>
      <c r="AA22" s="18">
        <f>AA7</f>
        <v>49.19</v>
      </c>
      <c r="AD22" s="18">
        <f>AD7</f>
        <v>54.096999999999994</v>
      </c>
      <c r="AG22" s="18">
        <f>AG7</f>
        <v>2197.7959660000001</v>
      </c>
      <c r="AJ22" s="18">
        <f>AJ7</f>
        <v>15.946</v>
      </c>
      <c r="AM22" s="18">
        <f>AM7</f>
        <v>44.581110000000002</v>
      </c>
      <c r="AP22" s="18">
        <f>AP7</f>
        <v>1295.73271</v>
      </c>
      <c r="AS22" s="18">
        <f>AS7</f>
        <v>7.96</v>
      </c>
      <c r="AV22" s="18">
        <f>AV7</f>
        <v>3.609</v>
      </c>
      <c r="AY22" s="18">
        <f>AY7</f>
        <v>102.476759</v>
      </c>
      <c r="BB22" s="18">
        <f>BB7</f>
        <v>5.5</v>
      </c>
      <c r="BE22" s="18">
        <f>BE7</f>
        <v>813.31821899999989</v>
      </c>
      <c r="BH22" s="18">
        <f>BH7</f>
        <v>8.6395300000000006</v>
      </c>
      <c r="BK22" s="18">
        <f>BK7</f>
        <v>164.53967499999999</v>
      </c>
      <c r="BN22" s="18">
        <f>BN7</f>
        <v>121.98399999999999</v>
      </c>
      <c r="BQ22" s="18">
        <f>BQ7</f>
        <v>4.88</v>
      </c>
      <c r="BT22" s="18">
        <f>BT7</f>
        <v>2.73</v>
      </c>
      <c r="BW22" s="18">
        <f>BW7</f>
        <v>8.6900000000000013</v>
      </c>
      <c r="BZ22" s="18">
        <f>BZ7</f>
        <v>16.490000000000002</v>
      </c>
      <c r="CC22" s="18">
        <f>CC7</f>
        <v>15.61</v>
      </c>
      <c r="CF22" s="18">
        <f>CF7</f>
        <v>7.58</v>
      </c>
      <c r="CI22" s="18">
        <f>CI7</f>
        <v>196436.459</v>
      </c>
      <c r="CL22" s="18">
        <f>CL7</f>
        <v>59.848795000000003</v>
      </c>
      <c r="CO22" s="18">
        <f>CO7</f>
        <v>16.204999999999998</v>
      </c>
    </row>
    <row r="23" spans="1:96" s="19" customFormat="1" x14ac:dyDescent="0.25">
      <c r="C23" s="18">
        <f>C8</f>
        <v>11410984.413460001</v>
      </c>
      <c r="F23" s="18">
        <f>F8</f>
        <v>8.7488180000000018</v>
      </c>
      <c r="I23" s="18">
        <f>I8</f>
        <v>13.48</v>
      </c>
      <c r="L23" s="18">
        <f>L8</f>
        <v>18.36</v>
      </c>
      <c r="O23" s="18">
        <f>O8</f>
        <v>156.458865</v>
      </c>
      <c r="R23" s="18">
        <f>R8</f>
        <v>52.608395000000002</v>
      </c>
      <c r="U23" s="18">
        <f>U8</f>
        <v>56.576000000000001</v>
      </c>
      <c r="X23" s="18">
        <f>X8</f>
        <v>14.231</v>
      </c>
      <c r="AA23" s="18">
        <f>AA8</f>
        <v>48.46</v>
      </c>
      <c r="AD23" s="18">
        <f>AD8</f>
        <v>64.825999999999993</v>
      </c>
      <c r="AG23" s="18">
        <f>AG8</f>
        <v>2010.3878069999998</v>
      </c>
      <c r="AJ23" s="18">
        <f>AJ8</f>
        <v>12.519</v>
      </c>
      <c r="AM23" s="18">
        <f>AM8</f>
        <v>60.5565</v>
      </c>
      <c r="AP23" s="18">
        <f>AP8</f>
        <v>1510.07717</v>
      </c>
      <c r="AS23" s="18">
        <f>AS8</f>
        <v>5.61</v>
      </c>
      <c r="AV23" s="18">
        <f>AV8</f>
        <v>7.75</v>
      </c>
      <c r="AY23" s="18">
        <f>AY8</f>
        <v>116.99150000000002</v>
      </c>
      <c r="BB23" s="18">
        <f>BB8</f>
        <v>6.085</v>
      </c>
      <c r="BE23" s="18">
        <f>BE8</f>
        <v>1918.082439</v>
      </c>
      <c r="BH23" s="18">
        <f>BH8</f>
        <v>10.086729999999999</v>
      </c>
      <c r="BK23" s="18">
        <f>BK8</f>
        <v>326.13058899999999</v>
      </c>
      <c r="BN23" s="18">
        <f>BN8</f>
        <v>132.16</v>
      </c>
      <c r="BQ23" s="18">
        <f>BQ8</f>
        <v>5.25</v>
      </c>
      <c r="BT23" s="18">
        <f>BT8</f>
        <v>9.2479999999999993</v>
      </c>
      <c r="BW23" s="18">
        <f>BW8</f>
        <v>13.814312000000001</v>
      </c>
      <c r="BZ23" s="18">
        <f>BZ8</f>
        <v>14.21</v>
      </c>
      <c r="CC23" s="18">
        <f>CC8</f>
        <v>15.9</v>
      </c>
      <c r="CF23" s="18">
        <f>CF8</f>
        <v>4.875</v>
      </c>
      <c r="CI23" s="18">
        <f>CI8</f>
        <v>213547.10800000001</v>
      </c>
      <c r="CL23" s="18">
        <f>CL8</f>
        <v>69.017798999999997</v>
      </c>
      <c r="CO23" s="18">
        <f>CO8</f>
        <v>17.326000000000001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11281017.573317997</v>
      </c>
      <c r="F25" s="18">
        <f t="shared" ref="F25:F32" si="3">F9</f>
        <v>10.659261000000001</v>
      </c>
      <c r="I25" s="18">
        <f t="shared" ref="I25:I32" si="4">I9</f>
        <v>9.2379999999999995</v>
      </c>
      <c r="L25" s="18">
        <f t="shared" ref="L25:L32" si="5">L9</f>
        <v>8.0799999999999983</v>
      </c>
      <c r="O25" s="18">
        <f t="shared" ref="O25:O32" si="6">O9</f>
        <v>168.796255</v>
      </c>
      <c r="R25" s="18">
        <f t="shared" ref="R25:R32" si="7">R9</f>
        <v>53.970893000000004</v>
      </c>
      <c r="U25" s="18">
        <f t="shared" ref="U25:U32" si="8">U9</f>
        <v>106.86999900000001</v>
      </c>
      <c r="X25" s="18">
        <f t="shared" ref="X25:X32" si="9">X9</f>
        <v>10.615</v>
      </c>
      <c r="AA25" s="18">
        <f t="shared" ref="AA25:AA32" si="10">AA9</f>
        <v>47.56</v>
      </c>
      <c r="AD25" s="18">
        <f t="shared" ref="AD25:AD32" si="11">AD9</f>
        <v>80.096999999999994</v>
      </c>
      <c r="AG25" s="18">
        <f t="shared" ref="AG25:AG32" si="12">AG9</f>
        <v>4869.0046540000003</v>
      </c>
      <c r="AJ25" s="18">
        <f t="shared" ref="AJ25:AJ32" si="13">AJ9</f>
        <v>13.561</v>
      </c>
      <c r="AM25" s="18">
        <f t="shared" ref="AM25:AM32" si="14">AM9</f>
        <v>72.2</v>
      </c>
      <c r="AP25" s="18">
        <f t="shared" ref="AP25:AP32" si="15">AP9</f>
        <v>1418.7051799999999</v>
      </c>
      <c r="AS25" s="18">
        <f t="shared" ref="AS25:AS32" si="16">AS9</f>
        <v>3.45</v>
      </c>
      <c r="AV25" s="18">
        <f t="shared" ref="AV25:AV32" si="17">AV9</f>
        <v>2.2999999999999998</v>
      </c>
      <c r="AY25" s="18">
        <f t="shared" ref="AY25:AY32" si="18">AY9</f>
        <v>107.31158000000001</v>
      </c>
      <c r="BB25" s="18">
        <f t="shared" ref="BB25:BB32" si="19">BB9</f>
        <v>5.7666659999999998</v>
      </c>
      <c r="BE25" s="18">
        <f t="shared" ref="BE25:BE32" si="20">BE9</f>
        <v>1230.217517</v>
      </c>
      <c r="BH25" s="18">
        <f t="shared" ref="BH25:BH32" si="21">BH9</f>
        <v>7.9527100000000006</v>
      </c>
      <c r="BK25" s="18">
        <f t="shared" ref="BK25:BK32" si="22">BK9</f>
        <v>482.80399799999998</v>
      </c>
      <c r="BN25" s="18">
        <f t="shared" ref="BN25:BN32" si="23">BN9</f>
        <v>117.565</v>
      </c>
      <c r="BQ25" s="18">
        <f t="shared" ref="BQ25:BQ32" si="24">BQ9</f>
        <v>11.81</v>
      </c>
      <c r="BT25" s="18">
        <f t="shared" ref="BT25:BT32" si="25">BT9</f>
        <v>0.58899999999999997</v>
      </c>
      <c r="BW25" s="18">
        <f t="shared" ref="BW25:BW32" si="26">BW9</f>
        <v>21.308679999999999</v>
      </c>
      <c r="BZ25" s="18">
        <f t="shared" ref="BZ25:BZ32" si="27">BZ9</f>
        <v>13.370000000000001</v>
      </c>
      <c r="CC25" s="18">
        <f t="shared" ref="CC25:CC32" si="28">CC9</f>
        <v>25.37</v>
      </c>
      <c r="CF25" s="18">
        <f t="shared" ref="CF25:CF32" si="29">CF9</f>
        <v>13.565000000000001</v>
      </c>
      <c r="CI25" s="18">
        <f t="shared" ref="CI25:CI32" si="30">CI9</f>
        <v>173664.255</v>
      </c>
      <c r="CL25" s="18">
        <f t="shared" ref="CL25:CL32" si="31">CL9</f>
        <v>57.348091999999994</v>
      </c>
      <c r="CO25" s="18">
        <f t="shared" ref="CO25:CO32" si="32">CO9</f>
        <v>17.004999999999999</v>
      </c>
    </row>
    <row r="26" spans="1:96" s="19" customFormat="1" x14ac:dyDescent="0.25">
      <c r="C26" s="18">
        <f t="shared" si="2"/>
        <v>11829033.328474997</v>
      </c>
      <c r="F26" s="18">
        <f t="shared" si="3"/>
        <v>11.974163999999998</v>
      </c>
      <c r="I26" s="18">
        <f t="shared" si="4"/>
        <v>12.558408</v>
      </c>
      <c r="L26" s="18">
        <f t="shared" si="5"/>
        <v>17.533000000000001</v>
      </c>
      <c r="O26" s="18">
        <f t="shared" si="6"/>
        <v>162.60814999999999</v>
      </c>
      <c r="R26" s="18">
        <f t="shared" si="7"/>
        <v>53.863332</v>
      </c>
      <c r="U26" s="18">
        <f t="shared" si="8"/>
        <v>80.216000000000008</v>
      </c>
      <c r="X26" s="18">
        <f t="shared" si="9"/>
        <v>12.754999999999999</v>
      </c>
      <c r="AA26" s="18">
        <f t="shared" si="10"/>
        <v>51.569998999999996</v>
      </c>
      <c r="AD26" s="18">
        <f t="shared" si="11"/>
        <v>57.606808000000001</v>
      </c>
      <c r="AG26" s="18">
        <f t="shared" si="12"/>
        <v>2201.8683889999998</v>
      </c>
      <c r="AJ26" s="18">
        <f t="shared" si="13"/>
        <v>21.075000000000003</v>
      </c>
      <c r="AM26" s="18">
        <f t="shared" si="14"/>
        <v>78.067388999999991</v>
      </c>
      <c r="AP26" s="18">
        <f t="shared" si="15"/>
        <v>1365.0936300000001</v>
      </c>
      <c r="AS26" s="18">
        <f t="shared" si="16"/>
        <v>8.8150000000000013</v>
      </c>
      <c r="AV26" s="18">
        <f t="shared" si="17"/>
        <v>1.915</v>
      </c>
      <c r="AY26" s="18">
        <f t="shared" si="18"/>
        <v>96.718745999999996</v>
      </c>
      <c r="BB26" s="18">
        <f t="shared" si="19"/>
        <v>5.0430000000000001</v>
      </c>
      <c r="BE26" s="18">
        <f t="shared" si="20"/>
        <v>1465.240804</v>
      </c>
      <c r="BH26" s="18">
        <f t="shared" si="21"/>
        <v>8.9785399999999989</v>
      </c>
      <c r="BK26" s="18">
        <f t="shared" si="22"/>
        <v>324.47878900000001</v>
      </c>
      <c r="BN26" s="18">
        <f t="shared" si="23"/>
        <v>131.73599999999999</v>
      </c>
      <c r="BQ26" s="18">
        <f t="shared" si="24"/>
        <v>3.37</v>
      </c>
      <c r="BT26" s="18">
        <f t="shared" si="25"/>
        <v>2.59</v>
      </c>
      <c r="BW26" s="18">
        <f t="shared" si="26"/>
        <v>17.185699999999997</v>
      </c>
      <c r="BZ26" s="18">
        <f t="shared" si="27"/>
        <v>15.335000000000001</v>
      </c>
      <c r="CC26" s="18">
        <f t="shared" si="28"/>
        <v>8.17</v>
      </c>
      <c r="CF26" s="18">
        <f t="shared" si="29"/>
        <v>12.914999999999999</v>
      </c>
      <c r="CI26" s="18">
        <f t="shared" si="30"/>
        <v>205520.408</v>
      </c>
      <c r="CL26" s="18">
        <f t="shared" si="31"/>
        <v>68.337518000000003</v>
      </c>
      <c r="CO26" s="18">
        <f t="shared" si="32"/>
        <v>24.190999999999999</v>
      </c>
    </row>
    <row r="27" spans="1:96" s="19" customFormat="1" x14ac:dyDescent="0.25">
      <c r="C27" s="18">
        <f t="shared" si="2"/>
        <v>11304668.957636999</v>
      </c>
      <c r="F27" s="18">
        <f t="shared" si="3"/>
        <v>11.695605</v>
      </c>
      <c r="I27" s="18">
        <f t="shared" si="4"/>
        <v>12.1538</v>
      </c>
      <c r="L27" s="18">
        <f t="shared" si="5"/>
        <v>9.0329999999999995</v>
      </c>
      <c r="O27" s="18">
        <f t="shared" si="6"/>
        <v>158.91384399999998</v>
      </c>
      <c r="R27" s="18">
        <f t="shared" si="7"/>
        <v>51.575086000000006</v>
      </c>
      <c r="U27" s="18">
        <f t="shared" si="8"/>
        <v>75.008715999999993</v>
      </c>
      <c r="X27" s="18">
        <f t="shared" si="9"/>
        <v>13.995000000000001</v>
      </c>
      <c r="AA27" s="18">
        <f t="shared" si="10"/>
        <v>53.33</v>
      </c>
      <c r="AD27" s="18">
        <f t="shared" si="11"/>
        <v>55.176000000000002</v>
      </c>
      <c r="AG27" s="18">
        <f t="shared" si="12"/>
        <v>2587.2157870000001</v>
      </c>
      <c r="AJ27" s="18">
        <f t="shared" si="13"/>
        <v>7.4990000000000006</v>
      </c>
      <c r="AM27" s="18">
        <f t="shared" si="14"/>
        <v>50.566543000000003</v>
      </c>
      <c r="AP27" s="18">
        <f t="shared" si="15"/>
        <v>1280.1096</v>
      </c>
      <c r="AS27" s="18">
        <f t="shared" si="16"/>
        <v>3.7720000000000002</v>
      </c>
      <c r="AV27" s="18">
        <f t="shared" si="17"/>
        <v>2.13</v>
      </c>
      <c r="AY27" s="18">
        <f t="shared" si="18"/>
        <v>93.205223000000004</v>
      </c>
      <c r="BB27" s="18">
        <f t="shared" si="19"/>
        <v>2.8099999999999996</v>
      </c>
      <c r="BE27" s="18">
        <f t="shared" si="20"/>
        <v>1305.3757050000002</v>
      </c>
      <c r="BH27" s="18">
        <f t="shared" si="21"/>
        <v>12.170540000000001</v>
      </c>
      <c r="BK27" s="18">
        <f t="shared" si="22"/>
        <v>289.22399899999999</v>
      </c>
      <c r="BN27" s="18">
        <f t="shared" si="23"/>
        <v>118.395</v>
      </c>
      <c r="BQ27" s="18">
        <f t="shared" si="24"/>
        <v>6.5449999999999999</v>
      </c>
      <c r="BT27" s="18">
        <f t="shared" si="25"/>
        <v>1.6800000000000002</v>
      </c>
      <c r="BW27" s="18">
        <f t="shared" si="26"/>
        <v>10.946999999999999</v>
      </c>
      <c r="BZ27" s="18">
        <f t="shared" si="27"/>
        <v>29.3</v>
      </c>
      <c r="CC27" s="18">
        <f t="shared" si="28"/>
        <v>10.594999999999999</v>
      </c>
      <c r="CF27" s="18">
        <f t="shared" si="29"/>
        <v>8.9600000000000009</v>
      </c>
      <c r="CI27" s="18">
        <f t="shared" si="30"/>
        <v>177531.28103100002</v>
      </c>
      <c r="CL27" s="18">
        <f t="shared" si="31"/>
        <v>59.239506000000006</v>
      </c>
      <c r="CO27" s="18">
        <f t="shared" si="32"/>
        <v>6.7010000000000005</v>
      </c>
    </row>
    <row r="28" spans="1:96" s="19" customFormat="1" x14ac:dyDescent="0.25">
      <c r="C28" s="18">
        <f t="shared" si="2"/>
        <v>11436026.011148</v>
      </c>
      <c r="F28" s="18">
        <f t="shared" si="3"/>
        <v>9.6408149999999999</v>
      </c>
      <c r="I28" s="18">
        <f t="shared" si="4"/>
        <v>7.2700000000000005</v>
      </c>
      <c r="L28" s="18">
        <f t="shared" si="5"/>
        <v>4.423</v>
      </c>
      <c r="O28" s="18">
        <f t="shared" si="6"/>
        <v>121.73868900000001</v>
      </c>
      <c r="R28" s="18">
        <f t="shared" si="7"/>
        <v>46.686350000000004</v>
      </c>
      <c r="U28" s="18">
        <f t="shared" si="8"/>
        <v>74.675542000000007</v>
      </c>
      <c r="X28" s="18">
        <f t="shared" si="9"/>
        <v>5.6050000000000004</v>
      </c>
      <c r="AA28" s="18">
        <f t="shared" si="10"/>
        <v>39.190000000000005</v>
      </c>
      <c r="AD28" s="18">
        <f t="shared" si="11"/>
        <v>49.289000000000001</v>
      </c>
      <c r="AG28" s="18">
        <f t="shared" si="12"/>
        <v>1677.0092070000001</v>
      </c>
      <c r="AJ28" s="18">
        <f t="shared" si="13"/>
        <v>7.5030000000000001</v>
      </c>
      <c r="AM28" s="18">
        <f t="shared" si="14"/>
        <v>39.281999999999996</v>
      </c>
      <c r="AP28" s="18">
        <f t="shared" si="15"/>
        <v>1240.069</v>
      </c>
      <c r="AS28" s="18">
        <f t="shared" si="16"/>
        <v>6.7140000000000004</v>
      </c>
      <c r="AV28" s="18">
        <f t="shared" si="17"/>
        <v>0.96</v>
      </c>
      <c r="AY28" s="18">
        <f t="shared" si="18"/>
        <v>86.51700000000001</v>
      </c>
      <c r="BB28" s="18">
        <f t="shared" si="19"/>
        <v>1.51</v>
      </c>
      <c r="BE28" s="18">
        <f t="shared" si="20"/>
        <v>944.07275599999991</v>
      </c>
      <c r="BH28" s="18">
        <f t="shared" si="21"/>
        <v>9.4031000000000002</v>
      </c>
      <c r="BK28" s="18">
        <f t="shared" si="22"/>
        <v>335.18523000000005</v>
      </c>
      <c r="BN28" s="18">
        <f t="shared" si="23"/>
        <v>107.012</v>
      </c>
      <c r="BQ28" s="18">
        <f t="shared" si="24"/>
        <v>2.1799999999999997</v>
      </c>
      <c r="BT28" s="18">
        <f t="shared" si="25"/>
        <v>3.4049999999999998</v>
      </c>
      <c r="BW28" s="18">
        <f t="shared" si="26"/>
        <v>9.9600000000000009</v>
      </c>
      <c r="BZ28" s="18">
        <f t="shared" si="27"/>
        <v>18.05</v>
      </c>
      <c r="CC28" s="18">
        <f t="shared" si="28"/>
        <v>6.9154059999999999</v>
      </c>
      <c r="CF28" s="18">
        <f t="shared" si="29"/>
        <v>5.13</v>
      </c>
      <c r="CI28" s="18">
        <f t="shared" si="30"/>
        <v>178373.260327</v>
      </c>
      <c r="CL28" s="18">
        <f t="shared" si="31"/>
        <v>68.414975999999996</v>
      </c>
      <c r="CO28" s="18">
        <f t="shared" si="32"/>
        <v>11.4765</v>
      </c>
    </row>
    <row r="29" spans="1:96" s="19" customFormat="1" x14ac:dyDescent="0.25">
      <c r="C29" s="18">
        <f t="shared" si="2"/>
        <v>11376726.514267001</v>
      </c>
      <c r="F29" s="18">
        <f t="shared" si="3"/>
        <v>17.362400000000001</v>
      </c>
      <c r="I29" s="18">
        <f t="shared" si="4"/>
        <v>7.77</v>
      </c>
      <c r="L29" s="18">
        <f t="shared" si="5"/>
        <v>4.9400000000000004</v>
      </c>
      <c r="O29" s="18">
        <f t="shared" si="6"/>
        <v>129.23175700000002</v>
      </c>
      <c r="R29" s="18">
        <f t="shared" si="7"/>
        <v>54.362490000000001</v>
      </c>
      <c r="U29" s="18">
        <f t="shared" si="8"/>
        <v>73.918000000000006</v>
      </c>
      <c r="X29" s="18">
        <f t="shared" si="9"/>
        <v>11.113</v>
      </c>
      <c r="AA29" s="18">
        <f t="shared" si="10"/>
        <v>42.330749999999995</v>
      </c>
      <c r="AD29" s="18">
        <f t="shared" si="11"/>
        <v>46.85</v>
      </c>
      <c r="AG29" s="18">
        <f t="shared" si="12"/>
        <v>1757.7306570000001</v>
      </c>
      <c r="AJ29" s="18">
        <f t="shared" si="13"/>
        <v>7.9550000000000001</v>
      </c>
      <c r="AM29" s="18">
        <f t="shared" si="14"/>
        <v>51.331388999999994</v>
      </c>
      <c r="AP29" s="18">
        <f t="shared" si="15"/>
        <v>1170.6019699999999</v>
      </c>
      <c r="AS29" s="18">
        <f t="shared" si="16"/>
        <v>12.094999999999999</v>
      </c>
      <c r="AV29" s="18">
        <f t="shared" si="17"/>
        <v>2.86</v>
      </c>
      <c r="AY29" s="18">
        <f t="shared" si="18"/>
        <v>101.598889</v>
      </c>
      <c r="BB29" s="18">
        <f t="shared" si="19"/>
        <v>4.8899999999999997</v>
      </c>
      <c r="BE29" s="18">
        <f t="shared" si="20"/>
        <v>928.53237300000001</v>
      </c>
      <c r="BH29" s="18">
        <f t="shared" si="21"/>
        <v>11.064830000000001</v>
      </c>
      <c r="BK29" s="18">
        <f t="shared" si="22"/>
        <v>304.97236500000002</v>
      </c>
      <c r="BN29" s="18">
        <f t="shared" si="23"/>
        <v>112.92</v>
      </c>
      <c r="BQ29" s="18">
        <f t="shared" si="24"/>
        <v>3</v>
      </c>
      <c r="BT29" s="18">
        <f t="shared" si="25"/>
        <v>2.73</v>
      </c>
      <c r="BW29" s="18">
        <f t="shared" si="26"/>
        <v>4.9243119999999996</v>
      </c>
      <c r="BZ29" s="18">
        <f t="shared" si="27"/>
        <v>18.184999999999999</v>
      </c>
      <c r="CC29" s="18">
        <f t="shared" si="28"/>
        <v>8.4749999999999996</v>
      </c>
      <c r="CF29" s="18">
        <f t="shared" si="29"/>
        <v>6.04</v>
      </c>
      <c r="CI29" s="18">
        <f t="shared" si="30"/>
        <v>181909.05099399999</v>
      </c>
      <c r="CL29" s="18">
        <f t="shared" si="31"/>
        <v>53.250311999999994</v>
      </c>
      <c r="CO29" s="18">
        <f t="shared" si="32"/>
        <v>15.9255</v>
      </c>
    </row>
    <row r="30" spans="1:96" s="19" customFormat="1" x14ac:dyDescent="0.25">
      <c r="C30" s="18">
        <f t="shared" si="2"/>
        <v>11381271.537934</v>
      </c>
      <c r="F30" s="18">
        <f t="shared" si="3"/>
        <v>15.623346999999999</v>
      </c>
      <c r="I30" s="18">
        <f t="shared" si="4"/>
        <v>12.309999999999999</v>
      </c>
      <c r="L30" s="18">
        <f t="shared" si="5"/>
        <v>4.25</v>
      </c>
      <c r="O30" s="18">
        <f t="shared" si="6"/>
        <v>125.989588</v>
      </c>
      <c r="R30" s="18">
        <f t="shared" si="7"/>
        <v>39.141463999999999</v>
      </c>
      <c r="U30" s="18">
        <f t="shared" si="8"/>
        <v>63.046890999999995</v>
      </c>
      <c r="X30" s="18">
        <f t="shared" si="9"/>
        <v>20.639999999999997</v>
      </c>
      <c r="AA30" s="18">
        <f t="shared" si="10"/>
        <v>52.4</v>
      </c>
      <c r="AD30" s="18">
        <f t="shared" si="11"/>
        <v>60.151001999999998</v>
      </c>
      <c r="AG30" s="18">
        <f t="shared" si="12"/>
        <v>1612.849467</v>
      </c>
      <c r="AJ30" s="18">
        <f t="shared" si="13"/>
        <v>7.08</v>
      </c>
      <c r="AM30" s="18">
        <f t="shared" si="14"/>
        <v>49.412500000000001</v>
      </c>
      <c r="AP30" s="18">
        <f t="shared" si="15"/>
        <v>1093.1150599999999</v>
      </c>
      <c r="AS30" s="18">
        <f t="shared" si="16"/>
        <v>13.348000000000001</v>
      </c>
      <c r="AV30" s="18">
        <f t="shared" si="17"/>
        <v>5.74</v>
      </c>
      <c r="AY30" s="18">
        <f t="shared" si="18"/>
        <v>68.2851</v>
      </c>
      <c r="BB30" s="18">
        <f t="shared" si="19"/>
        <v>1.62</v>
      </c>
      <c r="BE30" s="18">
        <f t="shared" si="20"/>
        <v>1097.778877</v>
      </c>
      <c r="BH30" s="18">
        <f t="shared" si="21"/>
        <v>8.7109499999999986</v>
      </c>
      <c r="BK30" s="18">
        <f t="shared" si="22"/>
        <v>370.42627000000005</v>
      </c>
      <c r="BN30" s="18">
        <f t="shared" si="23"/>
        <v>115.93</v>
      </c>
      <c r="BQ30" s="18">
        <f t="shared" si="24"/>
        <v>4.17</v>
      </c>
      <c r="BT30" s="18">
        <f t="shared" si="25"/>
        <v>0.12000000000000001</v>
      </c>
      <c r="BW30" s="18">
        <f t="shared" si="26"/>
        <v>8.9450000000000003</v>
      </c>
      <c r="BZ30" s="18">
        <f t="shared" si="27"/>
        <v>12.39</v>
      </c>
      <c r="CC30" s="18">
        <f t="shared" si="28"/>
        <v>5.5110000000000001</v>
      </c>
      <c r="CF30" s="18">
        <f t="shared" si="29"/>
        <v>7.82</v>
      </c>
      <c r="CI30" s="18">
        <f t="shared" si="30"/>
        <v>426682.70934100001</v>
      </c>
      <c r="CL30" s="18">
        <f t="shared" si="31"/>
        <v>49.763398000000002</v>
      </c>
      <c r="CO30" s="18">
        <f t="shared" si="32"/>
        <v>10.874000000000001</v>
      </c>
    </row>
    <row r="31" spans="1:96" s="19" customFormat="1" x14ac:dyDescent="0.25">
      <c r="C31" s="18">
        <f t="shared" si="2"/>
        <v>11789885.59189</v>
      </c>
      <c r="F31" s="18">
        <f t="shared" si="3"/>
        <v>7.9</v>
      </c>
      <c r="I31" s="18">
        <f t="shared" si="4"/>
        <v>4.59</v>
      </c>
      <c r="L31" s="18">
        <f t="shared" si="5"/>
        <v>6.66</v>
      </c>
      <c r="O31" s="18">
        <f t="shared" si="6"/>
        <v>109.075878</v>
      </c>
      <c r="R31" s="18">
        <f t="shared" si="7"/>
        <v>40.521460000000005</v>
      </c>
      <c r="U31" s="18">
        <f t="shared" si="8"/>
        <v>66.642055999999997</v>
      </c>
      <c r="X31" s="18">
        <f t="shared" si="9"/>
        <v>11.54</v>
      </c>
      <c r="AA31" s="18">
        <f t="shared" si="10"/>
        <v>32.049999</v>
      </c>
      <c r="AD31" s="18">
        <f t="shared" si="11"/>
        <v>51.677</v>
      </c>
      <c r="AG31" s="18">
        <f t="shared" si="12"/>
        <v>4076.4688559999995</v>
      </c>
      <c r="AJ31" s="18">
        <f t="shared" si="13"/>
        <v>9.9600000000000009</v>
      </c>
      <c r="AM31" s="18">
        <f t="shared" si="14"/>
        <v>53.231000999999999</v>
      </c>
      <c r="AP31" s="18">
        <f t="shared" si="15"/>
        <v>1010.468544</v>
      </c>
      <c r="AS31" s="18">
        <f t="shared" si="16"/>
        <v>4.9639999999999995</v>
      </c>
      <c r="AV31" s="18">
        <f t="shared" si="17"/>
        <v>2.89</v>
      </c>
      <c r="AY31" s="18">
        <f t="shared" si="18"/>
        <v>91.516849999999991</v>
      </c>
      <c r="BB31" s="18">
        <f t="shared" si="19"/>
        <v>5.92</v>
      </c>
      <c r="BE31" s="18">
        <f t="shared" si="20"/>
        <v>1314.4249110000001</v>
      </c>
      <c r="BH31" s="18">
        <f t="shared" si="21"/>
        <v>9.9319609999999994</v>
      </c>
      <c r="BK31" s="18">
        <f t="shared" si="22"/>
        <v>321.99244299999998</v>
      </c>
      <c r="BN31" s="18">
        <f t="shared" si="23"/>
        <v>114.60499999999999</v>
      </c>
      <c r="BQ31" s="18">
        <f t="shared" si="24"/>
        <v>0.88</v>
      </c>
      <c r="BT31" s="18">
        <f t="shared" si="25"/>
        <v>0.1</v>
      </c>
      <c r="BW31" s="18">
        <f t="shared" si="26"/>
        <v>9.6020000000000003</v>
      </c>
      <c r="BZ31" s="18">
        <f t="shared" si="27"/>
        <v>10.61</v>
      </c>
      <c r="CC31" s="18">
        <f t="shared" si="28"/>
        <v>7.4450000000000003</v>
      </c>
      <c r="CF31" s="18">
        <f t="shared" si="29"/>
        <v>2.91</v>
      </c>
      <c r="CI31" s="18">
        <f t="shared" si="30"/>
        <v>542716.02787500003</v>
      </c>
      <c r="CL31" s="18">
        <f t="shared" si="31"/>
        <v>46.186208000000001</v>
      </c>
      <c r="CO31" s="18">
        <f t="shared" si="32"/>
        <v>8.859</v>
      </c>
    </row>
    <row r="32" spans="1:96" s="19" customFormat="1" x14ac:dyDescent="0.25">
      <c r="C32" s="18">
        <f t="shared" si="2"/>
        <v>11903019.45534</v>
      </c>
      <c r="F32" s="18">
        <f t="shared" si="3"/>
        <v>12.65</v>
      </c>
      <c r="I32" s="18">
        <f t="shared" si="4"/>
        <v>3.53</v>
      </c>
      <c r="L32" s="18">
        <f t="shared" si="5"/>
        <v>2.57</v>
      </c>
      <c r="O32" s="18">
        <f t="shared" si="6"/>
        <v>130.62973700000001</v>
      </c>
      <c r="R32" s="18">
        <f t="shared" si="7"/>
        <v>54.933515</v>
      </c>
      <c r="U32" s="18">
        <f t="shared" si="8"/>
        <v>93.702297000000002</v>
      </c>
      <c r="X32" s="18">
        <f t="shared" si="9"/>
        <v>12.984999999999999</v>
      </c>
      <c r="AA32" s="18">
        <f t="shared" si="10"/>
        <v>50.14</v>
      </c>
      <c r="AD32" s="18">
        <f t="shared" si="11"/>
        <v>61.329000000000001</v>
      </c>
      <c r="AG32" s="18">
        <f t="shared" si="12"/>
        <v>5803.7321060000004</v>
      </c>
      <c r="AJ32" s="18">
        <f t="shared" si="13"/>
        <v>6.84</v>
      </c>
      <c r="AM32" s="18">
        <f t="shared" si="14"/>
        <v>62.503518</v>
      </c>
      <c r="AP32" s="18">
        <f t="shared" si="15"/>
        <v>949.20934999999997</v>
      </c>
      <c r="AS32" s="18">
        <f t="shared" si="16"/>
        <v>4.1500000000000004</v>
      </c>
      <c r="AV32" s="18">
        <f t="shared" si="17"/>
        <v>2.44</v>
      </c>
      <c r="AY32" s="18">
        <f t="shared" si="18"/>
        <v>94.06617</v>
      </c>
      <c r="BB32" s="18">
        <f t="shared" si="19"/>
        <v>2.8600000000000003</v>
      </c>
      <c r="BE32" s="18">
        <f t="shared" si="20"/>
        <v>1489.804807</v>
      </c>
      <c r="BH32" s="18">
        <f t="shared" si="21"/>
        <v>7.0894770000000005</v>
      </c>
      <c r="BK32" s="18">
        <f t="shared" si="22"/>
        <v>320.10425399999997</v>
      </c>
      <c r="BN32" s="18">
        <f t="shared" si="23"/>
        <v>118.47409999999999</v>
      </c>
      <c r="BQ32" s="18">
        <f t="shared" si="24"/>
        <v>3.67</v>
      </c>
      <c r="BT32" s="18">
        <f t="shared" si="25"/>
        <v>0.2</v>
      </c>
      <c r="BW32" s="18">
        <f t="shared" si="26"/>
        <v>5.3800000000000008</v>
      </c>
      <c r="BZ32" s="18">
        <f t="shared" si="27"/>
        <v>8.4700000000000006</v>
      </c>
      <c r="CC32" s="18">
        <f t="shared" si="28"/>
        <v>1.71</v>
      </c>
      <c r="CF32" s="18">
        <f t="shared" si="29"/>
        <v>5.82</v>
      </c>
      <c r="CI32" s="18">
        <f t="shared" si="30"/>
        <v>589685.64902100002</v>
      </c>
      <c r="CL32" s="18">
        <f t="shared" si="31"/>
        <v>58.956422999999994</v>
      </c>
      <c r="CO32" s="18">
        <f t="shared" si="32"/>
        <v>11.2043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735030134.65094602</v>
      </c>
      <c r="G35" s="18">
        <f>G5</f>
        <v>158614556.802131</v>
      </c>
      <c r="J35" s="18">
        <f>J5</f>
        <v>158119018.15628201</v>
      </c>
      <c r="M35" s="18">
        <f>M5</f>
        <v>49874751.638727002</v>
      </c>
      <c r="P35" s="18">
        <f>P5</f>
        <v>213567659.89564902</v>
      </c>
      <c r="S35" s="18">
        <f>S5</f>
        <v>114916876.63973701</v>
      </c>
      <c r="V35" s="18">
        <f>V5</f>
        <v>20276813.951167993</v>
      </c>
      <c r="Y35" s="18">
        <f>Y5</f>
        <v>68193574.794264004</v>
      </c>
      <c r="AB35" s="18">
        <f>AB5</f>
        <v>30132599.139819998</v>
      </c>
      <c r="AE35" s="18">
        <f>AE5</f>
        <v>22583377.340069998</v>
      </c>
      <c r="AH35" s="18">
        <f>AH5</f>
        <v>256052417.58140701</v>
      </c>
      <c r="AK35" s="18">
        <f>AK5</f>
        <v>25385480.204213999</v>
      </c>
      <c r="AN35" s="18">
        <f>AN5</f>
        <v>212069018.654993</v>
      </c>
      <c r="AQ35" s="18">
        <f>AQ5</f>
        <v>33812991.386032008</v>
      </c>
      <c r="AT35" s="18">
        <f>AT5</f>
        <v>22025312.076290999</v>
      </c>
      <c r="AW35" s="18">
        <f>AW5</f>
        <v>111063669.302508</v>
      </c>
      <c r="AZ35" s="18">
        <f>AZ5</f>
        <v>227530737.05087298</v>
      </c>
      <c r="BC35" s="18">
        <f>BC5</f>
        <v>43364641.377416007</v>
      </c>
      <c r="BF35" s="18">
        <f>BF5</f>
        <v>51502615.164992996</v>
      </c>
      <c r="BI35" s="18">
        <f>BI5</f>
        <v>74608141.732167006</v>
      </c>
      <c r="BL35" s="18">
        <f>BL5</f>
        <v>110237892.77556598</v>
      </c>
      <c r="BO35" s="18">
        <f>BO5</f>
        <v>74125701.251506001</v>
      </c>
      <c r="BR35" s="18">
        <f>BR5</f>
        <v>23201931.320994005</v>
      </c>
      <c r="BU35" s="18">
        <f>BU5</f>
        <v>65269508.515118003</v>
      </c>
      <c r="BX35" s="18">
        <f>BX5</f>
        <v>125330727.664856</v>
      </c>
      <c r="CA35" s="18">
        <f>CA5</f>
        <v>49255607.340944007</v>
      </c>
      <c r="CD35" s="18">
        <f>CD5</f>
        <v>183496768.76938102</v>
      </c>
      <c r="CG35" s="18">
        <f>CG5</f>
        <v>45997408.450879</v>
      </c>
      <c r="CJ35" s="18">
        <f>CJ5</f>
        <v>100344737.00737199</v>
      </c>
      <c r="CM35" s="18">
        <f>CM5</f>
        <v>57613606.289494</v>
      </c>
      <c r="CP35" s="18">
        <f>CP5</f>
        <v>51510249.857331008</v>
      </c>
    </row>
    <row r="36" spans="3:95" s="19" customFormat="1" x14ac:dyDescent="0.25">
      <c r="D36" s="18">
        <f>D6</f>
        <v>1016039051.477101</v>
      </c>
      <c r="G36" s="18">
        <f>G6</f>
        <v>172861103.63728201</v>
      </c>
      <c r="J36" s="18">
        <f>J6</f>
        <v>162198358.51839</v>
      </c>
      <c r="M36" s="18">
        <f>M6</f>
        <v>52334450.769175</v>
      </c>
      <c r="P36" s="18">
        <f>P6</f>
        <v>264569930.86945501</v>
      </c>
      <c r="S36" s="18">
        <f>S6</f>
        <v>150809486.65335602</v>
      </c>
      <c r="V36" s="18">
        <f>V6</f>
        <v>24350503.739745997</v>
      </c>
      <c r="Y36" s="18">
        <f>Y6</f>
        <v>72854339.429637015</v>
      </c>
      <c r="AB36" s="18">
        <f>AB6</f>
        <v>35629023.415367998</v>
      </c>
      <c r="AE36" s="18">
        <f>AE6</f>
        <v>23639901.373091001</v>
      </c>
      <c r="AH36" s="18">
        <f>AH6</f>
        <v>276463555.20365304</v>
      </c>
      <c r="AK36" s="18">
        <f>AK6</f>
        <v>26791289.596345</v>
      </c>
      <c r="AN36" s="18">
        <f>AN6</f>
        <v>238420053.84980601</v>
      </c>
      <c r="AQ36" s="18">
        <f>AQ6</f>
        <v>38933171.568061009</v>
      </c>
      <c r="AT36" s="18">
        <f>AT6</f>
        <v>25907872.626465</v>
      </c>
      <c r="AW36" s="18">
        <f>AW6</f>
        <v>99821650.040710002</v>
      </c>
      <c r="AZ36" s="18">
        <f>AZ6</f>
        <v>264444727.79660195</v>
      </c>
      <c r="BC36" s="18">
        <f>BC6</f>
        <v>54484704.760855004</v>
      </c>
      <c r="BF36" s="18">
        <f>BF6</f>
        <v>57728597.148149997</v>
      </c>
      <c r="BI36" s="18">
        <f>BI6</f>
        <v>77059142.063780993</v>
      </c>
      <c r="BL36" s="18">
        <f>BL6</f>
        <v>124425255.638384</v>
      </c>
      <c r="BO36" s="18">
        <f>BO6</f>
        <v>83476492.085446998</v>
      </c>
      <c r="BR36" s="18">
        <f>BR6</f>
        <v>23790837.480285998</v>
      </c>
      <c r="BU36" s="18">
        <f>BU6</f>
        <v>69109756.641266003</v>
      </c>
      <c r="BX36" s="18">
        <f>BX6</f>
        <v>128234394.54564101</v>
      </c>
      <c r="CA36" s="18">
        <f>CA6</f>
        <v>56574096.565552011</v>
      </c>
      <c r="CD36" s="18">
        <f>CD6</f>
        <v>199647415.94741699</v>
      </c>
      <c r="CG36" s="18">
        <f>CG6</f>
        <v>57702383.962100998</v>
      </c>
      <c r="CJ36" s="18">
        <f>CJ6</f>
        <v>97642420.088790998</v>
      </c>
      <c r="CM36" s="18">
        <f>CM6</f>
        <v>67322952.05586201</v>
      </c>
      <c r="CP36" s="18">
        <f>CP6</f>
        <v>59402460.818902992</v>
      </c>
    </row>
    <row r="37" spans="3:95" s="19" customFormat="1" x14ac:dyDescent="0.25">
      <c r="C37" s="21"/>
      <c r="D37" s="18">
        <f>D7</f>
        <v>1244942517.3082268</v>
      </c>
      <c r="G37" s="18">
        <f>G7</f>
        <v>203958808.60405302</v>
      </c>
      <c r="J37" s="18">
        <f>J7</f>
        <v>182814282.40179101</v>
      </c>
      <c r="M37" s="18">
        <f>M7</f>
        <v>62378083.185469002</v>
      </c>
      <c r="P37" s="18">
        <f>P7</f>
        <v>317023300.87813002</v>
      </c>
      <c r="S37" s="18">
        <f>S7</f>
        <v>178750847.035074</v>
      </c>
      <c r="V37" s="18">
        <f>V7</f>
        <v>27925896.828219008</v>
      </c>
      <c r="Y37" s="18">
        <f>Y7</f>
        <v>83363523.778696001</v>
      </c>
      <c r="AB37" s="18">
        <f>AB7</f>
        <v>42749470.699959993</v>
      </c>
      <c r="AE37" s="18">
        <f>AE7</f>
        <v>27675432.774366006</v>
      </c>
      <c r="AH37" s="18">
        <f>AH7</f>
        <v>329234353.79929399</v>
      </c>
      <c r="AK37" s="18">
        <f>AK7</f>
        <v>31979841.609412</v>
      </c>
      <c r="AN37" s="18">
        <f>AN7</f>
        <v>270480479.50015098</v>
      </c>
      <c r="AQ37" s="18">
        <f>AQ7</f>
        <v>47030287.274200998</v>
      </c>
      <c r="AT37" s="18">
        <f>AT7</f>
        <v>31042331.336928006</v>
      </c>
      <c r="AW37" s="18">
        <f>AW7</f>
        <v>109899536.15376198</v>
      </c>
      <c r="AZ37" s="18">
        <f>AZ7</f>
        <v>317688784.78452301</v>
      </c>
      <c r="BC37" s="18">
        <f>BC7</f>
        <v>64833177.558780007</v>
      </c>
      <c r="BF37" s="18">
        <f>BF7</f>
        <v>71625285.695663005</v>
      </c>
      <c r="BI37" s="18">
        <f>BI7</f>
        <v>90175481.241585001</v>
      </c>
      <c r="BL37" s="18">
        <f>BL7</f>
        <v>140786127.57824099</v>
      </c>
      <c r="BO37" s="18">
        <f>BO7</f>
        <v>99597517.109405994</v>
      </c>
      <c r="BR37" s="18">
        <f>BR7</f>
        <v>27999771.468537003</v>
      </c>
      <c r="BU37" s="18">
        <f>BU7</f>
        <v>86376565.452398002</v>
      </c>
      <c r="BX37" s="18">
        <f>BX7</f>
        <v>154096244.46435097</v>
      </c>
      <c r="CA37" s="18">
        <f>CA7</f>
        <v>68486710.984153003</v>
      </c>
      <c r="CD37" s="18">
        <f>CD7</f>
        <v>236679883.30686101</v>
      </c>
      <c r="CG37" s="18">
        <f>CG7</f>
        <v>68796359.100179002</v>
      </c>
      <c r="CJ37" s="18">
        <f>CJ7</f>
        <v>107897145.308483</v>
      </c>
      <c r="CM37" s="18">
        <f>CM7</f>
        <v>81695362.64898698</v>
      </c>
      <c r="CP37" s="18">
        <f>CP7</f>
        <v>69587024.377535999</v>
      </c>
    </row>
    <row r="38" spans="3:95" s="19" customFormat="1" x14ac:dyDescent="0.25">
      <c r="C38" s="21"/>
      <c r="D38" s="18">
        <f>D8</f>
        <v>1234091126.318192</v>
      </c>
      <c r="G38" s="18">
        <f>G8</f>
        <v>210092870.02953595</v>
      </c>
      <c r="J38" s="18">
        <f>J8</f>
        <v>191115790.26650697</v>
      </c>
      <c r="M38" s="18">
        <f>M8</f>
        <v>69483778.350721985</v>
      </c>
      <c r="P38" s="18">
        <f>P8</f>
        <v>322700898.15441704</v>
      </c>
      <c r="S38" s="18">
        <f>S8</f>
        <v>183671147.39314598</v>
      </c>
      <c r="V38" s="18">
        <f>V8</f>
        <v>28112066.497554004</v>
      </c>
      <c r="Y38" s="18">
        <f>Y8</f>
        <v>80416155.287340984</v>
      </c>
      <c r="AB38" s="18">
        <f>AB8</f>
        <v>44945354.210541993</v>
      </c>
      <c r="AE38" s="18">
        <f>AE8</f>
        <v>28586064.930385001</v>
      </c>
      <c r="AH38" s="18">
        <f>AH8</f>
        <v>350623765.34268498</v>
      </c>
      <c r="AK38" s="18">
        <f>AK8</f>
        <v>34165864.173655003</v>
      </c>
      <c r="AN38" s="18">
        <f>AN8</f>
        <v>260006212.059266</v>
      </c>
      <c r="AQ38" s="18">
        <f>AQ8</f>
        <v>49015668.502775997</v>
      </c>
      <c r="AT38" s="18">
        <f>AT8</f>
        <v>32064672.228975996</v>
      </c>
      <c r="AW38" s="18">
        <f>AW8</f>
        <v>100489112.235735</v>
      </c>
      <c r="AZ38" s="18">
        <f>AZ8</f>
        <v>329246904.16664004</v>
      </c>
      <c r="BC38" s="18">
        <f>BC8</f>
        <v>67131843.024450004</v>
      </c>
      <c r="BF38" s="18">
        <f>BF8</f>
        <v>72136352.940402001</v>
      </c>
      <c r="BI38" s="18">
        <f>BI8</f>
        <v>89854520.529038996</v>
      </c>
      <c r="BL38" s="18">
        <f>BL8</f>
        <v>139900068.273922</v>
      </c>
      <c r="BO38" s="18">
        <f>BO8</f>
        <v>111139422.791784</v>
      </c>
      <c r="BR38" s="18">
        <f>BR8</f>
        <v>30314426.736119993</v>
      </c>
      <c r="BU38" s="18">
        <f>BU8</f>
        <v>91047054.836307988</v>
      </c>
      <c r="BX38" s="18">
        <f>BX8</f>
        <v>159796328.950243</v>
      </c>
      <c r="CA38" s="18">
        <f>CA8</f>
        <v>73937099.837287009</v>
      </c>
      <c r="CD38" s="18">
        <f>CD8</f>
        <v>237246820.43542299</v>
      </c>
      <c r="CG38" s="18">
        <f>CG8</f>
        <v>70355470.186791003</v>
      </c>
      <c r="CJ38" s="18">
        <f>CJ8</f>
        <v>108742731.69873199</v>
      </c>
      <c r="CM38" s="18">
        <f>CM8</f>
        <v>85549187.967354015</v>
      </c>
      <c r="CP38" s="18">
        <f>CP8</f>
        <v>69908858.948989987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33">D9</f>
        <v>1153506209.5728378</v>
      </c>
      <c r="G40" s="18">
        <f t="shared" ref="G40:G47" si="34">G9</f>
        <v>207060419.49286002</v>
      </c>
      <c r="J40" s="18">
        <f t="shared" ref="J40:J47" si="35">J9</f>
        <v>194142889.76192099</v>
      </c>
      <c r="M40" s="18">
        <f t="shared" ref="M40:M47" si="36">M9</f>
        <v>69363100.093025997</v>
      </c>
      <c r="P40" s="18">
        <f t="shared" ref="P40:P47" si="37">P9</f>
        <v>303696419.75996798</v>
      </c>
      <c r="S40" s="18">
        <f t="shared" ref="S40:S47" si="38">S9</f>
        <v>175617010.42437196</v>
      </c>
      <c r="V40" s="18">
        <f t="shared" ref="V40:V47" si="39">V9</f>
        <v>27608508.763955999</v>
      </c>
      <c r="Y40" s="18">
        <f t="shared" ref="Y40:Y47" si="40">Y9</f>
        <v>72531077.471403986</v>
      </c>
      <c r="AB40" s="18">
        <f t="shared" ref="AB40:AB47" si="41">AB9</f>
        <v>43106892.257808007</v>
      </c>
      <c r="AE40" s="18">
        <f t="shared" ref="AE40:AE47" si="42">AE9</f>
        <v>27535160.430791993</v>
      </c>
      <c r="AH40" s="18">
        <f t="shared" ref="AH40:AH47" si="43">AH9</f>
        <v>325016610.04233104</v>
      </c>
      <c r="AK40" s="18">
        <f t="shared" ref="AK40:AK47" si="44">AK9</f>
        <v>32593931.015946995</v>
      </c>
      <c r="AN40" s="18">
        <f t="shared" ref="AN40:AN47" si="45">AN9</f>
        <v>252381465.20856401</v>
      </c>
      <c r="AQ40" s="18">
        <f t="shared" ref="AQ40:AQ47" si="46">AQ9</f>
        <v>48933570.890244998</v>
      </c>
      <c r="AT40" s="18">
        <f t="shared" ref="AT40:AT47" si="47">AT9</f>
        <v>31030447.922769003</v>
      </c>
      <c r="AW40" s="18">
        <f t="shared" ref="AW40:AW47" si="48">AW9</f>
        <v>102727530.03044099</v>
      </c>
      <c r="AZ40" s="18">
        <f t="shared" ref="AZ40:AZ47" si="49">AZ9</f>
        <v>312540135.85900497</v>
      </c>
      <c r="BC40" s="18">
        <f t="shared" ref="BC40:BC47" si="50">BC9</f>
        <v>63431391.991526999</v>
      </c>
      <c r="BF40" s="18">
        <f t="shared" ref="BF40:BF47" si="51">BF9</f>
        <v>66532498.647574998</v>
      </c>
      <c r="BI40" s="18">
        <f t="shared" ref="BI40:BI47" si="52">BI9</f>
        <v>91617825.847970009</v>
      </c>
      <c r="BL40" s="18">
        <f t="shared" ref="BL40:BL47" si="53">BL9</f>
        <v>136150810.71024898</v>
      </c>
      <c r="BO40" s="18">
        <f t="shared" ref="BO40:BO47" si="54">BO9</f>
        <v>111209410.00391199</v>
      </c>
      <c r="BR40" s="18">
        <f t="shared" ref="BR40:BR47" si="55">BR9</f>
        <v>29988506.705853995</v>
      </c>
      <c r="BU40" s="18">
        <f t="shared" ref="BU40:BU47" si="56">BU9</f>
        <v>75268217.132833004</v>
      </c>
      <c r="BX40" s="18">
        <f t="shared" ref="BX40:BX47" si="57">BX9</f>
        <v>146176848.124235</v>
      </c>
      <c r="CA40" s="18">
        <f t="shared" ref="CA40:CA47" si="58">CA9</f>
        <v>74371750.172044992</v>
      </c>
      <c r="CD40" s="18">
        <f t="shared" ref="CD40:CD47" si="59">CD9</f>
        <v>218521503.72663602</v>
      </c>
      <c r="CG40" s="18">
        <f t="shared" ref="CG40:CG47" si="60">CG9</f>
        <v>68297330.256955981</v>
      </c>
      <c r="CJ40" s="18">
        <f t="shared" ref="CJ40:CJ47" si="61">CJ9</f>
        <v>99896643.593800992</v>
      </c>
      <c r="CM40" s="18">
        <f t="shared" ref="CM40:CM47" si="62">CM9</f>
        <v>85492994.580066979</v>
      </c>
      <c r="CP40" s="18">
        <f t="shared" ref="CP40:CP47" si="63">CP9</f>
        <v>65359475.458075009</v>
      </c>
    </row>
    <row r="41" spans="3:95" s="19" customFormat="1" x14ac:dyDescent="0.25">
      <c r="D41" s="18">
        <f t="shared" si="33"/>
        <v>1373599987.1060746</v>
      </c>
      <c r="G41" s="18">
        <f t="shared" si="34"/>
        <v>242298297.15035102</v>
      </c>
      <c r="J41" s="18">
        <f t="shared" si="35"/>
        <v>223227756.52190498</v>
      </c>
      <c r="M41" s="18">
        <f t="shared" si="36"/>
        <v>77533823.152959004</v>
      </c>
      <c r="P41" s="18">
        <f t="shared" si="37"/>
        <v>363710101.35807192</v>
      </c>
      <c r="S41" s="18">
        <f t="shared" si="38"/>
        <v>202155686.05128202</v>
      </c>
      <c r="V41" s="18">
        <f t="shared" si="39"/>
        <v>30943419.312207997</v>
      </c>
      <c r="Y41" s="18">
        <f t="shared" si="40"/>
        <v>88655234.882616997</v>
      </c>
      <c r="AB41" s="18">
        <f t="shared" si="41"/>
        <v>49437363.738098003</v>
      </c>
      <c r="AE41" s="18">
        <f t="shared" si="42"/>
        <v>31969476.210221</v>
      </c>
      <c r="AH41" s="18">
        <f t="shared" si="43"/>
        <v>377940170.69359398</v>
      </c>
      <c r="AK41" s="18">
        <f t="shared" si="44"/>
        <v>38027497.73849</v>
      </c>
      <c r="AN41" s="18">
        <f t="shared" si="45"/>
        <v>283344440.96877104</v>
      </c>
      <c r="AQ41" s="18">
        <f t="shared" si="46"/>
        <v>55894808.799405001</v>
      </c>
      <c r="AT41" s="18">
        <f t="shared" si="47"/>
        <v>37332578.287130997</v>
      </c>
      <c r="AW41" s="18">
        <f t="shared" si="48"/>
        <v>125571572.48123099</v>
      </c>
      <c r="AZ41" s="18">
        <f t="shared" si="49"/>
        <v>366298035.48460495</v>
      </c>
      <c r="BC41" s="18">
        <f t="shared" si="50"/>
        <v>77177825.250383005</v>
      </c>
      <c r="BF41" s="18">
        <f t="shared" si="51"/>
        <v>78424558.767416999</v>
      </c>
      <c r="BI41" s="18">
        <f t="shared" si="52"/>
        <v>101078740.17509601</v>
      </c>
      <c r="BL41" s="18">
        <f t="shared" si="53"/>
        <v>160462004.301514</v>
      </c>
      <c r="BO41" s="18">
        <f t="shared" si="54"/>
        <v>119085084.16176602</v>
      </c>
      <c r="BR41" s="18">
        <f t="shared" si="55"/>
        <v>33718442.925475001</v>
      </c>
      <c r="BU41" s="18">
        <f t="shared" si="56"/>
        <v>97383363.003386006</v>
      </c>
      <c r="BX41" s="18">
        <f t="shared" si="57"/>
        <v>186401213.70660299</v>
      </c>
      <c r="CA41" s="18">
        <f t="shared" si="58"/>
        <v>81379273.475712985</v>
      </c>
      <c r="CD41" s="18">
        <f t="shared" si="59"/>
        <v>280197609.86088699</v>
      </c>
      <c r="CG41" s="18">
        <f t="shared" si="60"/>
        <v>77088825.409308016</v>
      </c>
      <c r="CJ41" s="18">
        <f t="shared" si="61"/>
        <v>123451055.496866</v>
      </c>
      <c r="CM41" s="18">
        <f t="shared" si="62"/>
        <v>98647292.264058009</v>
      </c>
      <c r="CP41" s="18">
        <f t="shared" si="63"/>
        <v>81179500.037461981</v>
      </c>
    </row>
    <row r="42" spans="3:95" s="19" customFormat="1" x14ac:dyDescent="0.25">
      <c r="D42" s="18">
        <f t="shared" si="33"/>
        <v>1286465926.1853442</v>
      </c>
      <c r="G42" s="18">
        <f t="shared" si="34"/>
        <v>231661112.21741402</v>
      </c>
      <c r="J42" s="18">
        <f t="shared" si="35"/>
        <v>213957675.83621898</v>
      </c>
      <c r="M42" s="18">
        <f t="shared" si="36"/>
        <v>74063786.865729988</v>
      </c>
      <c r="P42" s="18">
        <f t="shared" si="37"/>
        <v>324470081.84637493</v>
      </c>
      <c r="S42" s="18">
        <f t="shared" si="38"/>
        <v>184180988.24478701</v>
      </c>
      <c r="V42" s="18">
        <f t="shared" si="39"/>
        <v>28501310.029524997</v>
      </c>
      <c r="Y42" s="18">
        <f t="shared" si="40"/>
        <v>87178320.086650997</v>
      </c>
      <c r="AB42" s="18">
        <f t="shared" si="41"/>
        <v>45489546.019302994</v>
      </c>
      <c r="AE42" s="18">
        <f t="shared" si="42"/>
        <v>29587689.240490999</v>
      </c>
      <c r="AH42" s="18">
        <f t="shared" si="43"/>
        <v>370705816.262061</v>
      </c>
      <c r="AK42" s="18">
        <f t="shared" si="44"/>
        <v>37226512.562482998</v>
      </c>
      <c r="AN42" s="18">
        <f t="shared" si="45"/>
        <v>265500406.18762195</v>
      </c>
      <c r="AQ42" s="18">
        <f t="shared" si="46"/>
        <v>54172584.638941996</v>
      </c>
      <c r="AT42" s="18">
        <f t="shared" si="47"/>
        <v>34219453.122621</v>
      </c>
      <c r="AW42" s="18">
        <f t="shared" si="48"/>
        <v>118337490.78749697</v>
      </c>
      <c r="AZ42" s="18">
        <f t="shared" si="49"/>
        <v>338264697.96165293</v>
      </c>
      <c r="BC42" s="18">
        <f t="shared" si="50"/>
        <v>73546640.683233991</v>
      </c>
      <c r="BF42" s="18">
        <f t="shared" si="51"/>
        <v>73951015.857267007</v>
      </c>
      <c r="BI42" s="18">
        <f t="shared" si="52"/>
        <v>98758166.462213993</v>
      </c>
      <c r="BL42" s="18">
        <f t="shared" si="53"/>
        <v>148582662.55277699</v>
      </c>
      <c r="BO42" s="18">
        <f t="shared" si="54"/>
        <v>109906185.68883802</v>
      </c>
      <c r="BR42" s="18">
        <f t="shared" si="55"/>
        <v>31140947.661904998</v>
      </c>
      <c r="BU42" s="18">
        <f t="shared" si="56"/>
        <v>94643178.001869991</v>
      </c>
      <c r="BX42" s="18">
        <f t="shared" si="57"/>
        <v>182100085.542319</v>
      </c>
      <c r="CA42" s="18">
        <f t="shared" si="58"/>
        <v>77173962.902024001</v>
      </c>
      <c r="CD42" s="18">
        <f t="shared" si="59"/>
        <v>261476199.10349002</v>
      </c>
      <c r="CG42" s="18">
        <f t="shared" si="60"/>
        <v>72837897.55878</v>
      </c>
      <c r="CJ42" s="18">
        <f t="shared" si="61"/>
        <v>124449537.023847</v>
      </c>
      <c r="CM42" s="18">
        <f t="shared" si="62"/>
        <v>93625230.672244012</v>
      </c>
      <c r="CP42" s="18">
        <f t="shared" si="63"/>
        <v>73641701.358764008</v>
      </c>
    </row>
    <row r="43" spans="3:95" s="19" customFormat="1" x14ac:dyDescent="0.25">
      <c r="D43" s="18">
        <f t="shared" si="33"/>
        <v>1443385317.2097833</v>
      </c>
      <c r="G43" s="18">
        <f t="shared" si="34"/>
        <v>257646165.07784998</v>
      </c>
      <c r="J43" s="18">
        <f t="shared" si="35"/>
        <v>238350851.26984498</v>
      </c>
      <c r="M43" s="18">
        <f t="shared" si="36"/>
        <v>80328170.489456996</v>
      </c>
      <c r="P43" s="18">
        <f t="shared" si="37"/>
        <v>362325392.77936292</v>
      </c>
      <c r="S43" s="18">
        <f t="shared" si="38"/>
        <v>197671727.93111598</v>
      </c>
      <c r="V43" s="18">
        <f t="shared" si="39"/>
        <v>32047682.183460005</v>
      </c>
      <c r="Y43" s="18">
        <f t="shared" si="40"/>
        <v>100092039.15899901</v>
      </c>
      <c r="AB43" s="18">
        <f t="shared" si="41"/>
        <v>48363512.57120499</v>
      </c>
      <c r="AE43" s="18">
        <f t="shared" si="42"/>
        <v>33704463.422233</v>
      </c>
      <c r="AH43" s="18">
        <f t="shared" si="43"/>
        <v>422265019.75304502</v>
      </c>
      <c r="AK43" s="18">
        <f t="shared" si="44"/>
        <v>42037228.556674004</v>
      </c>
      <c r="AN43" s="18">
        <f t="shared" si="45"/>
        <v>302516900.16988605</v>
      </c>
      <c r="AQ43" s="18">
        <f t="shared" si="46"/>
        <v>59202431.197273009</v>
      </c>
      <c r="AT43" s="18">
        <f t="shared" si="47"/>
        <v>37545300.653963</v>
      </c>
      <c r="AW43" s="18">
        <f t="shared" si="48"/>
        <v>129284493.443578</v>
      </c>
      <c r="AZ43" s="18">
        <f t="shared" si="49"/>
        <v>379355937.88123107</v>
      </c>
      <c r="BC43" s="18">
        <f t="shared" si="50"/>
        <v>78025243.142063007</v>
      </c>
      <c r="BF43" s="18">
        <f t="shared" si="51"/>
        <v>84939871.114346012</v>
      </c>
      <c r="BI43" s="18">
        <f t="shared" si="52"/>
        <v>105405446.083425</v>
      </c>
      <c r="BL43" s="18">
        <f t="shared" si="53"/>
        <v>162790043.56616598</v>
      </c>
      <c r="BO43" s="18">
        <f t="shared" si="54"/>
        <v>120276772.430507</v>
      </c>
      <c r="BR43" s="18">
        <f t="shared" si="55"/>
        <v>33701502.769645996</v>
      </c>
      <c r="BU43" s="18">
        <f t="shared" si="56"/>
        <v>101989487.568607</v>
      </c>
      <c r="BX43" s="18">
        <f t="shared" si="57"/>
        <v>187591112.84478503</v>
      </c>
      <c r="CA43" s="18">
        <f t="shared" si="58"/>
        <v>83680226.767917007</v>
      </c>
      <c r="CD43" s="18">
        <f t="shared" si="59"/>
        <v>276221508.55980498</v>
      </c>
      <c r="CG43" s="18">
        <f t="shared" si="60"/>
        <v>79264433.040350989</v>
      </c>
      <c r="CJ43" s="18">
        <f t="shared" si="61"/>
        <v>142605636.08202901</v>
      </c>
      <c r="CM43" s="18">
        <f t="shared" si="62"/>
        <v>100082191.91455398</v>
      </c>
      <c r="CP43" s="18">
        <f t="shared" si="63"/>
        <v>83143529.385222003</v>
      </c>
    </row>
    <row r="44" spans="3:95" s="19" customFormat="1" x14ac:dyDescent="0.25">
      <c r="D44" s="18">
        <f t="shared" si="33"/>
        <v>1435056618.3538139</v>
      </c>
      <c r="G44" s="18">
        <f t="shared" si="34"/>
        <v>260747198.706112</v>
      </c>
      <c r="J44" s="18">
        <f t="shared" si="35"/>
        <v>238463912.44990796</v>
      </c>
      <c r="M44" s="18">
        <f t="shared" si="36"/>
        <v>80056406.015727997</v>
      </c>
      <c r="P44" s="18">
        <f t="shared" si="37"/>
        <v>370501026.89962894</v>
      </c>
      <c r="S44" s="18">
        <f t="shared" si="38"/>
        <v>204081429.41568896</v>
      </c>
      <c r="V44" s="18">
        <f t="shared" si="39"/>
        <v>32100510.143928003</v>
      </c>
      <c r="Y44" s="18">
        <f t="shared" si="40"/>
        <v>102270703.037696</v>
      </c>
      <c r="AB44" s="18">
        <f t="shared" si="41"/>
        <v>48347070.363837004</v>
      </c>
      <c r="AE44" s="18">
        <f t="shared" si="42"/>
        <v>35474454.048696004</v>
      </c>
      <c r="AH44" s="18">
        <f t="shared" si="43"/>
        <v>423193165.58606195</v>
      </c>
      <c r="AK44" s="18">
        <f t="shared" si="44"/>
        <v>41799527.961946994</v>
      </c>
      <c r="AN44" s="18">
        <f t="shared" si="45"/>
        <v>311974745.29059106</v>
      </c>
      <c r="AQ44" s="18">
        <f t="shared" si="46"/>
        <v>57961371.598976001</v>
      </c>
      <c r="AT44" s="18">
        <f t="shared" si="47"/>
        <v>38965137.425719999</v>
      </c>
      <c r="AW44" s="18">
        <f t="shared" si="48"/>
        <v>133048088.688427</v>
      </c>
      <c r="AZ44" s="18">
        <f t="shared" si="49"/>
        <v>379674473.38709092</v>
      </c>
      <c r="BC44" s="18">
        <f t="shared" si="50"/>
        <v>78706087.992813006</v>
      </c>
      <c r="BF44" s="18">
        <f t="shared" si="51"/>
        <v>86348522.33692798</v>
      </c>
      <c r="BI44" s="18">
        <f t="shared" si="52"/>
        <v>101707624.932873</v>
      </c>
      <c r="BL44" s="18">
        <f t="shared" si="53"/>
        <v>169305675.48142099</v>
      </c>
      <c r="BO44" s="18">
        <f t="shared" si="54"/>
        <v>120299821.41221498</v>
      </c>
      <c r="BR44" s="18">
        <f t="shared" si="55"/>
        <v>33563072.202963002</v>
      </c>
      <c r="BU44" s="18">
        <f t="shared" si="56"/>
        <v>102888915.68341497</v>
      </c>
      <c r="BX44" s="18">
        <f t="shared" si="57"/>
        <v>190066559.05788904</v>
      </c>
      <c r="CA44" s="18">
        <f t="shared" si="58"/>
        <v>82528997.333843991</v>
      </c>
      <c r="CD44" s="18">
        <f t="shared" si="59"/>
        <v>289240546.41305298</v>
      </c>
      <c r="CG44" s="18">
        <f t="shared" si="60"/>
        <v>79748246.864538997</v>
      </c>
      <c r="CJ44" s="18">
        <f t="shared" si="61"/>
        <v>148818913.896054</v>
      </c>
      <c r="CM44" s="18">
        <f t="shared" si="62"/>
        <v>98638507.921858981</v>
      </c>
      <c r="CP44" s="18">
        <f t="shared" si="63"/>
        <v>86664157.078893006</v>
      </c>
    </row>
    <row r="45" spans="3:95" s="19" customFormat="1" x14ac:dyDescent="0.25">
      <c r="D45" s="18">
        <f t="shared" si="33"/>
        <v>1342011532.1049728</v>
      </c>
      <c r="G45" s="18">
        <f t="shared" si="34"/>
        <v>228863396.31104302</v>
      </c>
      <c r="J45" s="18">
        <f t="shared" si="35"/>
        <v>207280929.09753102</v>
      </c>
      <c r="M45" s="18">
        <f t="shared" si="36"/>
        <v>69008788.932458997</v>
      </c>
      <c r="P45" s="18">
        <f t="shared" si="37"/>
        <v>346084822.65745497</v>
      </c>
      <c r="S45" s="18">
        <f t="shared" si="38"/>
        <v>195958212.73369396</v>
      </c>
      <c r="V45" s="18">
        <f t="shared" si="39"/>
        <v>30636366.404525999</v>
      </c>
      <c r="Y45" s="18">
        <f t="shared" si="40"/>
        <v>96387704.454184011</v>
      </c>
      <c r="AB45" s="18">
        <f t="shared" si="41"/>
        <v>46027277.987282999</v>
      </c>
      <c r="AE45" s="18">
        <f t="shared" si="42"/>
        <v>33937592.989022002</v>
      </c>
      <c r="AH45" s="18">
        <f t="shared" si="43"/>
        <v>390775365.25473303</v>
      </c>
      <c r="AK45" s="18">
        <f t="shared" si="44"/>
        <v>38814969.326164991</v>
      </c>
      <c r="AN45" s="18">
        <f t="shared" si="45"/>
        <v>304426738.77198797</v>
      </c>
      <c r="AQ45" s="18">
        <f t="shared" si="46"/>
        <v>52241578.988352999</v>
      </c>
      <c r="AT45" s="18">
        <f t="shared" si="47"/>
        <v>38275593.894945003</v>
      </c>
      <c r="AW45" s="18">
        <f t="shared" si="48"/>
        <v>129148324.72982103</v>
      </c>
      <c r="AZ45" s="18">
        <f t="shared" si="49"/>
        <v>347002484.80265301</v>
      </c>
      <c r="BC45" s="18">
        <f t="shared" si="50"/>
        <v>75666347.945681006</v>
      </c>
      <c r="BF45" s="18">
        <f t="shared" si="51"/>
        <v>81933312.657728016</v>
      </c>
      <c r="BI45" s="18">
        <f t="shared" si="52"/>
        <v>87735876.249290004</v>
      </c>
      <c r="BL45" s="18">
        <f t="shared" si="53"/>
        <v>163315795.85719699</v>
      </c>
      <c r="BO45" s="18">
        <f t="shared" si="54"/>
        <v>110195094.57309902</v>
      </c>
      <c r="BR45" s="18">
        <f t="shared" si="55"/>
        <v>32571487.612634998</v>
      </c>
      <c r="BU45" s="18">
        <f t="shared" si="56"/>
        <v>98901495.436369017</v>
      </c>
      <c r="BX45" s="18">
        <f t="shared" si="57"/>
        <v>179152143.16032699</v>
      </c>
      <c r="CA45" s="18">
        <f t="shared" si="58"/>
        <v>77060312.158820003</v>
      </c>
      <c r="CD45" s="18">
        <f t="shared" si="59"/>
        <v>278116600.21209103</v>
      </c>
      <c r="CG45" s="18">
        <f t="shared" si="60"/>
        <v>76345609.906634003</v>
      </c>
      <c r="CJ45" s="18">
        <f t="shared" si="61"/>
        <v>139505633.83015099</v>
      </c>
      <c r="CM45" s="18">
        <f t="shared" si="62"/>
        <v>90818550.58946301</v>
      </c>
      <c r="CP45" s="18">
        <f t="shared" si="63"/>
        <v>83594407.705870986</v>
      </c>
    </row>
    <row r="46" spans="3:95" s="19" customFormat="1" x14ac:dyDescent="0.25">
      <c r="D46" s="18">
        <f t="shared" si="33"/>
        <v>1391120320.1907911</v>
      </c>
      <c r="G46" s="18">
        <f t="shared" si="34"/>
        <v>233348400.495323</v>
      </c>
      <c r="J46" s="18">
        <f t="shared" si="35"/>
        <v>199382408.21994203</v>
      </c>
      <c r="M46" s="18">
        <f t="shared" si="36"/>
        <v>70936587.198816001</v>
      </c>
      <c r="P46" s="18">
        <f t="shared" si="37"/>
        <v>346887919.31531799</v>
      </c>
      <c r="S46" s="18">
        <f t="shared" si="38"/>
        <v>196728105.49055898</v>
      </c>
      <c r="V46" s="18">
        <f t="shared" si="39"/>
        <v>31199902.729494002</v>
      </c>
      <c r="Y46" s="18">
        <f t="shared" si="40"/>
        <v>99843548.763681009</v>
      </c>
      <c r="AB46" s="18">
        <f t="shared" si="41"/>
        <v>45145709.748267986</v>
      </c>
      <c r="AE46" s="18">
        <f t="shared" si="42"/>
        <v>31991912.56625</v>
      </c>
      <c r="AH46" s="18">
        <f t="shared" si="43"/>
        <v>387428669.41335797</v>
      </c>
      <c r="AK46" s="18">
        <f t="shared" si="44"/>
        <v>36676003.059818</v>
      </c>
      <c r="AN46" s="18">
        <f t="shared" si="45"/>
        <v>303491922.29806203</v>
      </c>
      <c r="AQ46" s="18">
        <f t="shared" si="46"/>
        <v>52821080.662060007</v>
      </c>
      <c r="AT46" s="18">
        <f t="shared" si="47"/>
        <v>37502777.512162</v>
      </c>
      <c r="AW46" s="18">
        <f t="shared" si="48"/>
        <v>135071434.80954298</v>
      </c>
      <c r="AZ46" s="18">
        <f t="shared" si="49"/>
        <v>346767882.41944599</v>
      </c>
      <c r="BC46" s="18">
        <f t="shared" si="50"/>
        <v>72262303.054343998</v>
      </c>
      <c r="BF46" s="18">
        <f t="shared" si="51"/>
        <v>80441491.817381009</v>
      </c>
      <c r="BI46" s="18">
        <f t="shared" si="52"/>
        <v>86604416.011767983</v>
      </c>
      <c r="BL46" s="18">
        <f t="shared" si="53"/>
        <v>173363760.41600499</v>
      </c>
      <c r="BO46" s="18">
        <f t="shared" si="54"/>
        <v>108843513.21182002</v>
      </c>
      <c r="BR46" s="18">
        <f t="shared" si="55"/>
        <v>32329446.883230995</v>
      </c>
      <c r="BU46" s="18">
        <f t="shared" si="56"/>
        <v>94604533.191238984</v>
      </c>
      <c r="BX46" s="18">
        <f t="shared" si="57"/>
        <v>179502626.138118</v>
      </c>
      <c r="CA46" s="18">
        <f t="shared" si="58"/>
        <v>74858025.068588004</v>
      </c>
      <c r="CD46" s="18">
        <f t="shared" si="59"/>
        <v>269421480.98168099</v>
      </c>
      <c r="CG46" s="18">
        <f t="shared" si="60"/>
        <v>74801287.781390995</v>
      </c>
      <c r="CJ46" s="18">
        <f t="shared" si="61"/>
        <v>159729756.57355797</v>
      </c>
      <c r="CM46" s="18">
        <f t="shared" si="62"/>
        <v>90174332.583980024</v>
      </c>
      <c r="CP46" s="18">
        <f t="shared" si="63"/>
        <v>83371251.011436</v>
      </c>
    </row>
    <row r="47" spans="3:95" s="19" customFormat="1" x14ac:dyDescent="0.25">
      <c r="D47" s="18">
        <f t="shared" si="33"/>
        <v>1672466745.2676473</v>
      </c>
      <c r="G47" s="18">
        <f t="shared" si="34"/>
        <v>286862635.27201998</v>
      </c>
      <c r="J47" s="18">
        <f t="shared" si="35"/>
        <v>227081786.21450597</v>
      </c>
      <c r="M47" s="18">
        <f t="shared" si="36"/>
        <v>84816710.467760995</v>
      </c>
      <c r="P47" s="18">
        <f t="shared" si="37"/>
        <v>428080114.95706701</v>
      </c>
      <c r="S47" s="18">
        <f t="shared" si="38"/>
        <v>244191891.56457701</v>
      </c>
      <c r="V47" s="18">
        <f t="shared" si="39"/>
        <v>34921642.215680994</v>
      </c>
      <c r="Y47" s="18">
        <f t="shared" si="40"/>
        <v>112649888.31013601</v>
      </c>
      <c r="AB47" s="18">
        <f t="shared" si="41"/>
        <v>57147972.050256997</v>
      </c>
      <c r="AE47" s="18">
        <f t="shared" si="42"/>
        <v>37473878.382334992</v>
      </c>
      <c r="AH47" s="18">
        <f t="shared" si="43"/>
        <v>443091749.65301204</v>
      </c>
      <c r="AK47" s="18">
        <f t="shared" si="44"/>
        <v>43551831.65407601</v>
      </c>
      <c r="AN47" s="18">
        <f t="shared" si="45"/>
        <v>345094345.84456199</v>
      </c>
      <c r="AQ47" s="18">
        <f t="shared" si="46"/>
        <v>64724513.441130996</v>
      </c>
      <c r="AT47" s="18">
        <f t="shared" si="47"/>
        <v>45868512.261921003</v>
      </c>
      <c r="AW47" s="18">
        <f t="shared" si="48"/>
        <v>152350399.11531001</v>
      </c>
      <c r="AZ47" s="18">
        <f t="shared" si="49"/>
        <v>398951332.39308894</v>
      </c>
      <c r="BC47" s="18">
        <f t="shared" si="50"/>
        <v>88737432.37653701</v>
      </c>
      <c r="BF47" s="18">
        <f t="shared" si="51"/>
        <v>95578518.046236977</v>
      </c>
      <c r="BI47" s="18">
        <f t="shared" si="52"/>
        <v>100553259.182586</v>
      </c>
      <c r="BL47" s="18">
        <f t="shared" si="53"/>
        <v>203300460.43073601</v>
      </c>
      <c r="BO47" s="18">
        <f t="shared" si="54"/>
        <v>126231833.60432498</v>
      </c>
      <c r="BR47" s="18">
        <f t="shared" si="55"/>
        <v>37493730.478530996</v>
      </c>
      <c r="BU47" s="18">
        <f t="shared" si="56"/>
        <v>110603511.68894801</v>
      </c>
      <c r="BX47" s="18">
        <f t="shared" si="57"/>
        <v>212174282.711086</v>
      </c>
      <c r="CA47" s="18">
        <f t="shared" si="58"/>
        <v>95894082.745306998</v>
      </c>
      <c r="CD47" s="18">
        <f t="shared" si="59"/>
        <v>325973621.64489794</v>
      </c>
      <c r="CG47" s="18">
        <f t="shared" si="60"/>
        <v>95906240.823345989</v>
      </c>
      <c r="CJ47" s="18">
        <f t="shared" si="61"/>
        <v>174951191.69331503</v>
      </c>
      <c r="CM47" s="18">
        <f t="shared" si="62"/>
        <v>112395904.38366</v>
      </c>
      <c r="CP47" s="18">
        <f t="shared" si="63"/>
        <v>99004724.368632004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515870851.44819802</v>
      </c>
      <c r="H50" s="18">
        <f>H5</f>
        <v>3760589.2346539996</v>
      </c>
      <c r="K50" s="18">
        <f>K5</f>
        <v>1740896.1724009998</v>
      </c>
      <c r="N50" s="18">
        <f>N5</f>
        <v>709012.93741100002</v>
      </c>
      <c r="Q50" s="18">
        <f>Q5</f>
        <v>4559950.2143839998</v>
      </c>
      <c r="T50" s="18">
        <f>T5</f>
        <v>4308405.3339460008</v>
      </c>
      <c r="W50" s="18">
        <f>W5</f>
        <v>119737.73214699999</v>
      </c>
      <c r="Z50" s="18">
        <f>Z5</f>
        <v>1054039.9146129999</v>
      </c>
      <c r="AC50" s="18">
        <f>AC5</f>
        <v>429934.96603700006</v>
      </c>
      <c r="AF50" s="18">
        <f>AF5</f>
        <v>271967.85282999999</v>
      </c>
      <c r="AI50" s="18">
        <f>AI5</f>
        <v>13034559.067864001</v>
      </c>
      <c r="AL50" s="18">
        <f>AL5</f>
        <v>212722.57166099999</v>
      </c>
      <c r="AO50" s="18">
        <f>AO5</f>
        <v>2732876.0922299996</v>
      </c>
      <c r="AR50" s="18">
        <f>AR5</f>
        <v>803284.34706900013</v>
      </c>
      <c r="AU50" s="18">
        <f>AU5</f>
        <v>474769.28818799998</v>
      </c>
      <c r="AX50" s="18">
        <f>AX5</f>
        <v>3045487.976762</v>
      </c>
      <c r="BA50" s="18">
        <f>BA5</f>
        <v>8666288.3950490002</v>
      </c>
      <c r="BD50" s="18">
        <f>BD5</f>
        <v>1021250.9222000001</v>
      </c>
      <c r="BG50" s="18">
        <f>BG5</f>
        <v>1139384.7856159997</v>
      </c>
      <c r="BJ50" s="18">
        <f>BJ5</f>
        <v>916902.96029200009</v>
      </c>
      <c r="BM50" s="18">
        <f>BM5</f>
        <v>4519384.3569050003</v>
      </c>
      <c r="BP50" s="18">
        <f>BP5</f>
        <v>977786.05741699995</v>
      </c>
      <c r="BS50" s="18">
        <f>BS5</f>
        <v>581186.78442200006</v>
      </c>
      <c r="BV50" s="18">
        <f>BV5</f>
        <v>352041.65118399996</v>
      </c>
      <c r="BY50" s="18">
        <f>BY5</f>
        <v>2411011.3483860004</v>
      </c>
      <c r="CB50" s="18">
        <f>CB5</f>
        <v>613130.31615600002</v>
      </c>
      <c r="CE50" s="18">
        <f>CE5</f>
        <v>2370118.5472279997</v>
      </c>
      <c r="CH50" s="18">
        <f>CH5</f>
        <v>161636.64094800001</v>
      </c>
      <c r="CK50" s="18">
        <f>CK5</f>
        <v>2974738.2340580001</v>
      </c>
      <c r="CN50" s="18">
        <f>CN5</f>
        <v>287770.74746799993</v>
      </c>
      <c r="CQ50" s="18">
        <f>CQ5</f>
        <v>430168.18921899999</v>
      </c>
    </row>
    <row r="51" spans="3:95" s="19" customFormat="1" x14ac:dyDescent="0.25">
      <c r="E51" s="18">
        <f>E6</f>
        <v>619028201.94011688</v>
      </c>
      <c r="H51" s="18">
        <f>H6</f>
        <v>4292256.5484830001</v>
      </c>
      <c r="K51" s="18">
        <f>K6</f>
        <v>1695873.5512989999</v>
      </c>
      <c r="N51" s="18">
        <f>N6</f>
        <v>721221.82201599993</v>
      </c>
      <c r="Q51" s="18">
        <f>Q6</f>
        <v>5170014.4032999994</v>
      </c>
      <c r="T51" s="18">
        <f>T6</f>
        <v>5125287.8364730002</v>
      </c>
      <c r="W51" s="18">
        <f>W6</f>
        <v>208826.01023299998</v>
      </c>
      <c r="Z51" s="18">
        <f>Z6</f>
        <v>1049983.956458</v>
      </c>
      <c r="AC51" s="18">
        <f>AC6</f>
        <v>455631.91219999996</v>
      </c>
      <c r="AF51" s="18">
        <f>AF6</f>
        <v>278762.18385699997</v>
      </c>
      <c r="AI51" s="18">
        <f>AI6</f>
        <v>13736111.267534997</v>
      </c>
      <c r="AL51" s="18">
        <f>AL6</f>
        <v>241600.15629399999</v>
      </c>
      <c r="AO51" s="18">
        <f>AO6</f>
        <v>3044762.5150830001</v>
      </c>
      <c r="AR51" s="18">
        <f>AR6</f>
        <v>771427.81473000022</v>
      </c>
      <c r="AU51" s="18">
        <f>AU6</f>
        <v>452159.16461500002</v>
      </c>
      <c r="AX51" s="18">
        <f>AX6</f>
        <v>2660950.4992069998</v>
      </c>
      <c r="BA51" s="18">
        <f>BA6</f>
        <v>6452581.0602369998</v>
      </c>
      <c r="BD51" s="18">
        <f>BD6</f>
        <v>3079458.4428960001</v>
      </c>
      <c r="BG51" s="18">
        <f>BG6</f>
        <v>1077509.422946</v>
      </c>
      <c r="BJ51" s="18">
        <f>BJ6</f>
        <v>902309.19027400005</v>
      </c>
      <c r="BM51" s="18">
        <f>BM6</f>
        <v>6270907.824155</v>
      </c>
      <c r="BP51" s="18">
        <f>BP6</f>
        <v>1039331.589268</v>
      </c>
      <c r="BS51" s="18">
        <f>BS6</f>
        <v>594955.902229</v>
      </c>
      <c r="BV51" s="18">
        <f>BV6</f>
        <v>500395.35600800003</v>
      </c>
      <c r="BY51" s="18">
        <f>BY6</f>
        <v>2388082.9613689999</v>
      </c>
      <c r="CB51" s="18">
        <f>CB6</f>
        <v>598765.89518800017</v>
      </c>
      <c r="CE51" s="18">
        <f>CE6</f>
        <v>2175819.3693230003</v>
      </c>
      <c r="CH51" s="18">
        <f>CH6</f>
        <v>246433.81801499997</v>
      </c>
      <c r="CK51" s="18">
        <f>CK6</f>
        <v>2682195.7254630001</v>
      </c>
      <c r="CN51" s="18">
        <f>CN6</f>
        <v>273720.01791500003</v>
      </c>
      <c r="CQ51" s="18">
        <f>CQ6</f>
        <v>430425.01056900003</v>
      </c>
    </row>
    <row r="52" spans="3:95" s="19" customFormat="1" x14ac:dyDescent="0.25">
      <c r="E52" s="18">
        <f>E7</f>
        <v>568743540.51366699</v>
      </c>
      <c r="H52" s="18">
        <f>H7</f>
        <v>4174670.8952099998</v>
      </c>
      <c r="K52" s="18">
        <f>K7</f>
        <v>1740550.1678260001</v>
      </c>
      <c r="N52" s="18">
        <f>N7</f>
        <v>724230.60666599998</v>
      </c>
      <c r="Q52" s="18">
        <f>Q7</f>
        <v>6139038.9295770004</v>
      </c>
      <c r="T52" s="18">
        <f>T7</f>
        <v>5348670.8551000003</v>
      </c>
      <c r="W52" s="18">
        <f>W7</f>
        <v>159438.28845999998</v>
      </c>
      <c r="Z52" s="18">
        <f>Z7</f>
        <v>1026468.513377</v>
      </c>
      <c r="AC52" s="18">
        <f>AC7</f>
        <v>508718.58036299993</v>
      </c>
      <c r="AF52" s="18">
        <f>AF7</f>
        <v>280254.53432000004</v>
      </c>
      <c r="AI52" s="18">
        <f>AI7</f>
        <v>10307981.112457002</v>
      </c>
      <c r="AL52" s="18">
        <f>AL7</f>
        <v>280190.86777799996</v>
      </c>
      <c r="AO52" s="18">
        <f>AO7</f>
        <v>3353196.5829830002</v>
      </c>
      <c r="AR52" s="18">
        <f>AR7</f>
        <v>899149.71219000011</v>
      </c>
      <c r="AU52" s="18">
        <f>AU7</f>
        <v>575094.45150800003</v>
      </c>
      <c r="AX52" s="18">
        <f>AX7</f>
        <v>3057207.4695709995</v>
      </c>
      <c r="BA52" s="18">
        <f>BA7</f>
        <v>5534393.1849880004</v>
      </c>
      <c r="BD52" s="18">
        <f>BD7</f>
        <v>3028705.2404719996</v>
      </c>
      <c r="BG52" s="18">
        <f>BG7</f>
        <v>955776.02341199992</v>
      </c>
      <c r="BJ52" s="18">
        <f>BJ7</f>
        <v>966668.37616800005</v>
      </c>
      <c r="BM52" s="18">
        <f>BM7</f>
        <v>8899690.0414770003</v>
      </c>
      <c r="BP52" s="18">
        <f>BP7</f>
        <v>1024552.3523639999</v>
      </c>
      <c r="BS52" s="18">
        <f>BS7</f>
        <v>593668.247401</v>
      </c>
      <c r="BV52" s="18">
        <f>BV7</f>
        <v>465246.44883200002</v>
      </c>
      <c r="BY52" s="18">
        <f>BY7</f>
        <v>2285853.1644569999</v>
      </c>
      <c r="CB52" s="18">
        <f>CB7</f>
        <v>704165.44841499999</v>
      </c>
      <c r="CE52" s="18">
        <f>CE7</f>
        <v>2576141.839954</v>
      </c>
      <c r="CH52" s="18">
        <f>CH7</f>
        <v>166621.944785</v>
      </c>
      <c r="CK52" s="18">
        <f>CK7</f>
        <v>3300683.58232</v>
      </c>
      <c r="CN52" s="18">
        <f>CN7</f>
        <v>347619.58217999997</v>
      </c>
      <c r="CQ52" s="18">
        <f>CQ7</f>
        <v>574419.70401600003</v>
      </c>
    </row>
    <row r="53" spans="3:95" s="19" customFormat="1" x14ac:dyDescent="0.25">
      <c r="E53" s="18">
        <f>E8</f>
        <v>568612754.99109805</v>
      </c>
      <c r="H53" s="18">
        <f>H8</f>
        <v>3837591.4571440006</v>
      </c>
      <c r="K53" s="18">
        <f>K8</f>
        <v>1481466.0337609998</v>
      </c>
      <c r="N53" s="18">
        <f>N8</f>
        <v>732450.38245399995</v>
      </c>
      <c r="Q53" s="18">
        <f>Q8</f>
        <v>6805053.2844870007</v>
      </c>
      <c r="T53" s="18">
        <f>T8</f>
        <v>5333375.3064559996</v>
      </c>
      <c r="W53" s="18">
        <f>W8</f>
        <v>122799.695488</v>
      </c>
      <c r="Z53" s="18">
        <f>Z8</f>
        <v>1063612.5461530001</v>
      </c>
      <c r="AC53" s="18">
        <f>AC8</f>
        <v>521469.93728200003</v>
      </c>
      <c r="AF53" s="18">
        <f>AF8</f>
        <v>332734.52300600003</v>
      </c>
      <c r="AI53" s="18">
        <f>AI8</f>
        <v>9072391.8480249997</v>
      </c>
      <c r="AL53" s="18">
        <f>AL8</f>
        <v>261684.21767399998</v>
      </c>
      <c r="AO53" s="18">
        <f>AO8</f>
        <v>3267604.3380090003</v>
      </c>
      <c r="AR53" s="18">
        <f>AR8</f>
        <v>953750.52210100007</v>
      </c>
      <c r="AU53" s="18">
        <f>AU8</f>
        <v>583890.65451100003</v>
      </c>
      <c r="AX53" s="18">
        <f>AX8</f>
        <v>2890249.0420879996</v>
      </c>
      <c r="BA53" s="18">
        <f>BA8</f>
        <v>5593709.3565660017</v>
      </c>
      <c r="BD53" s="18">
        <f>BD8</f>
        <v>2420478.7911630003</v>
      </c>
      <c r="BG53" s="18">
        <f>BG8</f>
        <v>952013.94723899988</v>
      </c>
      <c r="BJ53" s="18">
        <f>BJ8</f>
        <v>974794.784048</v>
      </c>
      <c r="BM53" s="18">
        <f>BM8</f>
        <v>9767952.8657820001</v>
      </c>
      <c r="BP53" s="18">
        <f>BP8</f>
        <v>887159.18050300004</v>
      </c>
      <c r="BS53" s="18">
        <f>BS8</f>
        <v>620598.81286599999</v>
      </c>
      <c r="BV53" s="18">
        <f>BV8</f>
        <v>468762.62489599991</v>
      </c>
      <c r="BY53" s="18">
        <f>BY8</f>
        <v>2367069.8419180005</v>
      </c>
      <c r="CB53" s="18">
        <f>CB8</f>
        <v>728137.47340799996</v>
      </c>
      <c r="CE53" s="18">
        <f>CE8</f>
        <v>2716055.1691339999</v>
      </c>
      <c r="CH53" s="18">
        <f>CH8</f>
        <v>229802.993651</v>
      </c>
      <c r="CK53" s="18">
        <f>CK8</f>
        <v>3460016.8578810003</v>
      </c>
      <c r="CN53" s="18">
        <f>CN8</f>
        <v>359276.46253800002</v>
      </c>
      <c r="CQ53" s="18">
        <f>CQ8</f>
        <v>811437.17487100011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64">E9</f>
        <v>575453133.42626691</v>
      </c>
      <c r="H55" s="18">
        <f t="shared" ref="H55:H62" si="65">H9</f>
        <v>3752600.9232439995</v>
      </c>
      <c r="K55" s="18">
        <f t="shared" ref="K55:K62" si="66">K9</f>
        <v>1468383.3982520003</v>
      </c>
      <c r="N55" s="18">
        <f t="shared" ref="N55:N62" si="67">N9</f>
        <v>612898.85879800003</v>
      </c>
      <c r="Q55" s="18">
        <f t="shared" ref="Q55:Q62" si="68">Q9</f>
        <v>6314191.3852650002</v>
      </c>
      <c r="T55" s="18">
        <f t="shared" ref="T55:T62" si="69">T9</f>
        <v>5607804.0604339996</v>
      </c>
      <c r="W55" s="18">
        <f t="shared" ref="W55:W62" si="70">W9</f>
        <v>142766.80289899997</v>
      </c>
      <c r="Z55" s="18">
        <f t="shared" ref="Z55:Z62" si="71">Z9</f>
        <v>1093495.634391</v>
      </c>
      <c r="AC55" s="18">
        <f t="shared" ref="AC55:AC62" si="72">AC9</f>
        <v>500783.04974799993</v>
      </c>
      <c r="AF55" s="18">
        <f t="shared" ref="AF55:AF62" si="73">AF9</f>
        <v>299558.23434799997</v>
      </c>
      <c r="AI55" s="18">
        <f t="shared" ref="AI55:AI62" si="74">AI9</f>
        <v>9748086.8783520013</v>
      </c>
      <c r="AL55" s="18">
        <f t="shared" ref="AL55:AL62" si="75">AL9</f>
        <v>263405.98934199993</v>
      </c>
      <c r="AO55" s="18">
        <f t="shared" ref="AO55:AO62" si="76">AO9</f>
        <v>3040975.4426720003</v>
      </c>
      <c r="AR55" s="18">
        <f t="shared" ref="AR55:AR62" si="77">AR9</f>
        <v>871494.29027699993</v>
      </c>
      <c r="AU55" s="18">
        <f t="shared" ref="AU55:AU62" si="78">AU9</f>
        <v>510896.26631799992</v>
      </c>
      <c r="AX55" s="18">
        <f t="shared" ref="AX55:AX62" si="79">AX9</f>
        <v>2709754.0685159997</v>
      </c>
      <c r="BA55" s="18">
        <f t="shared" ref="BA55:BA62" si="80">BA9</f>
        <v>5412980.8119789995</v>
      </c>
      <c r="BD55" s="18">
        <f t="shared" ref="BD55:BD62" si="81">BD9</f>
        <v>2632486.5156609998</v>
      </c>
      <c r="BG55" s="18">
        <f t="shared" ref="BG55:BG62" si="82">BG9</f>
        <v>998482.28509999975</v>
      </c>
      <c r="BJ55" s="18">
        <f t="shared" ref="BJ55:BJ62" si="83">BJ9</f>
        <v>950676.16048100009</v>
      </c>
      <c r="BM55" s="18">
        <f t="shared" ref="BM55:BM62" si="84">BM9</f>
        <v>11124500.886484001</v>
      </c>
      <c r="BP55" s="18">
        <f t="shared" ref="BP55:BP62" si="85">BP9</f>
        <v>825663.98614900012</v>
      </c>
      <c r="BS55" s="18">
        <f t="shared" ref="BS55:BS62" si="86">BS9</f>
        <v>588323.03409999993</v>
      </c>
      <c r="BV55" s="18">
        <f t="shared" ref="BV55:BV62" si="87">BV9</f>
        <v>499183.95252100012</v>
      </c>
      <c r="BY55" s="18">
        <f t="shared" ref="BY55:BY62" si="88">BY9</f>
        <v>2621619.1385979997</v>
      </c>
      <c r="CB55" s="18">
        <f t="shared" ref="CB55:CB62" si="89">CB9</f>
        <v>687053.96537200001</v>
      </c>
      <c r="CE55" s="18">
        <f t="shared" ref="CE55:CE62" si="90">CE9</f>
        <v>2419672.5065050004</v>
      </c>
      <c r="CH55" s="18">
        <f t="shared" ref="CH55:CH62" si="91">CH9</f>
        <v>479622.87081099994</v>
      </c>
      <c r="CK55" s="18">
        <f t="shared" ref="CK55:CK62" si="92">CK9</f>
        <v>2952423.7660649996</v>
      </c>
      <c r="CN55" s="18">
        <f t="shared" ref="CN55:CN62" si="93">CN9</f>
        <v>334242.78749399993</v>
      </c>
      <c r="CQ55" s="18">
        <f t="shared" ref="CQ55:CQ62" si="94">CQ9</f>
        <v>751977.84514300001</v>
      </c>
    </row>
    <row r="56" spans="3:95" s="19" customFormat="1" x14ac:dyDescent="0.25">
      <c r="E56" s="18">
        <f t="shared" si="64"/>
        <v>799242799.16187704</v>
      </c>
      <c r="H56" s="18">
        <f t="shared" si="65"/>
        <v>4384175.588393</v>
      </c>
      <c r="K56" s="18">
        <f t="shared" si="66"/>
        <v>2524384.8298010007</v>
      </c>
      <c r="N56" s="18">
        <f t="shared" si="67"/>
        <v>754566.95205900015</v>
      </c>
      <c r="Q56" s="18">
        <f t="shared" si="68"/>
        <v>10166722.313269001</v>
      </c>
      <c r="T56" s="18">
        <f t="shared" si="69"/>
        <v>6261241.7923720004</v>
      </c>
      <c r="W56" s="18">
        <f t="shared" si="70"/>
        <v>368092.52012600005</v>
      </c>
      <c r="Z56" s="18">
        <f t="shared" si="71"/>
        <v>1286272.699664</v>
      </c>
      <c r="AC56" s="18">
        <f t="shared" si="72"/>
        <v>502478.94372199994</v>
      </c>
      <c r="AF56" s="18">
        <f t="shared" si="73"/>
        <v>570721.90833200014</v>
      </c>
      <c r="AI56" s="18">
        <f t="shared" si="74"/>
        <v>14259096.290091002</v>
      </c>
      <c r="AL56" s="18">
        <f t="shared" si="75"/>
        <v>461350.39569699991</v>
      </c>
      <c r="AO56" s="18">
        <f t="shared" si="76"/>
        <v>3499462.4948490006</v>
      </c>
      <c r="AR56" s="18">
        <f t="shared" si="77"/>
        <v>1003372.436482</v>
      </c>
      <c r="AU56" s="18">
        <f t="shared" si="78"/>
        <v>771567.72532900004</v>
      </c>
      <c r="AX56" s="18">
        <f t="shared" si="79"/>
        <v>2392257.3112580008</v>
      </c>
      <c r="BA56" s="18">
        <f t="shared" si="80"/>
        <v>6579955.2203010013</v>
      </c>
      <c r="BD56" s="18">
        <f t="shared" si="81"/>
        <v>3887855.581431001</v>
      </c>
      <c r="BG56" s="18">
        <f t="shared" si="82"/>
        <v>1873930.7428740002</v>
      </c>
      <c r="BJ56" s="18">
        <f t="shared" si="83"/>
        <v>981892.45195200015</v>
      </c>
      <c r="BM56" s="18">
        <f t="shared" si="84"/>
        <v>12321506.064922003</v>
      </c>
      <c r="BP56" s="18">
        <f t="shared" si="85"/>
        <v>855556.36373899993</v>
      </c>
      <c r="BS56" s="18">
        <f t="shared" si="86"/>
        <v>753911.62005499995</v>
      </c>
      <c r="BV56" s="18">
        <f t="shared" si="87"/>
        <v>1329205.8377360001</v>
      </c>
      <c r="BY56" s="18">
        <f t="shared" si="88"/>
        <v>5201083.1351409992</v>
      </c>
      <c r="CB56" s="18">
        <f t="shared" si="89"/>
        <v>898161.09390600002</v>
      </c>
      <c r="CE56" s="18">
        <f t="shared" si="90"/>
        <v>3994887.5990940002</v>
      </c>
      <c r="CH56" s="18">
        <f t="shared" si="91"/>
        <v>1381223.8133179995</v>
      </c>
      <c r="CK56" s="18">
        <f t="shared" si="92"/>
        <v>4200791.2556649996</v>
      </c>
      <c r="CN56" s="18">
        <f t="shared" si="93"/>
        <v>1007641.110379</v>
      </c>
      <c r="CQ56" s="18">
        <f t="shared" si="94"/>
        <v>2265268.2701700004</v>
      </c>
    </row>
    <row r="57" spans="3:95" s="19" customFormat="1" x14ac:dyDescent="0.25">
      <c r="E57" s="18">
        <f t="shared" si="64"/>
        <v>635074596.52923691</v>
      </c>
      <c r="H57" s="18">
        <f t="shared" si="65"/>
        <v>4662822.5320870001</v>
      </c>
      <c r="K57" s="18">
        <f t="shared" si="66"/>
        <v>1538757.4496629999</v>
      </c>
      <c r="N57" s="18">
        <f t="shared" si="67"/>
        <v>592679.93021699996</v>
      </c>
      <c r="Q57" s="18">
        <f t="shared" si="68"/>
        <v>8453851.5224390011</v>
      </c>
      <c r="T57" s="18">
        <f t="shared" si="69"/>
        <v>5491156.2601159997</v>
      </c>
      <c r="W57" s="18">
        <f t="shared" si="70"/>
        <v>171097.881242</v>
      </c>
      <c r="Z57" s="18">
        <f t="shared" si="71"/>
        <v>1141136.25404</v>
      </c>
      <c r="AC57" s="18">
        <f t="shared" si="72"/>
        <v>481092.09753800009</v>
      </c>
      <c r="AF57" s="18">
        <f t="shared" si="73"/>
        <v>479054.07687200006</v>
      </c>
      <c r="AI57" s="18">
        <f t="shared" si="74"/>
        <v>12952125.374610001</v>
      </c>
      <c r="AL57" s="18">
        <f t="shared" si="75"/>
        <v>258190.03062000001</v>
      </c>
      <c r="AO57" s="18">
        <f t="shared" si="76"/>
        <v>3196894.312709</v>
      </c>
      <c r="AR57" s="18">
        <f t="shared" si="77"/>
        <v>909552.41919299995</v>
      </c>
      <c r="AU57" s="18">
        <f t="shared" si="78"/>
        <v>769528.30771500012</v>
      </c>
      <c r="AX57" s="18">
        <f t="shared" si="79"/>
        <v>2856358.368971</v>
      </c>
      <c r="BA57" s="18">
        <f t="shared" si="80"/>
        <v>7432526.3119430011</v>
      </c>
      <c r="BD57" s="18">
        <f t="shared" si="81"/>
        <v>3763076.2378559993</v>
      </c>
      <c r="BG57" s="18">
        <f t="shared" si="82"/>
        <v>991146.31321800011</v>
      </c>
      <c r="BJ57" s="18">
        <f t="shared" si="83"/>
        <v>921850.09409599996</v>
      </c>
      <c r="BM57" s="18">
        <f t="shared" si="84"/>
        <v>8318410.5473119998</v>
      </c>
      <c r="BP57" s="18">
        <f t="shared" si="85"/>
        <v>814527.49466900004</v>
      </c>
      <c r="BS57" s="18">
        <f t="shared" si="86"/>
        <v>661310.30455100001</v>
      </c>
      <c r="BV57" s="18">
        <f t="shared" si="87"/>
        <v>606662.91061399982</v>
      </c>
      <c r="BY57" s="18">
        <f t="shared" si="88"/>
        <v>4708974.849688</v>
      </c>
      <c r="CB57" s="18">
        <f t="shared" si="89"/>
        <v>716079.49161300005</v>
      </c>
      <c r="CE57" s="18">
        <f t="shared" si="90"/>
        <v>2731884.8903780002</v>
      </c>
      <c r="CH57" s="18">
        <f t="shared" si="91"/>
        <v>303345.097725</v>
      </c>
      <c r="CK57" s="18">
        <f t="shared" si="92"/>
        <v>5318804.5308080008</v>
      </c>
      <c r="CN57" s="18">
        <f t="shared" si="93"/>
        <v>360239.00356099993</v>
      </c>
      <c r="CQ57" s="18">
        <f t="shared" si="94"/>
        <v>883687.26350599993</v>
      </c>
    </row>
    <row r="58" spans="3:95" s="19" customFormat="1" x14ac:dyDescent="0.25">
      <c r="E58" s="18">
        <f t="shared" si="64"/>
        <v>744025173.13131905</v>
      </c>
      <c r="H58" s="18">
        <f t="shared" si="65"/>
        <v>5202546.6268170001</v>
      </c>
      <c r="K58" s="18">
        <f t="shared" si="66"/>
        <v>1863186.7183010001</v>
      </c>
      <c r="N58" s="18">
        <f t="shared" si="67"/>
        <v>696901.76426299999</v>
      </c>
      <c r="Q58" s="18">
        <f t="shared" si="68"/>
        <v>9793090.0161389988</v>
      </c>
      <c r="T58" s="18">
        <f t="shared" si="69"/>
        <v>6896621.2700100001</v>
      </c>
      <c r="W58" s="18">
        <f t="shared" si="70"/>
        <v>201401.76398700001</v>
      </c>
      <c r="Z58" s="18">
        <f t="shared" si="71"/>
        <v>1194921.9982479997</v>
      </c>
      <c r="AC58" s="18">
        <f t="shared" si="72"/>
        <v>489391.74419399997</v>
      </c>
      <c r="AF58" s="18">
        <f t="shared" si="73"/>
        <v>960647.70506200008</v>
      </c>
      <c r="AI58" s="18">
        <f t="shared" si="74"/>
        <v>20398427.810493</v>
      </c>
      <c r="AL58" s="18">
        <f t="shared" si="75"/>
        <v>276442.22971200006</v>
      </c>
      <c r="AO58" s="18">
        <f t="shared" si="76"/>
        <v>3518516.1406310005</v>
      </c>
      <c r="AR58" s="18">
        <f t="shared" si="77"/>
        <v>919645.80750799994</v>
      </c>
      <c r="AU58" s="18">
        <f t="shared" si="78"/>
        <v>781792.04429500003</v>
      </c>
      <c r="AX58" s="18">
        <f t="shared" si="79"/>
        <v>3238135.5211120001</v>
      </c>
      <c r="BA58" s="18">
        <f t="shared" si="80"/>
        <v>6693460.1673800005</v>
      </c>
      <c r="BD58" s="18">
        <f t="shared" si="81"/>
        <v>5549058.3735099994</v>
      </c>
      <c r="BG58" s="18">
        <f t="shared" si="82"/>
        <v>1085046.1090150001</v>
      </c>
      <c r="BJ58" s="18">
        <f t="shared" si="83"/>
        <v>976503.66820800002</v>
      </c>
      <c r="BM58" s="18">
        <f t="shared" si="84"/>
        <v>21670689.320013002</v>
      </c>
      <c r="BP58" s="18">
        <f t="shared" si="85"/>
        <v>846468.40151500003</v>
      </c>
      <c r="BS58" s="18">
        <f t="shared" si="86"/>
        <v>543268.7135689999</v>
      </c>
      <c r="BV58" s="18">
        <f t="shared" si="87"/>
        <v>686381.01075400005</v>
      </c>
      <c r="BY58" s="18">
        <f t="shared" si="88"/>
        <v>9462093.420891</v>
      </c>
      <c r="CB58" s="18">
        <f t="shared" si="89"/>
        <v>767845.56644300011</v>
      </c>
      <c r="CE58" s="18">
        <f t="shared" si="90"/>
        <v>2918242.7389099998</v>
      </c>
      <c r="CH58" s="18">
        <f t="shared" si="91"/>
        <v>365355.16055999999</v>
      </c>
      <c r="CK58" s="18">
        <f t="shared" si="92"/>
        <v>5654503.3484429996</v>
      </c>
      <c r="CN58" s="18">
        <f t="shared" si="93"/>
        <v>391251.69308100006</v>
      </c>
      <c r="CQ58" s="18">
        <f t="shared" si="94"/>
        <v>1493503.8902999999</v>
      </c>
    </row>
    <row r="59" spans="3:95" s="19" customFormat="1" x14ac:dyDescent="0.25">
      <c r="E59" s="18">
        <f t="shared" si="64"/>
        <v>696915296.06212401</v>
      </c>
      <c r="H59" s="18">
        <f t="shared" si="65"/>
        <v>4762081.0232779998</v>
      </c>
      <c r="K59" s="18">
        <f t="shared" si="66"/>
        <v>2669312.8736240007</v>
      </c>
      <c r="N59" s="18">
        <f t="shared" si="67"/>
        <v>783092.99940600025</v>
      </c>
      <c r="Q59" s="18">
        <f t="shared" si="68"/>
        <v>11059950.220339002</v>
      </c>
      <c r="T59" s="18">
        <f t="shared" si="69"/>
        <v>4729292.504205998</v>
      </c>
      <c r="W59" s="18">
        <f t="shared" si="70"/>
        <v>365708.63485199999</v>
      </c>
      <c r="Z59" s="18">
        <f t="shared" si="71"/>
        <v>1349200.2334790002</v>
      </c>
      <c r="AC59" s="18">
        <f t="shared" si="72"/>
        <v>485901.68786599999</v>
      </c>
      <c r="AF59" s="18">
        <f t="shared" si="73"/>
        <v>933409.83884700004</v>
      </c>
      <c r="AI59" s="18">
        <f t="shared" si="74"/>
        <v>17450948.691692002</v>
      </c>
      <c r="AL59" s="18">
        <f t="shared" si="75"/>
        <v>451264.91813600005</v>
      </c>
      <c r="AO59" s="18">
        <f t="shared" si="76"/>
        <v>3538928.5303870002</v>
      </c>
      <c r="AR59" s="18">
        <f t="shared" si="77"/>
        <v>977802.58987899986</v>
      </c>
      <c r="AU59" s="18">
        <f t="shared" si="78"/>
        <v>790754.94881800003</v>
      </c>
      <c r="AX59" s="18">
        <f t="shared" si="79"/>
        <v>2689833.9341089996</v>
      </c>
      <c r="BA59" s="18">
        <f t="shared" si="80"/>
        <v>6808994.382371</v>
      </c>
      <c r="BD59" s="18">
        <f t="shared" si="81"/>
        <v>5107551.0266210008</v>
      </c>
      <c r="BG59" s="18">
        <f t="shared" si="82"/>
        <v>2088468.2041229999</v>
      </c>
      <c r="BJ59" s="18">
        <f t="shared" si="83"/>
        <v>927075.22548099991</v>
      </c>
      <c r="BM59" s="18">
        <f t="shared" si="84"/>
        <v>13016442.677587999</v>
      </c>
      <c r="BP59" s="18">
        <f t="shared" si="85"/>
        <v>898032.77960300003</v>
      </c>
      <c r="BS59" s="18">
        <f t="shared" si="86"/>
        <v>466153.27197200002</v>
      </c>
      <c r="BV59" s="18">
        <f t="shared" si="87"/>
        <v>1329234.6758320001</v>
      </c>
      <c r="BY59" s="18">
        <f t="shared" si="88"/>
        <v>9884390.9969390016</v>
      </c>
      <c r="CB59" s="18">
        <f t="shared" si="89"/>
        <v>832512.38655299996</v>
      </c>
      <c r="CE59" s="18">
        <f t="shared" si="90"/>
        <v>3782100.7478859997</v>
      </c>
      <c r="CH59" s="18">
        <f t="shared" si="91"/>
        <v>1187772.075092</v>
      </c>
      <c r="CK59" s="18">
        <f t="shared" si="92"/>
        <v>5819252.118888001</v>
      </c>
      <c r="CN59" s="18">
        <f t="shared" si="93"/>
        <v>928664.74810600001</v>
      </c>
      <c r="CQ59" s="18">
        <f t="shared" si="94"/>
        <v>2320480.6916280002</v>
      </c>
    </row>
    <row r="60" spans="3:95" s="19" customFormat="1" x14ac:dyDescent="0.25">
      <c r="E60" s="18">
        <f t="shared" si="64"/>
        <v>685172307.72382998</v>
      </c>
      <c r="H60" s="18">
        <f t="shared" si="65"/>
        <v>4323503.5860979995</v>
      </c>
      <c r="K60" s="18">
        <f t="shared" si="66"/>
        <v>2481395.3042009994</v>
      </c>
      <c r="N60" s="18">
        <f t="shared" si="67"/>
        <v>774690.10041600012</v>
      </c>
      <c r="Q60" s="18">
        <f t="shared" si="68"/>
        <v>10624254.094636999</v>
      </c>
      <c r="T60" s="18">
        <f t="shared" si="69"/>
        <v>3641660.7811300005</v>
      </c>
      <c r="W60" s="18">
        <f t="shared" si="70"/>
        <v>353818.35115900001</v>
      </c>
      <c r="Z60" s="18">
        <f t="shared" si="71"/>
        <v>1154829.5668319999</v>
      </c>
      <c r="AC60" s="18">
        <f t="shared" si="72"/>
        <v>468465.38614499994</v>
      </c>
      <c r="AF60" s="18">
        <f t="shared" si="73"/>
        <v>1006340.7899910001</v>
      </c>
      <c r="AI60" s="18">
        <f t="shared" si="74"/>
        <v>14413009.339481998</v>
      </c>
      <c r="AL60" s="18">
        <f t="shared" si="75"/>
        <v>446042.99392099999</v>
      </c>
      <c r="AO60" s="18">
        <f t="shared" si="76"/>
        <v>3510685.6937930002</v>
      </c>
      <c r="AR60" s="18">
        <f t="shared" si="77"/>
        <v>892862.36057000002</v>
      </c>
      <c r="AU60" s="18">
        <f t="shared" si="78"/>
        <v>777319.30387399986</v>
      </c>
      <c r="AX60" s="18">
        <f t="shared" si="79"/>
        <v>2511742.8720430001</v>
      </c>
      <c r="BA60" s="18">
        <f t="shared" si="80"/>
        <v>6600804.1281310013</v>
      </c>
      <c r="BD60" s="18">
        <f t="shared" si="81"/>
        <v>3816555.1661769995</v>
      </c>
      <c r="BG60" s="18">
        <f t="shared" si="82"/>
        <v>2157337.0220369999</v>
      </c>
      <c r="BJ60" s="18">
        <f t="shared" si="83"/>
        <v>863642.52771599998</v>
      </c>
      <c r="BM60" s="18">
        <f t="shared" si="84"/>
        <v>12376174.088382998</v>
      </c>
      <c r="BP60" s="18">
        <f t="shared" si="85"/>
        <v>897702.96508600004</v>
      </c>
      <c r="BS60" s="18">
        <f t="shared" si="86"/>
        <v>502502.18129700003</v>
      </c>
      <c r="BV60" s="18">
        <f t="shared" si="87"/>
        <v>1294969.2397940001</v>
      </c>
      <c r="BY60" s="18">
        <f t="shared" si="88"/>
        <v>8183154.5006690007</v>
      </c>
      <c r="CB60" s="18">
        <f t="shared" si="89"/>
        <v>761061.16265300009</v>
      </c>
      <c r="CE60" s="18">
        <f t="shared" si="90"/>
        <v>3989153.4959380003</v>
      </c>
      <c r="CH60" s="18">
        <f t="shared" si="91"/>
        <v>1098303.9813649999</v>
      </c>
      <c r="CK60" s="18">
        <f t="shared" si="92"/>
        <v>5708525.7771180002</v>
      </c>
      <c r="CN60" s="18">
        <f t="shared" si="93"/>
        <v>892672.46970399993</v>
      </c>
      <c r="CQ60" s="18">
        <f t="shared" si="94"/>
        <v>2163203.0733579998</v>
      </c>
    </row>
    <row r="61" spans="3:95" s="19" customFormat="1" x14ac:dyDescent="0.25">
      <c r="E61" s="18">
        <f t="shared" si="64"/>
        <v>727364687.53063512</v>
      </c>
      <c r="H61" s="18">
        <f t="shared" si="65"/>
        <v>4790544.918730001</v>
      </c>
      <c r="K61" s="18">
        <f t="shared" si="66"/>
        <v>1620490.6122490002</v>
      </c>
      <c r="N61" s="18">
        <f t="shared" si="67"/>
        <v>804633.25638300006</v>
      </c>
      <c r="Q61" s="18">
        <f t="shared" si="68"/>
        <v>9851154.4197860006</v>
      </c>
      <c r="T61" s="18">
        <f t="shared" si="69"/>
        <v>3884582.383568</v>
      </c>
      <c r="W61" s="18">
        <f t="shared" si="70"/>
        <v>142787.975271</v>
      </c>
      <c r="Z61" s="18">
        <f t="shared" si="71"/>
        <v>1151939.0639399998</v>
      </c>
      <c r="AC61" s="18">
        <f t="shared" si="72"/>
        <v>445554.52730299998</v>
      </c>
      <c r="AF61" s="18">
        <f t="shared" si="73"/>
        <v>720604.09450899996</v>
      </c>
      <c r="AI61" s="18">
        <f t="shared" si="74"/>
        <v>13188593.259209998</v>
      </c>
      <c r="AL61" s="18">
        <f t="shared" si="75"/>
        <v>304726.61252299999</v>
      </c>
      <c r="AO61" s="18">
        <f t="shared" si="76"/>
        <v>3744906.5457460005</v>
      </c>
      <c r="AR61" s="18">
        <f t="shared" si="77"/>
        <v>887485.82065399992</v>
      </c>
      <c r="AU61" s="18">
        <f t="shared" si="78"/>
        <v>859646.25497000001</v>
      </c>
      <c r="AX61" s="18">
        <f t="shared" si="79"/>
        <v>3346111.3671690002</v>
      </c>
      <c r="BA61" s="18">
        <f t="shared" si="80"/>
        <v>7048586.2276379997</v>
      </c>
      <c r="BD61" s="18">
        <f t="shared" si="81"/>
        <v>3975807.063503</v>
      </c>
      <c r="BG61" s="18">
        <f t="shared" si="82"/>
        <v>1355620.7429739998</v>
      </c>
      <c r="BJ61" s="18">
        <f t="shared" si="83"/>
        <v>844020.05664100009</v>
      </c>
      <c r="BM61" s="18">
        <f t="shared" si="84"/>
        <v>14344528.852221001</v>
      </c>
      <c r="BP61" s="18">
        <f t="shared" si="85"/>
        <v>1150343.0511649998</v>
      </c>
      <c r="BS61" s="18">
        <f t="shared" si="86"/>
        <v>499706.39594499994</v>
      </c>
      <c r="BV61" s="18">
        <f t="shared" si="87"/>
        <v>731635.31151300005</v>
      </c>
      <c r="BY61" s="18">
        <f t="shared" si="88"/>
        <v>6474138.8293770002</v>
      </c>
      <c r="CB61" s="18">
        <f t="shared" si="89"/>
        <v>613654.42734399997</v>
      </c>
      <c r="CE61" s="18">
        <f t="shared" si="90"/>
        <v>3367039.3330429997</v>
      </c>
      <c r="CH61" s="18">
        <f t="shared" si="91"/>
        <v>405608.43125599995</v>
      </c>
      <c r="CK61" s="18">
        <f t="shared" si="92"/>
        <v>6344238.8141519995</v>
      </c>
      <c r="CN61" s="18">
        <f t="shared" si="93"/>
        <v>400050.71981099987</v>
      </c>
      <c r="CQ61" s="18">
        <f t="shared" si="94"/>
        <v>1532840.8656320001</v>
      </c>
    </row>
    <row r="62" spans="3:95" s="19" customFormat="1" x14ac:dyDescent="0.25">
      <c r="E62" s="18">
        <f t="shared" si="64"/>
        <v>763218078.42449307</v>
      </c>
      <c r="H62" s="18">
        <f t="shared" si="65"/>
        <v>4874416.3582100011</v>
      </c>
      <c r="K62" s="18">
        <f t="shared" si="66"/>
        <v>2244592.4855890004</v>
      </c>
      <c r="N62" s="18">
        <f t="shared" si="67"/>
        <v>966271.92340399988</v>
      </c>
      <c r="Q62" s="18">
        <f t="shared" si="68"/>
        <v>11773476.612439001</v>
      </c>
      <c r="T62" s="18">
        <f t="shared" si="69"/>
        <v>4123749.3455209993</v>
      </c>
      <c r="W62" s="18">
        <f t="shared" si="70"/>
        <v>157842.342592</v>
      </c>
      <c r="Z62" s="18">
        <f t="shared" si="71"/>
        <v>1260106.1614599996</v>
      </c>
      <c r="AC62" s="18">
        <f t="shared" si="72"/>
        <v>479900.36572900001</v>
      </c>
      <c r="AF62" s="18">
        <f t="shared" si="73"/>
        <v>829171.61006099987</v>
      </c>
      <c r="AI62" s="18">
        <f t="shared" si="74"/>
        <v>12974992.342832997</v>
      </c>
      <c r="AL62" s="18">
        <f t="shared" si="75"/>
        <v>447349.10058000003</v>
      </c>
      <c r="AO62" s="18">
        <f t="shared" si="76"/>
        <v>3991946.9010729999</v>
      </c>
      <c r="AR62" s="18">
        <f t="shared" si="77"/>
        <v>952300.60807399999</v>
      </c>
      <c r="AU62" s="18">
        <f t="shared" si="78"/>
        <v>804385.69589999993</v>
      </c>
      <c r="AX62" s="18">
        <f t="shared" si="79"/>
        <v>3498440.3567139995</v>
      </c>
      <c r="BA62" s="18">
        <f t="shared" si="80"/>
        <v>7509115.7752590021</v>
      </c>
      <c r="BD62" s="18">
        <f t="shared" si="81"/>
        <v>3916532.4608580009</v>
      </c>
      <c r="BG62" s="18">
        <f t="shared" si="82"/>
        <v>1159484.5656329999</v>
      </c>
      <c r="BJ62" s="18">
        <f t="shared" si="83"/>
        <v>910139.04909300024</v>
      </c>
      <c r="BM62" s="18">
        <f t="shared" si="84"/>
        <v>14954956.368710997</v>
      </c>
      <c r="BP62" s="18">
        <f t="shared" si="85"/>
        <v>1085056.8459000003</v>
      </c>
      <c r="BS62" s="18">
        <f t="shared" si="86"/>
        <v>701297.58274400001</v>
      </c>
      <c r="BV62" s="18">
        <f t="shared" si="87"/>
        <v>784123.68333799997</v>
      </c>
      <c r="BY62" s="18">
        <f t="shared" si="88"/>
        <v>6630862.3587850006</v>
      </c>
      <c r="CB62" s="18">
        <f t="shared" si="89"/>
        <v>821954.0078080002</v>
      </c>
      <c r="CE62" s="18">
        <f t="shared" si="90"/>
        <v>6348414.1223379998</v>
      </c>
      <c r="CH62" s="18">
        <f t="shared" si="91"/>
        <v>399450.46888500015</v>
      </c>
      <c r="CK62" s="18">
        <f t="shared" si="92"/>
        <v>7952069.6509929998</v>
      </c>
      <c r="CN62" s="18">
        <f t="shared" si="93"/>
        <v>411764.28298899997</v>
      </c>
      <c r="CQ62" s="18">
        <f t="shared" si="94"/>
        <v>2701689.8790550004</v>
      </c>
    </row>
    <row r="63" spans="3:95" s="12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95">SUM(F20:F63)</f>
        <v>#REF!</v>
      </c>
      <c r="G64" s="22" t="e">
        <f t="shared" ref="G64" si="96">SUM(G35:G63)</f>
        <v>#REF!</v>
      </c>
      <c r="H64" s="22" t="e">
        <f t="shared" ref="H64" si="97">SUM(H50:H62)</f>
        <v>#REF!</v>
      </c>
      <c r="I64" s="22" t="e">
        <f t="shared" ref="I64" si="98">SUM(I20:I63)</f>
        <v>#REF!</v>
      </c>
      <c r="J64" s="22" t="e">
        <f t="shared" ref="J64" si="99">SUM(J35:J63)</f>
        <v>#REF!</v>
      </c>
      <c r="K64" s="22" t="e">
        <f t="shared" ref="K64" si="100">SUM(K50:K62)</f>
        <v>#REF!</v>
      </c>
      <c r="L64" s="22" t="e">
        <f t="shared" ref="L64" si="101">SUM(L20:L63)</f>
        <v>#REF!</v>
      </c>
      <c r="M64" s="22" t="e">
        <f t="shared" ref="M64" si="102">SUM(M35:M63)</f>
        <v>#REF!</v>
      </c>
      <c r="N64" s="22" t="e">
        <f t="shared" ref="N64:BY64" si="103">SUM(N50:N62)</f>
        <v>#REF!</v>
      </c>
      <c r="O64" s="22" t="e">
        <f t="shared" ref="O64" si="104">SUM(O20:O63)</f>
        <v>#REF!</v>
      </c>
      <c r="P64" s="22" t="e">
        <f t="shared" ref="P64" si="105">SUM(P35:P63)</f>
        <v>#REF!</v>
      </c>
      <c r="Q64" s="22" t="e">
        <f t="shared" si="103"/>
        <v>#REF!</v>
      </c>
      <c r="R64" s="22" t="e">
        <f t="shared" ref="R64" si="106">SUM(R20:R63)</f>
        <v>#REF!</v>
      </c>
      <c r="S64" s="22" t="e">
        <f t="shared" ref="S64" si="107">SUM(S35:S63)</f>
        <v>#REF!</v>
      </c>
      <c r="T64" s="22" t="e">
        <f t="shared" si="103"/>
        <v>#REF!</v>
      </c>
      <c r="U64" s="22" t="e">
        <f t="shared" ref="U64" si="108">SUM(U20:U63)</f>
        <v>#REF!</v>
      </c>
      <c r="V64" s="22" t="e">
        <f t="shared" ref="V64" si="109">SUM(V35:V63)</f>
        <v>#REF!</v>
      </c>
      <c r="W64" s="22" t="e">
        <f t="shared" si="103"/>
        <v>#REF!</v>
      </c>
      <c r="X64" s="22" t="e">
        <f t="shared" ref="X64" si="110">SUM(X20:X63)</f>
        <v>#REF!</v>
      </c>
      <c r="Y64" s="22" t="e">
        <f t="shared" ref="Y64" si="111">SUM(Y35:Y63)</f>
        <v>#REF!</v>
      </c>
      <c r="Z64" s="22" t="e">
        <f t="shared" si="103"/>
        <v>#REF!</v>
      </c>
      <c r="AA64" s="22" t="e">
        <f t="shared" ref="AA64" si="112">SUM(AA20:AA63)</f>
        <v>#REF!</v>
      </c>
      <c r="AB64" s="22" t="e">
        <f t="shared" ref="AB64" si="113">SUM(AB35:AB63)</f>
        <v>#REF!</v>
      </c>
      <c r="AC64" s="22" t="e">
        <f t="shared" si="103"/>
        <v>#REF!</v>
      </c>
      <c r="AD64" s="22" t="e">
        <f t="shared" ref="AD64" si="114">SUM(AD20:AD63)</f>
        <v>#REF!</v>
      </c>
      <c r="AE64" s="22" t="e">
        <f t="shared" ref="AE64" si="115">SUM(AE35:AE63)</f>
        <v>#REF!</v>
      </c>
      <c r="AF64" s="22" t="e">
        <f t="shared" si="103"/>
        <v>#REF!</v>
      </c>
      <c r="AG64" s="22" t="e">
        <f t="shared" ref="AG64" si="116">SUM(AG20:AG63)</f>
        <v>#REF!</v>
      </c>
      <c r="AH64" s="22" t="e">
        <f t="shared" ref="AH64" si="117">SUM(AH35:AH63)</f>
        <v>#REF!</v>
      </c>
      <c r="AI64" s="22" t="e">
        <f t="shared" si="103"/>
        <v>#REF!</v>
      </c>
      <c r="AJ64" s="22" t="e">
        <f t="shared" ref="AJ64" si="118">SUM(AJ20:AJ63)</f>
        <v>#REF!</v>
      </c>
      <c r="AK64" s="22" t="e">
        <f t="shared" ref="AK64" si="119">SUM(AK35:AK63)</f>
        <v>#REF!</v>
      </c>
      <c r="AL64" s="22" t="e">
        <f t="shared" si="103"/>
        <v>#REF!</v>
      </c>
      <c r="AM64" s="22" t="e">
        <f t="shared" ref="AM64" si="120">SUM(AM20:AM63)</f>
        <v>#REF!</v>
      </c>
      <c r="AN64" s="22" t="e">
        <f t="shared" ref="AN64" si="121">SUM(AN35:AN63)</f>
        <v>#REF!</v>
      </c>
      <c r="AO64" s="22" t="e">
        <f t="shared" si="103"/>
        <v>#REF!</v>
      </c>
      <c r="AP64" s="22" t="e">
        <f t="shared" ref="AP64" si="122">SUM(AP20:AP63)</f>
        <v>#REF!</v>
      </c>
      <c r="AQ64" s="22" t="e">
        <f t="shared" ref="AQ64" si="123">SUM(AQ35:AQ63)</f>
        <v>#REF!</v>
      </c>
      <c r="AR64" s="22" t="e">
        <f t="shared" si="103"/>
        <v>#REF!</v>
      </c>
      <c r="AS64" s="22" t="e">
        <f t="shared" ref="AS64" si="124">SUM(AS20:AS63)</f>
        <v>#REF!</v>
      </c>
      <c r="AT64" s="22" t="e">
        <f t="shared" ref="AT64" si="125">SUM(AT35:AT63)</f>
        <v>#REF!</v>
      </c>
      <c r="AU64" s="22" t="e">
        <f t="shared" si="103"/>
        <v>#REF!</v>
      </c>
      <c r="AV64" s="22" t="e">
        <f t="shared" ref="AV64" si="126">SUM(AV20:AV63)</f>
        <v>#REF!</v>
      </c>
      <c r="AW64" s="22" t="e">
        <f t="shared" ref="AW64" si="127">SUM(AW35:AW63)</f>
        <v>#REF!</v>
      </c>
      <c r="AX64" s="22" t="e">
        <f t="shared" si="103"/>
        <v>#REF!</v>
      </c>
      <c r="AY64" s="22" t="e">
        <f t="shared" ref="AY64" si="128">SUM(AY20:AY63)</f>
        <v>#REF!</v>
      </c>
      <c r="AZ64" s="22" t="e">
        <f t="shared" ref="AZ64" si="129">SUM(AZ35:AZ63)</f>
        <v>#REF!</v>
      </c>
      <c r="BA64" s="22" t="e">
        <f t="shared" si="103"/>
        <v>#REF!</v>
      </c>
      <c r="BB64" s="22" t="e">
        <f t="shared" ref="BB64" si="130">SUM(BB20:BB63)</f>
        <v>#REF!</v>
      </c>
      <c r="BC64" s="22" t="e">
        <f t="shared" ref="BC64" si="131">SUM(BC35:BC63)</f>
        <v>#REF!</v>
      </c>
      <c r="BD64" s="22" t="e">
        <f t="shared" si="103"/>
        <v>#REF!</v>
      </c>
      <c r="BE64" s="22" t="e">
        <f t="shared" ref="BE64" si="132">SUM(BE20:BE63)</f>
        <v>#REF!</v>
      </c>
      <c r="BF64" s="22" t="e">
        <f t="shared" ref="BF64" si="133">SUM(BF35:BF63)</f>
        <v>#REF!</v>
      </c>
      <c r="BG64" s="22" t="e">
        <f t="shared" si="103"/>
        <v>#REF!</v>
      </c>
      <c r="BH64" s="22" t="e">
        <f t="shared" ref="BH64" si="134">SUM(BH20:BH63)</f>
        <v>#REF!</v>
      </c>
      <c r="BI64" s="22" t="e">
        <f t="shared" ref="BI64" si="135">SUM(BI35:BI63)</f>
        <v>#REF!</v>
      </c>
      <c r="BJ64" s="22" t="e">
        <f t="shared" si="103"/>
        <v>#REF!</v>
      </c>
      <c r="BK64" s="22" t="e">
        <f t="shared" ref="BK64" si="136">SUM(BK20:BK63)</f>
        <v>#REF!</v>
      </c>
      <c r="BL64" s="22" t="e">
        <f t="shared" ref="BL64" si="137">SUM(BL35:BL63)</f>
        <v>#REF!</v>
      </c>
      <c r="BM64" s="22" t="e">
        <f t="shared" si="103"/>
        <v>#REF!</v>
      </c>
      <c r="BN64" s="22" t="e">
        <f t="shared" ref="BN64" si="138">SUM(BN20:BN63)</f>
        <v>#REF!</v>
      </c>
      <c r="BO64" s="22" t="e">
        <f t="shared" ref="BO64" si="139">SUM(BO35:BO63)</f>
        <v>#REF!</v>
      </c>
      <c r="BP64" s="22" t="e">
        <f t="shared" si="103"/>
        <v>#REF!</v>
      </c>
      <c r="BQ64" s="22" t="e">
        <f t="shared" ref="BQ64" si="140">SUM(BQ20:BQ63)</f>
        <v>#REF!</v>
      </c>
      <c r="BR64" s="22" t="e">
        <f t="shared" ref="BR64" si="141">SUM(BR35:BR63)</f>
        <v>#REF!</v>
      </c>
      <c r="BS64" s="22" t="e">
        <f t="shared" si="103"/>
        <v>#REF!</v>
      </c>
      <c r="BT64" s="22" t="e">
        <f t="shared" ref="BT64" si="142">SUM(BT20:BT63)</f>
        <v>#REF!</v>
      </c>
      <c r="BU64" s="22" t="e">
        <f t="shared" ref="BU64" si="143">SUM(BU35:BU63)</f>
        <v>#REF!</v>
      </c>
      <c r="BV64" s="22" t="e">
        <f t="shared" si="103"/>
        <v>#REF!</v>
      </c>
      <c r="BW64" s="22" t="e">
        <f t="shared" ref="BW64" si="144">SUM(BW20:BW63)</f>
        <v>#REF!</v>
      </c>
      <c r="BX64" s="22" t="e">
        <f t="shared" ref="BX64" si="145">SUM(BX35:BX63)</f>
        <v>#REF!</v>
      </c>
      <c r="BY64" s="22" t="e">
        <f t="shared" si="103"/>
        <v>#REF!</v>
      </c>
      <c r="BZ64" s="22" t="e">
        <f t="shared" ref="BZ64" si="146">SUM(BZ20:BZ63)</f>
        <v>#REF!</v>
      </c>
      <c r="CA64" s="22" t="e">
        <f t="shared" ref="CA64" si="147">SUM(CA35:CA63)</f>
        <v>#REF!</v>
      </c>
      <c r="CB64" s="22" t="e">
        <f t="shared" ref="CB64:CQ64" si="148">SUM(CB50:CB62)</f>
        <v>#REF!</v>
      </c>
      <c r="CC64" s="22" t="e">
        <f t="shared" ref="CC64" si="149">SUM(CC20:CC63)</f>
        <v>#REF!</v>
      </c>
      <c r="CD64" s="22" t="e">
        <f t="shared" ref="CD64" si="150">SUM(CD35:CD63)</f>
        <v>#REF!</v>
      </c>
      <c r="CE64" s="22" t="e">
        <f t="shared" si="148"/>
        <v>#REF!</v>
      </c>
      <c r="CF64" s="22" t="e">
        <f t="shared" ref="CF64" si="151">SUM(CF20:CF63)</f>
        <v>#REF!</v>
      </c>
      <c r="CG64" s="22" t="e">
        <f t="shared" ref="CG64" si="152">SUM(CG35:CG63)</f>
        <v>#REF!</v>
      </c>
      <c r="CH64" s="22" t="e">
        <f t="shared" si="148"/>
        <v>#REF!</v>
      </c>
      <c r="CI64" s="22" t="e">
        <f t="shared" ref="CI64" si="153">SUM(CI20:CI63)</f>
        <v>#REF!</v>
      </c>
      <c r="CJ64" s="22" t="e">
        <f t="shared" ref="CJ64" si="154">SUM(CJ35:CJ63)</f>
        <v>#REF!</v>
      </c>
      <c r="CK64" s="22" t="e">
        <f t="shared" si="148"/>
        <v>#REF!</v>
      </c>
      <c r="CL64" s="22" t="e">
        <f t="shared" ref="CL64" si="155">SUM(CL20:CL63)</f>
        <v>#REF!</v>
      </c>
      <c r="CM64" s="22" t="e">
        <f t="shared" ref="CM64" si="156">SUM(CM35:CM63)</f>
        <v>#REF!</v>
      </c>
      <c r="CN64" s="22" t="e">
        <f t="shared" si="148"/>
        <v>#REF!</v>
      </c>
      <c r="CO64" s="22" t="e">
        <f t="shared" ref="CO64" si="157">SUM(CO20:CO63)</f>
        <v>#REF!</v>
      </c>
      <c r="CP64" s="22" t="e">
        <f t="shared" ref="CP64" si="158">SUM(CP35:CP63)</f>
        <v>#REF!</v>
      </c>
      <c r="CQ64" s="22" t="e">
        <f t="shared" si="148"/>
        <v>#REF!</v>
      </c>
    </row>
    <row r="65" s="12" customFormat="1" x14ac:dyDescent="0.25"/>
    <row r="66" s="12" customFormat="1" x14ac:dyDescent="0.25"/>
  </sheetData>
  <sheetProtection algorithmName="SHA-512" hashValue="wej35chnoAx1ADcIJN5UI61BcBljaz6JckEU00+idpEerFZDAFqasrEAqFtLs+JNVsw2Kj1+uBj+g2kF6RiZUA==" saltValue="qXGji7yZ3vhV1KfiFRM9WQ==" spinCount="100000" sheet="1" objects="1" scenarios="1"/>
  <mergeCells count="132"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</mergeCells>
  <conditionalFormatting sqref="CR5:CR15">
    <cfRule type="dataBar" priority="6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60" operator="equal">
      <formula>FALSE</formula>
    </cfRule>
  </conditionalFormatting>
  <conditionalFormatting sqref="C34 F34 I34">
    <cfRule type="cellIs" dxfId="57" priority="59" operator="equal">
      <formula>FALSE</formula>
    </cfRule>
  </conditionalFormatting>
  <conditionalFormatting sqref="L19 N49">
    <cfRule type="cellIs" dxfId="56" priority="58" operator="equal">
      <formula>FALSE</formula>
    </cfRule>
  </conditionalFormatting>
  <conditionalFormatting sqref="L34">
    <cfRule type="cellIs" dxfId="55" priority="57" operator="equal">
      <formula>FALSE</formula>
    </cfRule>
  </conditionalFormatting>
  <conditionalFormatting sqref="O19 Q49">
    <cfRule type="cellIs" dxfId="54" priority="56" operator="equal">
      <formula>FALSE</formula>
    </cfRule>
  </conditionalFormatting>
  <conditionalFormatting sqref="O34">
    <cfRule type="cellIs" dxfId="53" priority="55" operator="equal">
      <formula>FALSE</formula>
    </cfRule>
  </conditionalFormatting>
  <conditionalFormatting sqref="R19 T49">
    <cfRule type="cellIs" dxfId="52" priority="54" operator="equal">
      <formula>FALSE</formula>
    </cfRule>
  </conditionalFormatting>
  <conditionalFormatting sqref="R34">
    <cfRule type="cellIs" dxfId="51" priority="53" operator="equal">
      <formula>FALSE</formula>
    </cfRule>
  </conditionalFormatting>
  <conditionalFormatting sqref="U19 W49">
    <cfRule type="cellIs" dxfId="50" priority="52" operator="equal">
      <formula>FALSE</formula>
    </cfRule>
  </conditionalFormatting>
  <conditionalFormatting sqref="U34">
    <cfRule type="cellIs" dxfId="49" priority="51" operator="equal">
      <formula>FALSE</formula>
    </cfRule>
  </conditionalFormatting>
  <conditionalFormatting sqref="X19 Z49">
    <cfRule type="cellIs" dxfId="48" priority="50" operator="equal">
      <formula>FALSE</formula>
    </cfRule>
  </conditionalFormatting>
  <conditionalFormatting sqref="X34">
    <cfRule type="cellIs" dxfId="47" priority="49" operator="equal">
      <formula>FALSE</formula>
    </cfRule>
  </conditionalFormatting>
  <conditionalFormatting sqref="AA19 AC49">
    <cfRule type="cellIs" dxfId="46" priority="48" operator="equal">
      <formula>FALSE</formula>
    </cfRule>
  </conditionalFormatting>
  <conditionalFormatting sqref="AA34">
    <cfRule type="cellIs" dxfId="45" priority="47" operator="equal">
      <formula>FALSE</formula>
    </cfRule>
  </conditionalFormatting>
  <conditionalFormatting sqref="AD19 AF49">
    <cfRule type="cellIs" dxfId="44" priority="46" operator="equal">
      <formula>FALSE</formula>
    </cfRule>
  </conditionalFormatting>
  <conditionalFormatting sqref="AD34">
    <cfRule type="cellIs" dxfId="43" priority="45" operator="equal">
      <formula>FALSE</formula>
    </cfRule>
  </conditionalFormatting>
  <conditionalFormatting sqref="AG19 AI49">
    <cfRule type="cellIs" dxfId="42" priority="44" operator="equal">
      <formula>FALSE</formula>
    </cfRule>
  </conditionalFormatting>
  <conditionalFormatting sqref="AG34">
    <cfRule type="cellIs" dxfId="41" priority="43" operator="equal">
      <formula>FALSE</formula>
    </cfRule>
  </conditionalFormatting>
  <conditionalFormatting sqref="AJ19 AL49">
    <cfRule type="cellIs" dxfId="40" priority="42" operator="equal">
      <formula>FALSE</formula>
    </cfRule>
  </conditionalFormatting>
  <conditionalFormatting sqref="AJ34">
    <cfRule type="cellIs" dxfId="39" priority="41" operator="equal">
      <formula>FALSE</formula>
    </cfRule>
  </conditionalFormatting>
  <conditionalFormatting sqref="AM19 AO49">
    <cfRule type="cellIs" dxfId="38" priority="40" operator="equal">
      <formula>FALSE</formula>
    </cfRule>
  </conditionalFormatting>
  <conditionalFormatting sqref="AM34">
    <cfRule type="cellIs" dxfId="37" priority="39" operator="equal">
      <formula>FALSE</formula>
    </cfRule>
  </conditionalFormatting>
  <conditionalFormatting sqref="AP19 AR49">
    <cfRule type="cellIs" dxfId="36" priority="38" operator="equal">
      <formula>FALSE</formula>
    </cfRule>
  </conditionalFormatting>
  <conditionalFormatting sqref="AP34">
    <cfRule type="cellIs" dxfId="35" priority="37" operator="equal">
      <formula>FALSE</formula>
    </cfRule>
  </conditionalFormatting>
  <conditionalFormatting sqref="AS19 AU49">
    <cfRule type="cellIs" dxfId="34" priority="36" operator="equal">
      <formula>FALSE</formula>
    </cfRule>
  </conditionalFormatting>
  <conditionalFormatting sqref="AS34">
    <cfRule type="cellIs" dxfId="33" priority="35" operator="equal">
      <formula>FALSE</formula>
    </cfRule>
  </conditionalFormatting>
  <conditionalFormatting sqref="AV19 AX49">
    <cfRule type="cellIs" dxfId="32" priority="34" operator="equal">
      <formula>FALSE</formula>
    </cfRule>
  </conditionalFormatting>
  <conditionalFormatting sqref="AV34">
    <cfRule type="cellIs" dxfId="31" priority="33" operator="equal">
      <formula>FALSE</formula>
    </cfRule>
  </conditionalFormatting>
  <conditionalFormatting sqref="AY19 BA49">
    <cfRule type="cellIs" dxfId="30" priority="32" operator="equal">
      <formula>FALSE</formula>
    </cfRule>
  </conditionalFormatting>
  <conditionalFormatting sqref="AY34">
    <cfRule type="cellIs" dxfId="29" priority="31" operator="equal">
      <formula>FALSE</formula>
    </cfRule>
  </conditionalFormatting>
  <conditionalFormatting sqref="BB19 BD49">
    <cfRule type="cellIs" dxfId="28" priority="30" operator="equal">
      <formula>FALSE</formula>
    </cfRule>
  </conditionalFormatting>
  <conditionalFormatting sqref="BB34">
    <cfRule type="cellIs" dxfId="27" priority="29" operator="equal">
      <formula>FALSE</formula>
    </cfRule>
  </conditionalFormatting>
  <conditionalFormatting sqref="BE19 BG49">
    <cfRule type="cellIs" dxfId="26" priority="28" operator="equal">
      <formula>FALSE</formula>
    </cfRule>
  </conditionalFormatting>
  <conditionalFormatting sqref="BE34">
    <cfRule type="cellIs" dxfId="25" priority="27" operator="equal">
      <formula>FALSE</formula>
    </cfRule>
  </conditionalFormatting>
  <conditionalFormatting sqref="BH19 BJ49">
    <cfRule type="cellIs" dxfId="24" priority="26" operator="equal">
      <formula>FALSE</formula>
    </cfRule>
  </conditionalFormatting>
  <conditionalFormatting sqref="BH34">
    <cfRule type="cellIs" dxfId="23" priority="25" operator="equal">
      <formula>FALSE</formula>
    </cfRule>
  </conditionalFormatting>
  <conditionalFormatting sqref="BK19 BM49">
    <cfRule type="cellIs" dxfId="22" priority="24" operator="equal">
      <formula>FALSE</formula>
    </cfRule>
  </conditionalFormatting>
  <conditionalFormatting sqref="BK34">
    <cfRule type="cellIs" dxfId="21" priority="23" operator="equal">
      <formula>FALSE</formula>
    </cfRule>
  </conditionalFormatting>
  <conditionalFormatting sqref="BN19 BP49">
    <cfRule type="cellIs" dxfId="20" priority="22" operator="equal">
      <formula>FALSE</formula>
    </cfRule>
  </conditionalFormatting>
  <conditionalFormatting sqref="BN34">
    <cfRule type="cellIs" dxfId="19" priority="21" operator="equal">
      <formula>FALSE</formula>
    </cfRule>
  </conditionalFormatting>
  <conditionalFormatting sqref="BQ19 BS49">
    <cfRule type="cellIs" dxfId="18" priority="20" operator="equal">
      <formula>FALSE</formula>
    </cfRule>
  </conditionalFormatting>
  <conditionalFormatting sqref="BQ34">
    <cfRule type="cellIs" dxfId="17" priority="19" operator="equal">
      <formula>FALSE</formula>
    </cfRule>
  </conditionalFormatting>
  <conditionalFormatting sqref="BT19 BV49">
    <cfRule type="cellIs" dxfId="16" priority="18" operator="equal">
      <formula>FALSE</formula>
    </cfRule>
  </conditionalFormatting>
  <conditionalFormatting sqref="BT34">
    <cfRule type="cellIs" dxfId="15" priority="17" operator="equal">
      <formula>FALSE</formula>
    </cfRule>
  </conditionalFormatting>
  <conditionalFormatting sqref="BW19 BY49">
    <cfRule type="cellIs" dxfId="14" priority="16" operator="equal">
      <formula>FALSE</formula>
    </cfRule>
  </conditionalFormatting>
  <conditionalFormatting sqref="BW34">
    <cfRule type="cellIs" dxfId="13" priority="15" operator="equal">
      <formula>FALSE</formula>
    </cfRule>
  </conditionalFormatting>
  <conditionalFormatting sqref="BZ19 CB49">
    <cfRule type="cellIs" dxfId="12" priority="14" operator="equal">
      <formula>FALSE</formula>
    </cfRule>
  </conditionalFormatting>
  <conditionalFormatting sqref="BZ34">
    <cfRule type="cellIs" dxfId="11" priority="13" operator="equal">
      <formula>FALSE</formula>
    </cfRule>
  </conditionalFormatting>
  <conditionalFormatting sqref="CC19 CE49">
    <cfRule type="cellIs" dxfId="10" priority="12" operator="equal">
      <formula>FALSE</formula>
    </cfRule>
  </conditionalFormatting>
  <conditionalFormatting sqref="CC34">
    <cfRule type="cellIs" dxfId="9" priority="11" operator="equal">
      <formula>FALSE</formula>
    </cfRule>
  </conditionalFormatting>
  <conditionalFormatting sqref="CF19 CH49">
    <cfRule type="cellIs" dxfId="8" priority="10" operator="equal">
      <formula>FALSE</formula>
    </cfRule>
  </conditionalFormatting>
  <conditionalFormatting sqref="CF34">
    <cfRule type="cellIs" dxfId="7" priority="9" operator="equal">
      <formula>FALSE</formula>
    </cfRule>
  </conditionalFormatting>
  <conditionalFormatting sqref="CI19 CK49">
    <cfRule type="cellIs" dxfId="6" priority="8" operator="equal">
      <formula>FALSE</formula>
    </cfRule>
  </conditionalFormatting>
  <conditionalFormatting sqref="CI34">
    <cfRule type="cellIs" dxfId="5" priority="7" operator="equal">
      <formula>FALSE</formula>
    </cfRule>
  </conditionalFormatting>
  <conditionalFormatting sqref="CL19 CN49">
    <cfRule type="cellIs" dxfId="4" priority="6" operator="equal">
      <formula>FALSE</formula>
    </cfRule>
  </conditionalFormatting>
  <conditionalFormatting sqref="CL34">
    <cfRule type="cellIs" dxfId="3" priority="5" operator="equal">
      <formula>FALSE</formula>
    </cfRule>
  </conditionalFormatting>
  <conditionalFormatting sqref="CO19 CQ49">
    <cfRule type="cellIs" dxfId="2" priority="4" operator="equal">
      <formula>FALSE</formula>
    </cfRule>
  </conditionalFormatting>
  <conditionalFormatting sqref="CO34">
    <cfRule type="cellIs" dxfId="1" priority="3" operator="equal">
      <formula>FALSE</formula>
    </cfRule>
  </conditionalFormatting>
  <conditionalFormatting sqref="CR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{CDDC3887-CD42-4209-8746-78DF3F6FD55A}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CR5:CR15</xm:sqref>
        </x14:conditionalFormatting>
        <x14:conditionalFormatting xmlns:xm="http://schemas.microsoft.com/office/excel/2006/main">
          <x14:cfRule type="dataBar" id="{CDDC3887-CD42-4209-8746-78DF3F6FD55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-0.249977111117893"/>
  </sheetPr>
  <dimension ref="A1:AH18"/>
  <sheetViews>
    <sheetView showGridLines="0" rightToLeft="1" zoomScale="80" zoomScaleNormal="80" workbookViewId="0">
      <pane xSplit="2" ySplit="4" topLeftCell="I11" activePane="bottomRight" state="frozen"/>
      <selection sqref="A1:V1048576"/>
      <selection pane="topRight" sqref="A1:V1048576"/>
      <selection pane="bottomLeft" sqref="A1:V1048576"/>
      <selection pane="bottomRight" activeCell="X18" sqref="X18"/>
    </sheetView>
  </sheetViews>
  <sheetFormatPr defaultColWidth="8.28515625" defaultRowHeight="15" x14ac:dyDescent="0.25"/>
  <cols>
    <col min="1" max="1" width="4.7109375" style="5" bestFit="1" customWidth="1"/>
    <col min="2" max="2" width="8.5703125" style="5" bestFit="1" customWidth="1"/>
    <col min="3" max="3" width="9.85546875" style="5" bestFit="1" customWidth="1"/>
    <col min="4" max="5" width="8.85546875" style="5" bestFit="1" customWidth="1"/>
    <col min="6" max="7" width="8.140625" style="5" customWidth="1"/>
    <col min="8" max="8" width="8.140625" style="5" bestFit="1" customWidth="1"/>
    <col min="9" max="9" width="7.140625" style="5" bestFit="1" customWidth="1"/>
    <col min="10" max="10" width="8.140625" style="5" bestFit="1" customWidth="1"/>
    <col min="11" max="11" width="10.28515625" style="5" bestFit="1" customWidth="1"/>
    <col min="12" max="12" width="7.42578125" style="5" bestFit="1" customWidth="1"/>
    <col min="13" max="13" width="8.140625" style="5" bestFit="1" customWidth="1"/>
    <col min="14" max="14" width="7.42578125" style="5" bestFit="1" customWidth="1"/>
    <col min="15" max="15" width="8.140625" style="5" bestFit="1" customWidth="1"/>
    <col min="16" max="17" width="7.140625" style="5" bestFit="1" customWidth="1"/>
    <col min="18" max="18" width="9.140625" style="5" bestFit="1" customWidth="1"/>
    <col min="19" max="24" width="8.140625" style="5" bestFit="1" customWidth="1"/>
    <col min="25" max="25" width="9.5703125" style="5" bestFit="1" customWidth="1"/>
    <col min="26" max="33" width="8.140625" style="5" bestFit="1" customWidth="1"/>
    <col min="34" max="34" width="9.85546875" style="5" bestFit="1" customWidth="1"/>
    <col min="35" max="16384" width="8.28515625" style="5"/>
  </cols>
  <sheetData>
    <row r="1" spans="1:34" ht="57.75" customHeight="1" x14ac:dyDescent="0.25">
      <c r="A1" s="110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</row>
    <row r="2" spans="1:34" ht="68.25" customHeight="1" x14ac:dyDescent="0.25">
      <c r="A2" s="87" t="s">
        <v>0</v>
      </c>
      <c r="B2" s="88" t="s">
        <v>56</v>
      </c>
      <c r="C2" s="108" t="s">
        <v>18</v>
      </c>
      <c r="D2" s="108" t="s">
        <v>11</v>
      </c>
      <c r="E2" s="108" t="s">
        <v>12</v>
      </c>
      <c r="F2" s="108" t="s">
        <v>13</v>
      </c>
      <c r="G2" s="108" t="s">
        <v>14</v>
      </c>
      <c r="H2" s="108" t="s">
        <v>15</v>
      </c>
      <c r="I2" s="108" t="s">
        <v>16</v>
      </c>
      <c r="J2" s="108" t="s">
        <v>17</v>
      </c>
      <c r="K2" s="108" t="s">
        <v>19</v>
      </c>
      <c r="L2" s="108" t="s">
        <v>20</v>
      </c>
      <c r="M2" s="108" t="s">
        <v>21</v>
      </c>
      <c r="N2" s="108" t="s">
        <v>22</v>
      </c>
      <c r="O2" s="108" t="s">
        <v>23</v>
      </c>
      <c r="P2" s="108" t="s">
        <v>24</v>
      </c>
      <c r="Q2" s="108" t="s">
        <v>25</v>
      </c>
      <c r="R2" s="108" t="s">
        <v>26</v>
      </c>
      <c r="S2" s="108" t="s">
        <v>27</v>
      </c>
      <c r="T2" s="108" t="s">
        <v>28</v>
      </c>
      <c r="U2" s="108" t="s">
        <v>29</v>
      </c>
      <c r="V2" s="108" t="s">
        <v>30</v>
      </c>
      <c r="W2" s="108" t="s">
        <v>31</v>
      </c>
      <c r="X2" s="108" t="s">
        <v>32</v>
      </c>
      <c r="Y2" s="108" t="s">
        <v>33</v>
      </c>
      <c r="Z2" s="108" t="s">
        <v>34</v>
      </c>
      <c r="AA2" s="108" t="s">
        <v>35</v>
      </c>
      <c r="AB2" s="108" t="s">
        <v>36</v>
      </c>
      <c r="AC2" s="108" t="s">
        <v>37</v>
      </c>
      <c r="AD2" s="108" t="s">
        <v>38</v>
      </c>
      <c r="AE2" s="108" t="s">
        <v>39</v>
      </c>
      <c r="AF2" s="108" t="s">
        <v>40</v>
      </c>
      <c r="AG2" s="108" t="s">
        <v>41</v>
      </c>
      <c r="AH2" s="102" t="s">
        <v>53</v>
      </c>
    </row>
    <row r="3" spans="1:34" ht="15" customHeight="1" x14ac:dyDescent="0.25">
      <c r="A3" s="87"/>
      <c r="B3" s="88"/>
      <c r="C3" s="109"/>
      <c r="D3" s="109" t="s">
        <v>2</v>
      </c>
      <c r="E3" s="109" t="s">
        <v>2</v>
      </c>
      <c r="F3" s="109" t="s">
        <v>2</v>
      </c>
      <c r="G3" s="109" t="s">
        <v>2</v>
      </c>
      <c r="H3" s="109" t="s">
        <v>2</v>
      </c>
      <c r="I3" s="109" t="s">
        <v>2</v>
      </c>
      <c r="J3" s="109" t="s">
        <v>2</v>
      </c>
      <c r="K3" s="109" t="s">
        <v>2</v>
      </c>
      <c r="L3" s="109" t="s">
        <v>2</v>
      </c>
      <c r="M3" s="109" t="s">
        <v>2</v>
      </c>
      <c r="N3" s="109" t="s">
        <v>2</v>
      </c>
      <c r="O3" s="109" t="s">
        <v>2</v>
      </c>
      <c r="P3" s="109" t="s">
        <v>2</v>
      </c>
      <c r="Q3" s="109" t="s">
        <v>2</v>
      </c>
      <c r="R3" s="109" t="s">
        <v>2</v>
      </c>
      <c r="S3" s="109" t="s">
        <v>2</v>
      </c>
      <c r="T3" s="109" t="s">
        <v>2</v>
      </c>
      <c r="U3" s="109" t="s">
        <v>2</v>
      </c>
      <c r="V3" s="109" t="s">
        <v>2</v>
      </c>
      <c r="W3" s="109" t="s">
        <v>2</v>
      </c>
      <c r="X3" s="109" t="s">
        <v>2</v>
      </c>
      <c r="Y3" s="109" t="s">
        <v>2</v>
      </c>
      <c r="Z3" s="109" t="s">
        <v>2</v>
      </c>
      <c r="AA3" s="109" t="s">
        <v>2</v>
      </c>
      <c r="AB3" s="109" t="s">
        <v>2</v>
      </c>
      <c r="AC3" s="109" t="s">
        <v>2</v>
      </c>
      <c r="AD3" s="109" t="s">
        <v>2</v>
      </c>
      <c r="AE3" s="109" t="s">
        <v>2</v>
      </c>
      <c r="AF3" s="109" t="s">
        <v>2</v>
      </c>
      <c r="AG3" s="109" t="s">
        <v>2</v>
      </c>
      <c r="AH3" s="102"/>
    </row>
    <row r="4" spans="1:34" ht="15" customHeight="1" x14ac:dyDescent="0.25">
      <c r="A4" s="87"/>
      <c r="B4" s="8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2"/>
    </row>
    <row r="5" spans="1:34" ht="21.75" x14ac:dyDescent="0.25">
      <c r="A5" s="1">
        <v>1</v>
      </c>
      <c r="B5" s="8" t="s">
        <v>57</v>
      </c>
      <c r="C5" s="9">
        <v>1288756</v>
      </c>
      <c r="D5" s="9">
        <v>335061</v>
      </c>
      <c r="E5" s="9">
        <v>282805</v>
      </c>
      <c r="F5" s="9">
        <v>115780</v>
      </c>
      <c r="G5" s="9">
        <v>482506</v>
      </c>
      <c r="H5" s="9">
        <v>245140</v>
      </c>
      <c r="I5" s="9">
        <v>50343</v>
      </c>
      <c r="J5" s="9">
        <v>116225</v>
      </c>
      <c r="K5" s="9">
        <v>87021</v>
      </c>
      <c r="L5" s="9">
        <v>68165</v>
      </c>
      <c r="M5" s="9">
        <v>532242</v>
      </c>
      <c r="N5" s="9">
        <v>72524</v>
      </c>
      <c r="O5" s="9">
        <v>374018</v>
      </c>
      <c r="P5" s="9">
        <v>87212</v>
      </c>
      <c r="Q5" s="9">
        <v>67902</v>
      </c>
      <c r="R5" s="9">
        <v>142379</v>
      </c>
      <c r="S5" s="9">
        <v>432826</v>
      </c>
      <c r="T5" s="9">
        <v>108252</v>
      </c>
      <c r="U5" s="9">
        <v>98339</v>
      </c>
      <c r="V5" s="9">
        <v>137923</v>
      </c>
      <c r="W5" s="9">
        <v>235023</v>
      </c>
      <c r="X5" s="9">
        <v>151604</v>
      </c>
      <c r="Y5" s="9">
        <v>55582</v>
      </c>
      <c r="Z5" s="9">
        <v>156828</v>
      </c>
      <c r="AA5" s="9">
        <v>261979</v>
      </c>
      <c r="AB5" s="9">
        <v>120259</v>
      </c>
      <c r="AC5" s="9">
        <v>370768</v>
      </c>
      <c r="AD5" s="9">
        <v>117866</v>
      </c>
      <c r="AE5" s="9">
        <v>158133</v>
      </c>
      <c r="AF5" s="9">
        <v>140813</v>
      </c>
      <c r="AG5" s="9">
        <v>128007</v>
      </c>
      <c r="AH5" s="42">
        <v>7022281</v>
      </c>
    </row>
    <row r="6" spans="1:34" ht="26.45" customHeight="1" x14ac:dyDescent="0.25">
      <c r="A6" s="1">
        <v>2</v>
      </c>
      <c r="B6" s="8" t="s">
        <v>58</v>
      </c>
      <c r="C6" s="9">
        <v>1329307</v>
      </c>
      <c r="D6" s="9">
        <v>341120</v>
      </c>
      <c r="E6" s="9">
        <v>289005</v>
      </c>
      <c r="F6" s="9">
        <v>118750</v>
      </c>
      <c r="G6" s="9">
        <v>493779</v>
      </c>
      <c r="H6" s="9">
        <v>251353</v>
      </c>
      <c r="I6" s="9">
        <v>51659</v>
      </c>
      <c r="J6" s="9">
        <v>118275</v>
      </c>
      <c r="K6" s="9">
        <v>88537</v>
      </c>
      <c r="L6" s="9">
        <v>69305</v>
      </c>
      <c r="M6" s="9">
        <v>543042</v>
      </c>
      <c r="N6" s="9">
        <v>73607</v>
      </c>
      <c r="O6" s="9">
        <v>381987</v>
      </c>
      <c r="P6" s="9">
        <v>88391</v>
      </c>
      <c r="Q6" s="9">
        <v>68853</v>
      </c>
      <c r="R6" s="9">
        <v>145827</v>
      </c>
      <c r="S6" s="9">
        <v>444543</v>
      </c>
      <c r="T6" s="9">
        <v>111332</v>
      </c>
      <c r="U6" s="9">
        <v>99664</v>
      </c>
      <c r="V6" s="9">
        <v>139935</v>
      </c>
      <c r="W6" s="9">
        <v>241458</v>
      </c>
      <c r="X6" s="9">
        <v>154778</v>
      </c>
      <c r="Y6" s="9">
        <v>56447</v>
      </c>
      <c r="Z6" s="9">
        <v>159311</v>
      </c>
      <c r="AA6" s="9">
        <v>267220</v>
      </c>
      <c r="AB6" s="9">
        <v>123867</v>
      </c>
      <c r="AC6" s="9">
        <v>378035</v>
      </c>
      <c r="AD6" s="9">
        <v>120526</v>
      </c>
      <c r="AE6" s="9">
        <v>160154</v>
      </c>
      <c r="AF6" s="9">
        <v>143763</v>
      </c>
      <c r="AG6" s="9">
        <v>129561</v>
      </c>
      <c r="AH6" s="10">
        <v>7183391</v>
      </c>
    </row>
    <row r="7" spans="1:34" ht="26.45" customHeight="1" x14ac:dyDescent="0.25">
      <c r="A7" s="1">
        <v>3</v>
      </c>
      <c r="B7" s="8" t="s">
        <v>59</v>
      </c>
      <c r="C7" s="48">
        <v>1360673</v>
      </c>
      <c r="D7" s="48">
        <v>345856</v>
      </c>
      <c r="E7" s="48">
        <v>292102</v>
      </c>
      <c r="F7" s="48">
        <v>119866</v>
      </c>
      <c r="G7" s="48">
        <v>500722</v>
      </c>
      <c r="H7" s="48">
        <v>255440</v>
      </c>
      <c r="I7" s="48">
        <v>52204</v>
      </c>
      <c r="J7" s="48">
        <v>120297</v>
      </c>
      <c r="K7" s="48">
        <v>90087</v>
      </c>
      <c r="L7" s="48">
        <v>70569</v>
      </c>
      <c r="M7" s="48">
        <v>550233</v>
      </c>
      <c r="N7" s="48">
        <v>74537</v>
      </c>
      <c r="O7" s="48">
        <v>384302</v>
      </c>
      <c r="P7" s="48">
        <v>90100</v>
      </c>
      <c r="Q7" s="48">
        <v>70174</v>
      </c>
      <c r="R7" s="48">
        <v>147642</v>
      </c>
      <c r="S7" s="48">
        <v>453729</v>
      </c>
      <c r="T7" s="48">
        <v>112555</v>
      </c>
      <c r="U7" s="48">
        <v>100988</v>
      </c>
      <c r="V7" s="48">
        <v>142119</v>
      </c>
      <c r="W7" s="48">
        <v>244246</v>
      </c>
      <c r="X7" s="48">
        <v>156982</v>
      </c>
      <c r="Y7" s="48">
        <v>57741</v>
      </c>
      <c r="Z7" s="48">
        <v>163409</v>
      </c>
      <c r="AA7" s="48">
        <v>271643</v>
      </c>
      <c r="AB7" s="48">
        <v>125272</v>
      </c>
      <c r="AC7" s="48">
        <v>385252</v>
      </c>
      <c r="AD7" s="48">
        <v>123039</v>
      </c>
      <c r="AE7" s="48">
        <v>163170</v>
      </c>
      <c r="AF7" s="48">
        <v>147031</v>
      </c>
      <c r="AG7" s="48">
        <v>131301</v>
      </c>
      <c r="AH7" s="49">
        <v>7303281</v>
      </c>
    </row>
    <row r="8" spans="1:34" ht="21.75" x14ac:dyDescent="0.25">
      <c r="A8" s="1">
        <v>4</v>
      </c>
      <c r="B8" s="8" t="s">
        <v>60</v>
      </c>
      <c r="C8" s="51">
        <v>1364112</v>
      </c>
      <c r="D8" s="51">
        <v>348596</v>
      </c>
      <c r="E8" s="51">
        <v>294070</v>
      </c>
      <c r="F8" s="51">
        <v>121016</v>
      </c>
      <c r="G8" s="51">
        <v>505687</v>
      </c>
      <c r="H8" s="51">
        <v>257028</v>
      </c>
      <c r="I8" s="51">
        <v>52387</v>
      </c>
      <c r="J8" s="51">
        <v>120880</v>
      </c>
      <c r="K8" s="51">
        <v>90533</v>
      </c>
      <c r="L8" s="51">
        <v>70732</v>
      </c>
      <c r="M8" s="51">
        <v>555071</v>
      </c>
      <c r="N8" s="51">
        <v>74642</v>
      </c>
      <c r="O8" s="51">
        <v>385531</v>
      </c>
      <c r="P8" s="51">
        <v>90574</v>
      </c>
      <c r="Q8" s="51">
        <v>70519</v>
      </c>
      <c r="R8" s="51">
        <v>144522</v>
      </c>
      <c r="S8" s="51">
        <v>459853</v>
      </c>
      <c r="T8" s="51">
        <v>112506</v>
      </c>
      <c r="U8" s="51">
        <v>101471</v>
      </c>
      <c r="V8" s="51">
        <v>143791</v>
      </c>
      <c r="W8" s="51">
        <v>244478</v>
      </c>
      <c r="X8" s="51">
        <v>158175</v>
      </c>
      <c r="Y8" s="51">
        <v>57892</v>
      </c>
      <c r="Z8" s="51">
        <v>165157</v>
      </c>
      <c r="AA8" s="51">
        <v>273489</v>
      </c>
      <c r="AB8" s="51">
        <v>126501</v>
      </c>
      <c r="AC8" s="51">
        <v>387878</v>
      </c>
      <c r="AD8" s="51">
        <v>123984</v>
      </c>
      <c r="AE8" s="51">
        <v>164353</v>
      </c>
      <c r="AF8" s="51">
        <v>148865</v>
      </c>
      <c r="AG8" s="51">
        <v>132215</v>
      </c>
      <c r="AH8" s="52">
        <v>7346508</v>
      </c>
    </row>
    <row r="9" spans="1:34" ht="21.75" x14ac:dyDescent="0.25">
      <c r="A9" s="1">
        <v>5</v>
      </c>
      <c r="B9" s="8" t="s">
        <v>61</v>
      </c>
      <c r="C9" s="55">
        <v>1341823</v>
      </c>
      <c r="D9" s="55">
        <v>348321</v>
      </c>
      <c r="E9" s="55">
        <v>295670</v>
      </c>
      <c r="F9" s="55">
        <v>120984</v>
      </c>
      <c r="G9" s="55">
        <v>502163</v>
      </c>
      <c r="H9" s="55">
        <v>255200</v>
      </c>
      <c r="I9" s="55">
        <v>52012</v>
      </c>
      <c r="J9" s="55">
        <v>118537</v>
      </c>
      <c r="K9" s="55">
        <v>90151</v>
      </c>
      <c r="L9" s="55">
        <v>70172</v>
      </c>
      <c r="M9" s="55">
        <v>550755</v>
      </c>
      <c r="N9" s="55">
        <v>74415</v>
      </c>
      <c r="O9" s="55">
        <v>383084</v>
      </c>
      <c r="P9" s="55">
        <v>90822</v>
      </c>
      <c r="Q9" s="55">
        <v>70211</v>
      </c>
      <c r="R9" s="55">
        <v>145554</v>
      </c>
      <c r="S9" s="55">
        <v>458500</v>
      </c>
      <c r="T9" s="55">
        <v>111876</v>
      </c>
      <c r="U9" s="55">
        <v>100291</v>
      </c>
      <c r="V9" s="55">
        <v>144272</v>
      </c>
      <c r="W9" s="55">
        <v>242074</v>
      </c>
      <c r="X9" s="55">
        <v>157897</v>
      </c>
      <c r="Y9" s="55">
        <v>57452</v>
      </c>
      <c r="Z9" s="55">
        <v>162001</v>
      </c>
      <c r="AA9" s="55">
        <v>272451</v>
      </c>
      <c r="AB9" s="55">
        <v>126830</v>
      </c>
      <c r="AC9" s="55">
        <v>384892</v>
      </c>
      <c r="AD9" s="55">
        <v>124202</v>
      </c>
      <c r="AE9" s="55">
        <v>160288</v>
      </c>
      <c r="AF9" s="55">
        <v>148027</v>
      </c>
      <c r="AG9" s="55">
        <v>131196</v>
      </c>
      <c r="AH9" s="56">
        <v>7292123</v>
      </c>
    </row>
    <row r="10" spans="1:34" ht="26.45" customHeight="1" x14ac:dyDescent="0.25">
      <c r="A10" s="1">
        <v>6</v>
      </c>
      <c r="B10" s="8" t="s">
        <v>55</v>
      </c>
      <c r="C10" s="59">
        <v>1365173</v>
      </c>
      <c r="D10" s="59">
        <v>356838</v>
      </c>
      <c r="E10" s="59">
        <v>303071</v>
      </c>
      <c r="F10" s="59">
        <v>123843</v>
      </c>
      <c r="G10" s="59">
        <v>511202</v>
      </c>
      <c r="H10" s="59">
        <v>261664</v>
      </c>
      <c r="I10" s="59">
        <v>53328</v>
      </c>
      <c r="J10" s="59">
        <v>122797</v>
      </c>
      <c r="K10" s="59">
        <v>92008</v>
      </c>
      <c r="L10" s="59">
        <v>71877</v>
      </c>
      <c r="M10" s="59">
        <v>566312</v>
      </c>
      <c r="N10" s="59">
        <v>76043</v>
      </c>
      <c r="O10" s="59">
        <v>392887</v>
      </c>
      <c r="P10" s="59">
        <v>92413</v>
      </c>
      <c r="Q10" s="59">
        <v>72066</v>
      </c>
      <c r="R10" s="59">
        <v>150646</v>
      </c>
      <c r="S10" s="59">
        <v>470926</v>
      </c>
      <c r="T10" s="59">
        <v>114396</v>
      </c>
      <c r="U10" s="59">
        <v>102085</v>
      </c>
      <c r="V10" s="59">
        <v>147361</v>
      </c>
      <c r="W10" s="59">
        <v>248590</v>
      </c>
      <c r="X10" s="59">
        <v>162210</v>
      </c>
      <c r="Y10" s="59">
        <v>58785</v>
      </c>
      <c r="Z10" s="59">
        <v>168368</v>
      </c>
      <c r="AA10" s="59">
        <v>279443</v>
      </c>
      <c r="AB10" s="59">
        <v>130196</v>
      </c>
      <c r="AC10" s="59">
        <v>397062</v>
      </c>
      <c r="AD10" s="59">
        <v>126986</v>
      </c>
      <c r="AE10" s="59">
        <v>165212</v>
      </c>
      <c r="AF10" s="59">
        <v>151710</v>
      </c>
      <c r="AG10" s="59">
        <v>134362</v>
      </c>
      <c r="AH10" s="60">
        <v>7469860</v>
      </c>
    </row>
    <row r="11" spans="1:34" ht="26.45" customHeight="1" x14ac:dyDescent="0.25">
      <c r="A11" s="1">
        <v>7</v>
      </c>
      <c r="B11" s="8" t="s">
        <v>62</v>
      </c>
      <c r="C11" s="59">
        <v>1368242</v>
      </c>
      <c r="D11" s="59">
        <v>359313</v>
      </c>
      <c r="E11" s="59">
        <v>306047</v>
      </c>
      <c r="F11" s="59">
        <v>125100</v>
      </c>
      <c r="G11" s="59">
        <v>512007</v>
      </c>
      <c r="H11" s="59">
        <v>261085</v>
      </c>
      <c r="I11" s="59">
        <v>53276</v>
      </c>
      <c r="J11" s="59">
        <v>123104</v>
      </c>
      <c r="K11" s="59">
        <v>91695</v>
      </c>
      <c r="L11" s="59">
        <v>72299</v>
      </c>
      <c r="M11" s="59">
        <v>569828</v>
      </c>
      <c r="N11" s="59">
        <v>76573</v>
      </c>
      <c r="O11" s="59">
        <v>395806</v>
      </c>
      <c r="P11" s="59">
        <v>92883</v>
      </c>
      <c r="Q11" s="59">
        <v>71609</v>
      </c>
      <c r="R11" s="59">
        <v>150776</v>
      </c>
      <c r="S11" s="59">
        <v>473711</v>
      </c>
      <c r="T11" s="59">
        <v>114733</v>
      </c>
      <c r="U11" s="59">
        <v>102059</v>
      </c>
      <c r="V11" s="59">
        <v>148574</v>
      </c>
      <c r="W11" s="59">
        <v>250461</v>
      </c>
      <c r="X11" s="59">
        <v>162963</v>
      </c>
      <c r="Y11" s="59">
        <v>59280</v>
      </c>
      <c r="Z11" s="59">
        <v>170606</v>
      </c>
      <c r="AA11" s="59">
        <v>283024</v>
      </c>
      <c r="AB11" s="59">
        <v>130996</v>
      </c>
      <c r="AC11" s="59">
        <v>398898</v>
      </c>
      <c r="AD11" s="59">
        <v>127349</v>
      </c>
      <c r="AE11" s="59">
        <v>166441</v>
      </c>
      <c r="AF11" s="59">
        <v>152640</v>
      </c>
      <c r="AG11" s="59">
        <v>133513</v>
      </c>
      <c r="AH11" s="60">
        <v>7504891</v>
      </c>
    </row>
    <row r="12" spans="1:34" ht="26.45" customHeight="1" x14ac:dyDescent="0.25">
      <c r="A12" s="1">
        <v>8</v>
      </c>
      <c r="B12" s="8" t="s">
        <v>63</v>
      </c>
      <c r="C12" s="63">
        <v>1389273</v>
      </c>
      <c r="D12" s="63">
        <v>367062</v>
      </c>
      <c r="E12" s="63">
        <v>311721</v>
      </c>
      <c r="F12" s="63">
        <v>127164</v>
      </c>
      <c r="G12" s="63">
        <v>520764</v>
      </c>
      <c r="H12" s="63">
        <v>265132</v>
      </c>
      <c r="I12" s="63">
        <v>54282</v>
      </c>
      <c r="J12" s="63">
        <v>126353</v>
      </c>
      <c r="K12" s="63">
        <v>93503</v>
      </c>
      <c r="L12" s="63">
        <v>73896</v>
      </c>
      <c r="M12" s="63">
        <v>582259</v>
      </c>
      <c r="N12" s="63">
        <v>78342</v>
      </c>
      <c r="O12" s="63">
        <v>404315</v>
      </c>
      <c r="P12" s="63">
        <v>94723</v>
      </c>
      <c r="Q12" s="63">
        <v>72473</v>
      </c>
      <c r="R12" s="63">
        <v>153793</v>
      </c>
      <c r="S12" s="63">
        <v>483972</v>
      </c>
      <c r="T12" s="63">
        <v>117013</v>
      </c>
      <c r="U12" s="63">
        <v>103880</v>
      </c>
      <c r="V12" s="63">
        <v>151309</v>
      </c>
      <c r="W12" s="63">
        <v>254307</v>
      </c>
      <c r="X12" s="63">
        <v>166590</v>
      </c>
      <c r="Y12" s="63">
        <v>60533</v>
      </c>
      <c r="Z12" s="63">
        <v>173427</v>
      </c>
      <c r="AA12" s="63">
        <v>288766</v>
      </c>
      <c r="AB12" s="63">
        <v>133504</v>
      </c>
      <c r="AC12" s="63">
        <v>408105</v>
      </c>
      <c r="AD12" s="63">
        <v>129372</v>
      </c>
      <c r="AE12" s="63">
        <v>169318</v>
      </c>
      <c r="AF12" s="63">
        <v>155140</v>
      </c>
      <c r="AG12" s="63">
        <v>135766</v>
      </c>
      <c r="AH12" s="64">
        <v>7646057</v>
      </c>
    </row>
    <row r="13" spans="1:34" ht="26.45" customHeight="1" x14ac:dyDescent="0.25">
      <c r="A13" s="1">
        <v>9</v>
      </c>
      <c r="B13" s="8" t="s">
        <v>64</v>
      </c>
      <c r="C13" s="63">
        <v>1401725</v>
      </c>
      <c r="D13" s="63">
        <v>375012</v>
      </c>
      <c r="E13" s="63">
        <v>318842</v>
      </c>
      <c r="F13" s="63">
        <v>129313</v>
      </c>
      <c r="G13" s="63">
        <v>526066</v>
      </c>
      <c r="H13" s="63">
        <v>269729</v>
      </c>
      <c r="I13" s="63">
        <v>54759</v>
      </c>
      <c r="J13" s="63">
        <v>128836</v>
      </c>
      <c r="K13" s="63">
        <v>94028</v>
      </c>
      <c r="L13" s="63">
        <v>74830</v>
      </c>
      <c r="M13" s="63">
        <v>591825</v>
      </c>
      <c r="N13" s="63">
        <v>79604</v>
      </c>
      <c r="O13" s="63">
        <v>411939</v>
      </c>
      <c r="P13" s="63">
        <v>96302</v>
      </c>
      <c r="Q13" s="63">
        <v>73614</v>
      </c>
      <c r="R13" s="63">
        <v>156485</v>
      </c>
      <c r="S13" s="63">
        <v>491300</v>
      </c>
      <c r="T13" s="63">
        <v>119107</v>
      </c>
      <c r="U13" s="63">
        <v>105862</v>
      </c>
      <c r="V13" s="63">
        <v>154106</v>
      </c>
      <c r="W13" s="63">
        <v>257905</v>
      </c>
      <c r="X13" s="63">
        <v>168985</v>
      </c>
      <c r="Y13" s="63">
        <v>61306</v>
      </c>
      <c r="Z13" s="63">
        <v>177036</v>
      </c>
      <c r="AA13" s="63">
        <v>294317</v>
      </c>
      <c r="AB13" s="63">
        <v>135923</v>
      </c>
      <c r="AC13" s="63">
        <v>414759</v>
      </c>
      <c r="AD13" s="63">
        <v>131326</v>
      </c>
      <c r="AE13" s="63">
        <v>173467</v>
      </c>
      <c r="AF13" s="63">
        <v>157755</v>
      </c>
      <c r="AG13" s="63">
        <v>137415</v>
      </c>
      <c r="AH13" s="64">
        <v>7763478</v>
      </c>
    </row>
    <row r="14" spans="1:34" ht="26.45" customHeight="1" x14ac:dyDescent="0.25">
      <c r="A14" s="1">
        <v>10</v>
      </c>
      <c r="B14" s="8" t="s">
        <v>65</v>
      </c>
      <c r="C14" s="63">
        <v>1402035</v>
      </c>
      <c r="D14" s="63">
        <v>377170</v>
      </c>
      <c r="E14" s="63">
        <v>322438</v>
      </c>
      <c r="F14" s="63">
        <v>130266</v>
      </c>
      <c r="G14" s="63">
        <v>528649</v>
      </c>
      <c r="H14" s="63">
        <v>272289</v>
      </c>
      <c r="I14" s="63">
        <v>55008</v>
      </c>
      <c r="J14" s="63">
        <v>129527</v>
      </c>
      <c r="K14" s="63">
        <v>94707</v>
      </c>
      <c r="L14" s="63">
        <v>75376</v>
      </c>
      <c r="M14" s="63">
        <v>598023</v>
      </c>
      <c r="N14" s="63">
        <v>80529</v>
      </c>
      <c r="O14" s="63">
        <v>415871</v>
      </c>
      <c r="P14" s="63">
        <v>96467</v>
      </c>
      <c r="Q14" s="63">
        <v>73717</v>
      </c>
      <c r="R14" s="63">
        <v>158053</v>
      </c>
      <c r="S14" s="63">
        <v>495124</v>
      </c>
      <c r="T14" s="63">
        <v>119242</v>
      </c>
      <c r="U14" s="63">
        <v>106606</v>
      </c>
      <c r="V14" s="63">
        <v>154684</v>
      </c>
      <c r="W14" s="63">
        <v>260270</v>
      </c>
      <c r="X14" s="63">
        <v>170042</v>
      </c>
      <c r="Y14" s="63">
        <v>61545</v>
      </c>
      <c r="Z14" s="63">
        <v>179077</v>
      </c>
      <c r="AA14" s="63">
        <v>298078</v>
      </c>
      <c r="AB14" s="63">
        <v>137765</v>
      </c>
      <c r="AC14" s="63">
        <v>418990</v>
      </c>
      <c r="AD14" s="63">
        <v>132058</v>
      </c>
      <c r="AE14" s="63">
        <v>173740</v>
      </c>
      <c r="AF14" s="63">
        <v>159146</v>
      </c>
      <c r="AG14" s="63">
        <v>138673</v>
      </c>
      <c r="AH14" s="64">
        <v>7815165</v>
      </c>
    </row>
    <row r="15" spans="1:34" ht="26.45" customHeight="1" x14ac:dyDescent="0.25">
      <c r="A15" s="1">
        <v>11</v>
      </c>
      <c r="B15" s="8" t="s">
        <v>66</v>
      </c>
      <c r="C15" s="9">
        <v>1386760</v>
      </c>
      <c r="D15" s="9">
        <v>377570</v>
      </c>
      <c r="E15" s="9">
        <v>321255</v>
      </c>
      <c r="F15" s="9">
        <v>129826</v>
      </c>
      <c r="G15" s="9">
        <v>524254</v>
      </c>
      <c r="H15" s="9">
        <v>268861</v>
      </c>
      <c r="I15" s="9">
        <v>54843</v>
      </c>
      <c r="J15" s="9">
        <v>128644</v>
      </c>
      <c r="K15" s="9">
        <v>94654</v>
      </c>
      <c r="L15" s="9">
        <v>75146</v>
      </c>
      <c r="M15" s="9">
        <v>594827</v>
      </c>
      <c r="N15" s="9">
        <v>80126</v>
      </c>
      <c r="O15" s="9">
        <v>414459</v>
      </c>
      <c r="P15" s="9">
        <v>96155</v>
      </c>
      <c r="Q15" s="9">
        <v>73641</v>
      </c>
      <c r="R15" s="9">
        <v>157622</v>
      </c>
      <c r="S15" s="9">
        <v>494270</v>
      </c>
      <c r="T15" s="9">
        <v>119161</v>
      </c>
      <c r="U15" s="9">
        <v>105134</v>
      </c>
      <c r="V15" s="9">
        <v>154602</v>
      </c>
      <c r="W15" s="9">
        <v>260521</v>
      </c>
      <c r="X15" s="9">
        <v>169943</v>
      </c>
      <c r="Y15" s="9">
        <v>61571</v>
      </c>
      <c r="Z15" s="9">
        <v>179109</v>
      </c>
      <c r="AA15" s="9">
        <v>298139</v>
      </c>
      <c r="AB15" s="9">
        <v>137045</v>
      </c>
      <c r="AC15" s="9">
        <v>417785</v>
      </c>
      <c r="AD15" s="9">
        <v>132017</v>
      </c>
      <c r="AE15" s="9">
        <v>173542</v>
      </c>
      <c r="AF15" s="9">
        <v>159377</v>
      </c>
      <c r="AG15" s="9">
        <v>137858</v>
      </c>
      <c r="AH15" s="34">
        <v>7778717</v>
      </c>
    </row>
    <row r="16" spans="1:34" ht="26.45" customHeight="1" x14ac:dyDescent="0.25">
      <c r="A16" s="1">
        <v>12</v>
      </c>
      <c r="B16" s="8" t="s">
        <v>67</v>
      </c>
      <c r="C16" s="9">
        <v>1369579</v>
      </c>
      <c r="D16" s="9">
        <v>379939</v>
      </c>
      <c r="E16" s="9">
        <v>323278</v>
      </c>
      <c r="F16" s="9">
        <v>130838</v>
      </c>
      <c r="G16" s="9">
        <v>525140</v>
      </c>
      <c r="H16" s="9">
        <v>269652</v>
      </c>
      <c r="I16" s="9">
        <v>55076</v>
      </c>
      <c r="J16" s="9">
        <v>130087</v>
      </c>
      <c r="K16" s="9">
        <v>94315</v>
      </c>
      <c r="L16" s="9">
        <v>75567</v>
      </c>
      <c r="M16" s="9">
        <v>596180</v>
      </c>
      <c r="N16" s="9">
        <v>80668</v>
      </c>
      <c r="O16" s="9">
        <v>417091</v>
      </c>
      <c r="P16" s="9">
        <v>96205</v>
      </c>
      <c r="Q16" s="9">
        <v>74059</v>
      </c>
      <c r="R16" s="9">
        <v>157764</v>
      </c>
      <c r="S16" s="9">
        <v>496074</v>
      </c>
      <c r="T16" s="9">
        <v>119002</v>
      </c>
      <c r="U16" s="9">
        <v>105966</v>
      </c>
      <c r="V16" s="9">
        <v>156444</v>
      </c>
      <c r="W16" s="9">
        <v>262640</v>
      </c>
      <c r="X16" s="9">
        <v>170264</v>
      </c>
      <c r="Y16" s="9">
        <v>61567</v>
      </c>
      <c r="Z16" s="9">
        <v>179839</v>
      </c>
      <c r="AA16" s="9">
        <v>300336</v>
      </c>
      <c r="AB16" s="9">
        <v>137433</v>
      </c>
      <c r="AC16" s="9">
        <v>422732</v>
      </c>
      <c r="AD16" s="9">
        <v>132788</v>
      </c>
      <c r="AE16" s="9">
        <v>175188</v>
      </c>
      <c r="AF16" s="9">
        <v>160807</v>
      </c>
      <c r="AG16" s="9">
        <v>138641</v>
      </c>
      <c r="AH16" s="34">
        <v>7795159</v>
      </c>
    </row>
    <row r="17" spans="3:3" s="4" customFormat="1" x14ac:dyDescent="0.25">
      <c r="C17" s="11"/>
    </row>
    <row r="18" spans="3:3" x14ac:dyDescent="0.25">
      <c r="C18" s="12"/>
    </row>
  </sheetData>
  <sheetProtection algorithmName="SHA-512" hashValue="jo3ovGBeaJnXKSYCxnuwy5qesdWwhaYuueM+i1s02NRc80d8ycKNIyK6DfiFbctwZKICPy1wRsR+Z1p8ANJ3KA==" saltValue="77AX/ArDEl6sc5d/H8w5ug==" spinCount="100000" sheet="1" objects="1" scenarios="1"/>
  <mergeCells count="35"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E2:AE4"/>
    <mergeCell ref="AF2:AF4"/>
    <mergeCell ref="AG2:AG4"/>
    <mergeCell ref="Z2:Z4"/>
    <mergeCell ref="AA2:AA4"/>
    <mergeCell ref="AB2:AB4"/>
    <mergeCell ref="AC2:AC4"/>
    <mergeCell ref="AD2:AD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شاپرک</vt:lpstr>
      <vt:lpstr>تعداد تراکنش های تهران و سایر</vt:lpstr>
      <vt:lpstr>مبالغ تراکنش های تهران و سایر</vt:lpstr>
      <vt:lpstr>تعداد پایانه های فروش</vt:lpstr>
      <vt:lpstr>تعداد پایانه موبایل و اینترنت</vt:lpstr>
      <vt:lpstr>تعداد تراکنش ها به تفکیک استان</vt:lpstr>
      <vt:lpstr>مبالغ تراکنش ها به تفکیک استان</vt:lpstr>
      <vt:lpstr>تعداد پایانه ها به تفکیک استان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2022-03-27T10:31:26Z</dcterms:modified>
</cp:coreProperties>
</file>