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320" tabRatio="829" activeTab="7"/>
  </bookViews>
  <sheets>
    <sheet name="1401-12" sheetId="1" r:id="rId1"/>
    <sheet name="1401-11" sheetId="2" r:id="rId2"/>
    <sheet name="1401-10" sheetId="3" r:id="rId3"/>
    <sheet name="1401-09" sheetId="4" r:id="rId4"/>
    <sheet name="1401-08" sheetId="5" r:id="rId5"/>
    <sheet name="1401-07" sheetId="6" r:id="rId6"/>
    <sheet name="1401-06" sheetId="7" r:id="rId7"/>
    <sheet name="1401-05" sheetId="8" r:id="rId8"/>
    <sheet name="1401-04" sheetId="9" r:id="rId9"/>
    <sheet name="1401-03" sheetId="10" r:id="rId10"/>
    <sheet name="1401-02" sheetId="11" r:id="rId11"/>
    <sheet name="1401-01" sheetId="12" r:id="rId12"/>
  </sheets>
  <definedNames/>
  <calcPr fullCalcOnLoad="1"/>
</workbook>
</file>

<file path=xl/sharedStrings.xml><?xml version="1.0" encoding="utf-8"?>
<sst xmlns="http://schemas.openxmlformats.org/spreadsheetml/2006/main" count="1089" uniqueCount="98">
  <si>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</si>
  <si>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</si>
  <si>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</si>
  <si>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</si>
  <si>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</si>
  <si>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</si>
  <si>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</si>
  <si>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</si>
  <si>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</si>
  <si>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</si>
  <si>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</si>
  <si>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</si>
  <si>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</si>
  <si>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</si>
  <si>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</si>
  <si>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</si>
  <si>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</si>
  <si>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</si>
  <si>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</si>
  <si>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</si>
  <si>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</si>
  <si>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</si>
  <si>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</si>
  <si>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</si>
  <si>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</si>
  <si>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</si>
  <si>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</si>
  <si>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</si>
  <si>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</si>
  <si>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</si>
  <si>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</si>
  <si>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</si>
  <si>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</si>
  <si>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</si>
  <si>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</si>
  <si>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</si>
  <si>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</si>
  <si>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</si>
  <si>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</si>
  <si>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</si>
  <si>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</si>
  <si>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</si>
  <si>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</si>
  <si>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</si>
  <si>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</si>
  <si>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</si>
  <si>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قرض‌الحسنه رسالت</t>
  </si>
  <si>
    <t>قرض‌الحسنه مهر ايران</t>
  </si>
  <si>
    <t>تعداد کل کارتهاي صادره شبکه بانکي کشور به تفکيک تا پايان اسفند ماه 1401</t>
  </si>
  <si>
    <t>تعداد کل کارتهاي صادره شبکه بانکي کشور به تفکيک تا پايان بهمن ماه 1401</t>
  </si>
  <si>
    <t>تعداد کل کارتهاي صادره شبکه بانکي کشور به تفکيک تا پايان دي ماه 1401</t>
  </si>
  <si>
    <t>تعداد کل کارتهاي صادره شبکه بانکي کشور به تفکيک تا پايان آذر ماه 1401</t>
  </si>
  <si>
    <t>تعداد کل کارتهاي صادره شبکه بانکي کشور به تفکيک تا پايان آبان ماه 1401</t>
  </si>
  <si>
    <t>تعداد کل کارتهاي صادره شبکه بانکي کشور به تفکيک تا پايان مهر ماه 1401</t>
  </si>
  <si>
    <t>تعداد کل کارتهاي صادره شبکه بانکي کشور به تفکيک تا پايان شهريور ماه 1401</t>
  </si>
  <si>
    <t>تعداد کل کارتهاي صادره شبکه بانکي کشور به تفکيک تا پايان مرداد ماه 1401</t>
  </si>
  <si>
    <t>تعداد کل کارتهاي صادره شبکه بانکي کشور به تفکيک تا پايان تير ماه 1401</t>
  </si>
  <si>
    <t>تعداد کل کارتهاي صادره شبکه بانکي کشور به تفکيک تا پايان خرداد ماه 1401</t>
  </si>
  <si>
    <t>تعداد کل کارتهاي صادره شبکه بانکي کشور به تفکيک تا پايان ارديبهشت ماه 1401</t>
  </si>
  <si>
    <t>تعداد کل کارتهاي صادره شبکه بانکي کشور به تفکيک تا پايان فروردين ماه 1401</t>
  </si>
  <si>
    <t xml:space="preserve">1393/6 </t>
  </si>
  <si>
    <t xml:space="preserve">1397/2 </t>
  </si>
  <si>
    <t>1396/12</t>
  </si>
  <si>
    <t xml:space="preserve">1396/6 </t>
  </si>
  <si>
    <t>1398/12</t>
  </si>
  <si>
    <t>1400/2</t>
  </si>
  <si>
    <t>1400/12</t>
  </si>
  <si>
    <t>1400/7</t>
  </si>
  <si>
    <t>1401/1</t>
  </si>
  <si>
    <t>1400/11</t>
  </si>
  <si>
    <t xml:space="preserve">1398/2 </t>
  </si>
  <si>
    <t xml:space="preserve">1399/3 </t>
  </si>
  <si>
    <t>1394/10</t>
  </si>
  <si>
    <t xml:space="preserve">1394/8 </t>
  </si>
  <si>
    <t xml:space="preserve">1399/5 </t>
  </si>
  <si>
    <t xml:space="preserve">1399/7 </t>
  </si>
  <si>
    <t>-</t>
  </si>
  <si>
    <t>1401/2</t>
  </si>
  <si>
    <t>1401/3</t>
  </si>
  <si>
    <t>1401/4</t>
  </si>
  <si>
    <t>1401/5</t>
  </si>
  <si>
    <t>1401/6</t>
  </si>
  <si>
    <t>1401/7</t>
  </si>
  <si>
    <t xml:space="preserve">1401/5 </t>
  </si>
  <si>
    <t xml:space="preserve">1401/6 </t>
  </si>
  <si>
    <t>1401/8</t>
  </si>
  <si>
    <t xml:space="preserve">مدیریت کل نظام‌های پرداخت </t>
  </si>
  <si>
    <t>1393/6</t>
  </si>
  <si>
    <t>1397/2</t>
  </si>
  <si>
    <t>1396/6</t>
  </si>
  <si>
    <t>1398/2</t>
  </si>
  <si>
    <t>1399/3</t>
  </si>
  <si>
    <t>1399/5</t>
  </si>
  <si>
    <t>1399/7</t>
  </si>
  <si>
    <t>1401/9</t>
  </si>
  <si>
    <t>1401/10</t>
  </si>
  <si>
    <t>1401/12</t>
  </si>
  <si>
    <t>1401/11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</si>
</sst>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2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7" fillId="35" borderId="18" xfId="0" applyNumberFormat="1" applyFont="1" applyFill="1" applyBorder="1" applyAlignment="1">
      <alignment horizontal="right" readingOrder="2"/>
    </xf>
    <xf numFmtId="3" fontId="7" fillId="35" borderId="18" xfId="42" applyNumberFormat="1" applyFont="1" applyFill="1" applyBorder="1" applyAlignment="1">
      <alignment horizontal="right" readingOrder="2"/>
    </xf>
    <xf numFmtId="0" fontId="7" fillId="35" borderId="18" xfId="0" applyFont="1" applyFill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3" fillId="0" borderId="18" xfId="0" applyFont="1" applyBorder="1" applyAlignment="1">
      <alignment horizontal="center" readingOrder="2"/>
    </xf>
    <xf numFmtId="0" fontId="3" fillId="34" borderId="18" xfId="0" applyFont="1" applyFill="1" applyBorder="1" applyAlignment="1">
      <alignment horizont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191" fontId="7" fillId="34" borderId="19" xfId="42" applyNumberFormat="1" applyFont="1" applyFill="1" applyBorder="1" applyAlignment="1">
      <alignment horizontal="right" readingOrder="2"/>
    </xf>
    <xf numFmtId="191" fontId="7" fillId="34" borderId="18" xfId="42" applyNumberFormat="1" applyFont="1" applyFill="1" applyBorder="1" applyAlignment="1">
      <alignment horizontal="right" readingOrder="2"/>
    </xf>
    <xf numFmtId="191" fontId="7" fillId="0" borderId="19" xfId="42" applyNumberFormat="1" applyFont="1" applyBorder="1" applyAlignment="1">
      <alignment horizontal="right" readingOrder="2"/>
    </xf>
    <xf numFmtId="191" fontId="7" fillId="0" borderId="18" xfId="42" applyNumberFormat="1" applyFont="1" applyBorder="1" applyAlignment="1">
      <alignment horizontal="right" readingOrder="2"/>
    </xf>
    <xf numFmtId="191" fontId="3" fillId="0" borderId="18" xfId="42" applyNumberFormat="1" applyFont="1" applyBorder="1" applyAlignment="1">
      <alignment readingOrder="2"/>
    </xf>
    <xf numFmtId="191" fontId="3" fillId="34" borderId="18" xfId="42" applyNumberFormat="1" applyFont="1" applyFill="1" applyBorder="1" applyAlignment="1">
      <alignment readingOrder="2"/>
    </xf>
    <xf numFmtId="191" fontId="8" fillId="33" borderId="18" xfId="42" applyNumberFormat="1" applyFont="1" applyFill="1" applyBorder="1" applyAlignment="1">
      <alignment horizontal="right" readingOrder="2"/>
    </xf>
    <xf numFmtId="191" fontId="8" fillId="33" borderId="18" xfId="42" applyNumberFormat="1" applyFont="1" applyFill="1" applyBorder="1" applyAlignment="1">
      <alignment horizontal="right" vertical="center" readingOrder="2"/>
    </xf>
    <xf numFmtId="191" fontId="7" fillId="0" borderId="14" xfId="42" applyNumberFormat="1" applyFont="1" applyBorder="1" applyAlignment="1" quotePrefix="1">
      <alignment horizontal="right" readingOrder="2"/>
    </xf>
    <xf numFmtId="191" fontId="7" fillId="0" borderId="15" xfId="42" applyNumberFormat="1" applyFont="1" applyBorder="1" applyAlignment="1" quotePrefix="1">
      <alignment horizontal="right" readingOrder="2"/>
    </xf>
    <xf numFmtId="191" fontId="8" fillId="33" borderId="13" xfId="42" applyNumberFormat="1" applyFont="1" applyFill="1" applyBorder="1" applyAlignment="1">
      <alignment horizontal="right" readingOrder="2"/>
    </xf>
    <xf numFmtId="191" fontId="7" fillId="0" borderId="14" xfId="42" applyNumberFormat="1" applyFont="1" applyBorder="1" applyAlignment="1">
      <alignment horizontal="right" readingOrder="2"/>
    </xf>
    <xf numFmtId="191" fontId="7" fillId="0" borderId="15" xfId="42" applyNumberFormat="1" applyFont="1" applyBorder="1" applyAlignment="1">
      <alignment horizontal="right" readingOrder="2"/>
    </xf>
    <xf numFmtId="191" fontId="7" fillId="0" borderId="13" xfId="42" applyNumberFormat="1" applyFont="1" applyBorder="1" applyAlignment="1">
      <alignment horizontal="right" readingOrder="2"/>
    </xf>
    <xf numFmtId="191" fontId="8" fillId="33" borderId="16" xfId="42" applyNumberFormat="1" applyFont="1" applyFill="1" applyBorder="1" applyAlignment="1">
      <alignment horizontal="right" readingOrder="2"/>
    </xf>
    <xf numFmtId="191" fontId="7" fillId="34" borderId="20" xfId="42" applyNumberFormat="1" applyFont="1" applyFill="1" applyBorder="1" applyAlignment="1">
      <alignment horizontal="right" readingOrder="2"/>
    </xf>
    <xf numFmtId="191" fontId="8" fillId="33" borderId="21" xfId="42" applyNumberFormat="1" applyFont="1" applyFill="1" applyBorder="1" applyAlignment="1">
      <alignment horizontal="right" readingOrder="2"/>
    </xf>
    <xf numFmtId="191" fontId="7" fillId="35" borderId="19" xfId="42" applyNumberFormat="1" applyFont="1" applyFill="1" applyBorder="1" applyAlignment="1">
      <alignment horizontal="right" vertical="center" readingOrder="2"/>
    </xf>
    <xf numFmtId="191" fontId="7" fillId="0" borderId="18" xfId="42" applyNumberFormat="1" applyFont="1" applyBorder="1" applyAlignment="1">
      <alignment horizontal="right" vertical="center" readingOrder="2"/>
    </xf>
    <xf numFmtId="191" fontId="7" fillId="34" borderId="18" xfId="42" applyNumberFormat="1" applyFont="1" applyFill="1" applyBorder="1" applyAlignment="1">
      <alignment horizontal="right" vertical="center" readingOrder="2"/>
    </xf>
    <xf numFmtId="191" fontId="7" fillId="0" borderId="18" xfId="42" applyNumberFormat="1" applyFont="1" applyBorder="1" applyAlignment="1" quotePrefix="1">
      <alignment horizontal="right" vertical="center" readingOrder="2"/>
    </xf>
    <xf numFmtId="191" fontId="7" fillId="34" borderId="18" xfId="42" applyNumberFormat="1" applyFont="1" applyFill="1" applyBorder="1" applyAlignment="1">
      <alignment readingOrder="2"/>
    </xf>
    <xf numFmtId="191" fontId="7" fillId="34" borderId="20" xfId="42" applyNumberFormat="1" applyFont="1" applyFill="1" applyBorder="1" applyAlignment="1">
      <alignment readingOrder="2"/>
    </xf>
    <xf numFmtId="191" fontId="8" fillId="33" borderId="18" xfId="42" applyNumberFormat="1" applyFont="1" applyFill="1" applyBorder="1" applyAlignment="1">
      <alignment readingOrder="2"/>
    </xf>
    <xf numFmtId="191" fontId="8" fillId="33" borderId="16" xfId="42" applyNumberFormat="1" applyFont="1" applyFill="1" applyBorder="1" applyAlignment="1">
      <alignment readingOrder="2"/>
    </xf>
    <xf numFmtId="191" fontId="7" fillId="35" borderId="19" xfId="42" applyNumberFormat="1" applyFont="1" applyFill="1" applyBorder="1" applyAlignment="1">
      <alignment horizontal="right" readingOrder="2"/>
    </xf>
    <xf numFmtId="191" fontId="7" fillId="35" borderId="18" xfId="42" applyNumberFormat="1" applyFont="1" applyFill="1" applyBorder="1" applyAlignment="1">
      <alignment horizontal="right" readingOrder="2"/>
    </xf>
    <xf numFmtId="0" fontId="6" fillId="33" borderId="18" xfId="0" applyFont="1" applyFill="1" applyBorder="1" applyAlignment="1">
      <alignment horizontal="center" readingOrder="2"/>
    </xf>
    <xf numFmtId="3" fontId="7" fillId="0" borderId="18" xfId="42" applyNumberFormat="1" applyFont="1" applyBorder="1" applyAlignment="1" quotePrefix="1">
      <alignment horizontal="right" readingOrder="2"/>
    </xf>
    <xf numFmtId="3" fontId="7" fillId="35" borderId="18" xfId="42" applyNumberFormat="1" applyFont="1" applyFill="1" applyBorder="1" applyAlignment="1">
      <alignment horizontal="right" vertical="center" readingOrder="2"/>
    </xf>
    <xf numFmtId="0" fontId="6" fillId="33" borderId="23" xfId="0" applyFont="1" applyFill="1" applyBorder="1" applyAlignment="1">
      <alignment horizontal="center" readingOrder="2"/>
    </xf>
    <xf numFmtId="0" fontId="3" fillId="0" borderId="24" xfId="0" applyFont="1" applyBorder="1" applyAlignment="1">
      <alignment horizontal="center" vertical="center" readingOrder="2"/>
    </xf>
    <xf numFmtId="3" fontId="8" fillId="33" borderId="23" xfId="42" applyNumberFormat="1" applyFont="1" applyFill="1" applyBorder="1" applyAlignment="1">
      <alignment horizontal="right" readingOrder="2"/>
    </xf>
    <xf numFmtId="0" fontId="3" fillId="34" borderId="24" xfId="0" applyFont="1" applyFill="1" applyBorder="1" applyAlignment="1">
      <alignment horizontal="center" vertical="center" readingOrder="2"/>
    </xf>
    <xf numFmtId="3" fontId="8" fillId="33" borderId="23" xfId="42" applyNumberFormat="1" applyFont="1" applyFill="1" applyBorder="1" applyAlignment="1">
      <alignment readingOrder="2"/>
    </xf>
    <xf numFmtId="0" fontId="3" fillId="35" borderId="24" xfId="0" applyFont="1" applyFill="1" applyBorder="1" applyAlignment="1">
      <alignment horizontal="center" vertic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5" xfId="42" applyNumberFormat="1" applyFont="1" applyFill="1" applyBorder="1" applyAlignment="1">
      <alignment horizontal="right" vertical="center" readingOrder="2"/>
    </xf>
    <xf numFmtId="3" fontId="8" fillId="33" borderId="26" xfId="42" applyNumberFormat="1" applyFont="1" applyFill="1" applyBorder="1" applyAlignment="1">
      <alignment horizontal="right" vertical="center" readingOrder="2"/>
    </xf>
    <xf numFmtId="191" fontId="3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 readingOrder="2"/>
    </xf>
    <xf numFmtId="3" fontId="8" fillId="33" borderId="27" xfId="42" applyNumberFormat="1" applyFont="1" applyFill="1" applyBorder="1" applyAlignment="1">
      <alignment horizontal="right" readingOrder="2"/>
    </xf>
    <xf numFmtId="3" fontId="8" fillId="33" borderId="27" xfId="42" applyNumberFormat="1" applyFont="1" applyFill="1" applyBorder="1" applyAlignment="1">
      <alignment readingOrder="2"/>
    </xf>
    <xf numFmtId="3" fontId="8" fillId="33" borderId="28" xfId="42" applyNumberFormat="1" applyFont="1" applyFill="1" applyBorder="1" applyAlignment="1">
      <alignment horizontal="right" vertical="center" readingOrder="2"/>
    </xf>
    <xf numFmtId="3" fontId="8" fillId="33" borderId="29" xfId="42" applyNumberFormat="1" applyFont="1" applyFill="1" applyBorder="1" applyAlignment="1">
      <alignment horizontal="right" vertical="center" readingOrder="2"/>
    </xf>
    <xf numFmtId="3" fontId="7" fillId="36" borderId="20" xfId="0" applyNumberFormat="1" applyFont="1" applyFill="1" applyBorder="1" applyAlignment="1">
      <alignment horizontal="right" vertical="center" readingOrder="2"/>
    </xf>
    <xf numFmtId="3" fontId="8" fillId="37" borderId="18" xfId="0" applyNumberFormat="1" applyFont="1" applyFill="1" applyBorder="1" applyAlignment="1">
      <alignment horizontal="right" vertical="center" readingOrder="2"/>
    </xf>
    <xf numFmtId="3" fontId="7" fillId="0" borderId="20" xfId="0" applyNumberFormat="1" applyFont="1" applyBorder="1" applyAlignment="1">
      <alignment horizontal="right" readingOrder="2"/>
    </xf>
    <xf numFmtId="3" fontId="7" fillId="0" borderId="18" xfId="0" applyNumberFormat="1" applyFont="1" applyBorder="1" applyAlignment="1">
      <alignment horizontal="right" readingOrder="2"/>
    </xf>
    <xf numFmtId="3" fontId="8" fillId="37" borderId="18" xfId="0" applyNumberFormat="1" applyFont="1" applyFill="1" applyBorder="1" applyAlignment="1">
      <alignment horizontal="right" readingOrder="2"/>
    </xf>
    <xf numFmtId="3" fontId="7" fillId="38" borderId="18" xfId="0" applyNumberFormat="1" applyFont="1" applyFill="1" applyBorder="1" applyAlignment="1">
      <alignment horizontal="right" vertical="center" readingOrder="2"/>
    </xf>
    <xf numFmtId="191" fontId="7" fillId="38" borderId="20" xfId="0" applyNumberFormat="1" applyFont="1" applyFill="1" applyBorder="1" applyAlignment="1">
      <alignment horizontal="right" readingOrder="2"/>
    </xf>
    <xf numFmtId="191" fontId="7" fillId="38" borderId="18" xfId="0" applyNumberFormat="1" applyFont="1" applyFill="1" applyBorder="1" applyAlignment="1">
      <alignment horizontal="right" readingOrder="2"/>
    </xf>
    <xf numFmtId="191" fontId="8" fillId="37" borderId="18" xfId="0" applyNumberFormat="1" applyFont="1" applyFill="1" applyBorder="1" applyAlignment="1">
      <alignment horizontal="right" readingOrder="2"/>
    </xf>
    <xf numFmtId="3" fontId="7" fillId="38" borderId="20" xfId="0" applyNumberFormat="1" applyFont="1" applyFill="1" applyBorder="1" applyAlignment="1">
      <alignment horizontal="right" readingOrder="2"/>
    </xf>
    <xf numFmtId="3" fontId="7" fillId="38" borderId="18" xfId="0" applyNumberFormat="1" applyFont="1" applyFill="1" applyBorder="1" applyAlignment="1">
      <alignment horizontal="right" readingOrder="2"/>
    </xf>
    <xf numFmtId="0" fontId="7" fillId="38" borderId="18" xfId="0" applyFont="1" applyFill="1" applyBorder="1" applyAlignment="1">
      <alignment horizontal="right" readingOrder="2"/>
    </xf>
    <xf numFmtId="3" fontId="7" fillId="36" borderId="20" xfId="0" applyNumberFormat="1" applyFont="1" applyFill="1" applyBorder="1" applyAlignment="1">
      <alignment horizontal="right" readingOrder="2"/>
    </xf>
    <xf numFmtId="3" fontId="7" fillId="36" borderId="18" xfId="0" applyNumberFormat="1" applyFont="1" applyFill="1" applyBorder="1" applyAlignment="1">
      <alignment horizontal="right" readingOrder="2"/>
    </xf>
    <xf numFmtId="0" fontId="7" fillId="36" borderId="18" xfId="0" applyFont="1" applyFill="1" applyBorder="1" applyAlignment="1">
      <alignment horizontal="right" readingOrder="2"/>
    </xf>
    <xf numFmtId="191" fontId="3" fillId="0" borderId="18" xfId="0" applyNumberFormat="1" applyFont="1" applyBorder="1" applyAlignment="1">
      <alignment readingOrder="2"/>
    </xf>
    <xf numFmtId="191" fontId="3" fillId="38" borderId="18" xfId="0" applyNumberFormat="1" applyFont="1" applyFill="1" applyBorder="1" applyAlignment="1">
      <alignment readingOrder="2"/>
    </xf>
    <xf numFmtId="3" fontId="7" fillId="36" borderId="18" xfId="0" applyNumberFormat="1" applyFont="1" applyFill="1" applyBorder="1" applyAlignment="1">
      <alignment horizontal="right" vertical="center" readingOrder="2"/>
    </xf>
    <xf numFmtId="3" fontId="8" fillId="37" borderId="23" xfId="0" applyNumberFormat="1" applyFont="1" applyFill="1" applyBorder="1" applyAlignment="1">
      <alignment horizontal="right" readingOrder="2"/>
    </xf>
    <xf numFmtId="3" fontId="7" fillId="0" borderId="18" xfId="42" applyNumberFormat="1" applyFont="1" applyFill="1" applyBorder="1" applyAlignment="1">
      <alignment horizontal="right" vertical="center" readingOrder="2"/>
    </xf>
    <xf numFmtId="0" fontId="3" fillId="38" borderId="18" xfId="0" applyFont="1" applyFill="1" applyBorder="1" applyAlignment="1">
      <alignment readingOrder="2"/>
    </xf>
    <xf numFmtId="0" fontId="3" fillId="38" borderId="18" xfId="0" applyFont="1" applyFill="1" applyBorder="1" applyAlignment="1">
      <alignment horizontal="center" readingOrder="2"/>
    </xf>
    <xf numFmtId="3" fontId="7" fillId="38" borderId="18" xfId="0" applyNumberFormat="1" applyFont="1" applyFill="1" applyBorder="1" applyAlignment="1">
      <alignment readingOrder="2"/>
    </xf>
    <xf numFmtId="3" fontId="7" fillId="38" borderId="19" xfId="0" applyNumberFormat="1" applyFont="1" applyFill="1" applyBorder="1" applyAlignment="1">
      <alignment readingOrder="2"/>
    </xf>
    <xf numFmtId="3" fontId="8" fillId="37" borderId="18" xfId="0" applyNumberFormat="1" applyFont="1" applyFill="1" applyBorder="1" applyAlignment="1">
      <alignment readingOrder="2"/>
    </xf>
    <xf numFmtId="0" fontId="7" fillId="38" borderId="19" xfId="0" applyFont="1" applyFill="1" applyBorder="1" applyAlignment="1">
      <alignment readingOrder="2"/>
    </xf>
    <xf numFmtId="3" fontId="8" fillId="37" borderId="18" xfId="0" applyNumberFormat="1" applyFont="1" applyFill="1" applyBorder="1" applyAlignment="1">
      <alignment vertical="center" readingOrder="2"/>
    </xf>
    <xf numFmtId="0" fontId="3" fillId="36" borderId="18" xfId="0" applyFont="1" applyFill="1" applyBorder="1" applyAlignment="1">
      <alignment readingOrder="2"/>
    </xf>
    <xf numFmtId="0" fontId="3" fillId="36" borderId="18" xfId="0" applyFont="1" applyFill="1" applyBorder="1" applyAlignment="1">
      <alignment horizontal="center" readingOrder="2"/>
    </xf>
    <xf numFmtId="191" fontId="7" fillId="0" borderId="20" xfId="0" applyNumberFormat="1" applyFont="1" applyBorder="1" applyAlignment="1">
      <alignment horizontal="right" readingOrder="2"/>
    </xf>
    <xf numFmtId="191" fontId="7" fillId="0" borderId="18" xfId="0" applyNumberFormat="1" applyFont="1" applyBorder="1" applyAlignment="1">
      <alignment horizontal="right" readingOrder="2"/>
    </xf>
    <xf numFmtId="3" fontId="8" fillId="33" borderId="30" xfId="42" applyNumberFormat="1" applyFont="1" applyFill="1" applyBorder="1" applyAlignment="1">
      <alignment horizontal="right" readingOrder="2"/>
    </xf>
    <xf numFmtId="3" fontId="8" fillId="37" borderId="31" xfId="0" applyNumberFormat="1" applyFont="1" applyFill="1" applyBorder="1" applyAlignment="1">
      <alignment horizontal="right" readingOrder="2"/>
    </xf>
    <xf numFmtId="3" fontId="8" fillId="33" borderId="32" xfId="42" applyNumberFormat="1" applyFont="1" applyFill="1" applyBorder="1" applyAlignment="1">
      <alignment horizontal="right" readingOrder="2"/>
    </xf>
    <xf numFmtId="3" fontId="8" fillId="37" borderId="31" xfId="0" applyNumberFormat="1" applyFont="1" applyFill="1" applyBorder="1" applyAlignment="1">
      <alignment readingOrder="2"/>
    </xf>
    <xf numFmtId="3" fontId="8" fillId="37" borderId="32" xfId="0" applyNumberFormat="1" applyFont="1" applyFill="1" applyBorder="1" applyAlignment="1">
      <alignment horizontal="right" readingOrder="2"/>
    </xf>
    <xf numFmtId="0" fontId="3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6" fillId="33" borderId="34" xfId="0" applyFont="1" applyFill="1" applyBorder="1" applyAlignment="1">
      <alignment horizontal="center" vertical="center" readingOrder="2"/>
    </xf>
    <xf numFmtId="0" fontId="6" fillId="33" borderId="35" xfId="0" applyFont="1" applyFill="1" applyBorder="1" applyAlignment="1">
      <alignment horizontal="center" vertical="center" readingOrder="2"/>
    </xf>
    <xf numFmtId="0" fontId="6" fillId="33" borderId="36" xfId="0" applyFont="1" applyFill="1" applyBorder="1" applyAlignment="1">
      <alignment horizontal="center" vertical="center" readingOrder="2"/>
    </xf>
    <xf numFmtId="0" fontId="6" fillId="33" borderId="37" xfId="0" applyFont="1" applyFill="1" applyBorder="1" applyAlignment="1">
      <alignment horizontal="center" vertical="center" readingOrder="2"/>
    </xf>
    <xf numFmtId="0" fontId="6" fillId="33" borderId="38" xfId="0" applyFont="1" applyFill="1" applyBorder="1" applyAlignment="1">
      <alignment horizontal="center" readingOrder="2"/>
    </xf>
    <xf numFmtId="0" fontId="6" fillId="33" borderId="39" xfId="0" applyFont="1" applyFill="1" applyBorder="1" applyAlignment="1">
      <alignment horizontal="center" readingOrder="2"/>
    </xf>
    <xf numFmtId="0" fontId="6" fillId="33" borderId="40" xfId="0" applyFont="1" applyFill="1" applyBorder="1" applyAlignment="1">
      <alignment horizontal="center" readingOrder="2"/>
    </xf>
    <xf numFmtId="0" fontId="6" fillId="33" borderId="41" xfId="0" applyFont="1" applyFill="1" applyBorder="1" applyAlignment="1">
      <alignment horizontal="center" readingOrder="2"/>
    </xf>
    <xf numFmtId="0" fontId="6" fillId="33" borderId="42" xfId="0" applyFont="1" applyFill="1" applyBorder="1" applyAlignment="1">
      <alignment horizontal="center" vertical="center" readingOrder="2"/>
    </xf>
    <xf numFmtId="0" fontId="6" fillId="33" borderId="43" xfId="0" applyFont="1" applyFill="1" applyBorder="1" applyAlignment="1">
      <alignment horizontal="center" vertical="center" readingOrder="2"/>
    </xf>
    <xf numFmtId="0" fontId="6" fillId="33" borderId="22" xfId="0" applyFont="1" applyFill="1" applyBorder="1" applyAlignment="1">
      <alignment horizontal="center" vertical="center" readingOrder="2"/>
    </xf>
    <xf numFmtId="0" fontId="9" fillId="0" borderId="0" xfId="0" applyFont="1" applyAlignment="1">
      <alignment horizontal="right"/>
    </xf>
    <xf numFmtId="0" fontId="6" fillId="33" borderId="44" xfId="0" applyFont="1" applyFill="1" applyBorder="1" applyAlignment="1">
      <alignment horizontal="center" readingOrder="2"/>
    </xf>
    <xf numFmtId="0" fontId="6" fillId="33" borderId="45" xfId="0" applyFont="1" applyFill="1" applyBorder="1" applyAlignment="1">
      <alignment horizontal="center" readingOrder="2"/>
    </xf>
    <xf numFmtId="0" fontId="6" fillId="33" borderId="46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6" fillId="33" borderId="47" xfId="0" applyFont="1" applyFill="1" applyBorder="1" applyAlignment="1">
      <alignment horizontal="center" vertical="center" readingOrder="2"/>
    </xf>
    <xf numFmtId="0" fontId="6" fillId="33" borderId="48" xfId="0" applyFont="1" applyFill="1" applyBorder="1" applyAlignment="1">
      <alignment horizontal="center" vertical="center" readingOrder="2"/>
    </xf>
    <xf numFmtId="0" fontId="6" fillId="33" borderId="44" xfId="0" applyFont="1" applyFill="1" applyBorder="1" applyAlignment="1">
      <alignment horizontal="center" vertical="center" readingOrder="2"/>
    </xf>
    <xf numFmtId="0" fontId="6" fillId="33" borderId="18" xfId="0" applyFont="1" applyFill="1" applyBorder="1" applyAlignment="1">
      <alignment horizontal="center" vertical="center" readingOrder="2"/>
    </xf>
    <xf numFmtId="0" fontId="6" fillId="33" borderId="15" xfId="0" applyFont="1" applyFill="1" applyBorder="1" applyAlignment="1">
      <alignment horizontal="center" vertical="center" readingOrder="2"/>
    </xf>
    <xf numFmtId="0" fontId="6" fillId="33" borderId="15" xfId="0" applyFont="1" applyFill="1" applyBorder="1" applyAlignment="1">
      <alignment horizontal="center" readingOrder="2"/>
    </xf>
    <xf numFmtId="0" fontId="6" fillId="33" borderId="49" xfId="0" applyFont="1" applyFill="1" applyBorder="1" applyAlignment="1">
      <alignment horizontal="center" readingOrder="2"/>
    </xf>
    <xf numFmtId="0" fontId="6" fillId="33" borderId="50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  <xf numFmtId="0" fontId="6" fillId="33" borderId="51" xfId="0" applyFont="1" applyFill="1" applyBorder="1" applyAlignment="1">
      <alignment horizontal="center" vertical="center" readingOrder="2"/>
    </xf>
    <xf numFmtId="0" fontId="6" fillId="33" borderId="24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0</xdr:row>
      <xdr:rowOff>257175</xdr:rowOff>
    </xdr:from>
    <xdr:to>
      <xdr:col>10</xdr:col>
      <xdr:colOff>180975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571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0</xdr:row>
      <xdr:rowOff>266700</xdr:rowOff>
    </xdr:from>
    <xdr:to>
      <xdr:col>10</xdr:col>
      <xdr:colOff>314325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667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228600</xdr:rowOff>
    </xdr:from>
    <xdr:to>
      <xdr:col>10</xdr:col>
      <xdr:colOff>171450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286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266700</xdr:rowOff>
    </xdr:from>
    <xdr:to>
      <xdr:col>10</xdr:col>
      <xdr:colOff>114300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6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257175</xdr:rowOff>
    </xdr:from>
    <xdr:to>
      <xdr:col>10</xdr:col>
      <xdr:colOff>200025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57175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257175</xdr:rowOff>
    </xdr:from>
    <xdr:to>
      <xdr:col>10</xdr:col>
      <xdr:colOff>180975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2571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285750</xdr:rowOff>
    </xdr:from>
    <xdr:to>
      <xdr:col>10</xdr:col>
      <xdr:colOff>171450</xdr:colOff>
      <xdr:row>0</xdr:row>
      <xdr:rowOff>733425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857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180975</xdr:rowOff>
    </xdr:from>
    <xdr:to>
      <xdr:col>10</xdr:col>
      <xdr:colOff>209550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809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238125</xdr:rowOff>
    </xdr:from>
    <xdr:to>
      <xdr:col>10</xdr:col>
      <xdr:colOff>114300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381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266700</xdr:rowOff>
    </xdr:from>
    <xdr:to>
      <xdr:col>10</xdr:col>
      <xdr:colOff>47625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2667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238125</xdr:rowOff>
    </xdr:from>
    <xdr:to>
      <xdr:col>10</xdr:col>
      <xdr:colOff>180975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812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276225</xdr:rowOff>
    </xdr:from>
    <xdr:to>
      <xdr:col>10</xdr:col>
      <xdr:colOff>161925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762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70" zoomScaleNormal="70" zoomScalePageLayoutView="0" workbookViewId="0" topLeftCell="A1">
      <selection activeCell="E6" sqref="E6:Q39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40" t="s">
        <v>48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 thickTop="1">
      <c r="C4" s="141" t="s">
        <v>0</v>
      </c>
      <c r="D4" s="143" t="s">
        <v>1</v>
      </c>
      <c r="E4" s="143" t="s">
        <v>2</v>
      </c>
      <c r="F4" s="145" t="s">
        <v>26</v>
      </c>
      <c r="G4" s="146"/>
      <c r="H4" s="147"/>
      <c r="I4" s="145" t="s">
        <v>25</v>
      </c>
      <c r="J4" s="146"/>
      <c r="K4" s="147"/>
      <c r="L4" s="145" t="s">
        <v>27</v>
      </c>
      <c r="M4" s="146"/>
      <c r="N4" s="147"/>
      <c r="O4" s="145" t="s">
        <v>28</v>
      </c>
      <c r="P4" s="146"/>
      <c r="Q4" s="148"/>
    </row>
    <row r="5" spans="3:17" ht="16.5" thickBot="1">
      <c r="C5" s="142"/>
      <c r="D5" s="144"/>
      <c r="E5" s="144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24" t="s">
        <v>6</v>
      </c>
      <c r="E6" s="8" t="s">
        <v>65</v>
      </c>
      <c r="F6" s="9">
        <v>1289316</v>
      </c>
      <c r="G6" s="10">
        <v>1486099</v>
      </c>
      <c r="H6" s="11">
        <v>2775415</v>
      </c>
      <c r="I6" s="12">
        <v>12722</v>
      </c>
      <c r="J6" s="13">
        <v>25901</v>
      </c>
      <c r="K6" s="11">
        <v>38623</v>
      </c>
      <c r="L6" s="14">
        <v>917613</v>
      </c>
      <c r="M6" s="14">
        <v>30561</v>
      </c>
      <c r="N6" s="11">
        <v>948174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32</v>
      </c>
      <c r="E7" s="18" t="s">
        <v>87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33</v>
      </c>
      <c r="E8" s="25" t="s">
        <v>88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19</v>
      </c>
      <c r="E10" s="25" t="s">
        <v>96</v>
      </c>
      <c r="F10" s="26">
        <v>2614032</v>
      </c>
      <c r="G10" s="26">
        <v>2106057</v>
      </c>
      <c r="H10" s="21">
        <v>4720089</v>
      </c>
      <c r="I10" s="26">
        <v>5857</v>
      </c>
      <c r="J10" s="26">
        <v>757</v>
      </c>
      <c r="K10" s="21">
        <v>6614</v>
      </c>
      <c r="L10" s="26">
        <v>772518</v>
      </c>
      <c r="M10" s="26">
        <v>133221</v>
      </c>
      <c r="N10" s="21">
        <v>905739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20</v>
      </c>
      <c r="E11" s="18" t="s">
        <v>96</v>
      </c>
      <c r="F11" s="22">
        <v>802780</v>
      </c>
      <c r="G11" s="28">
        <v>12170574</v>
      </c>
      <c r="H11" s="21">
        <v>12973354</v>
      </c>
      <c r="I11" s="22">
        <v>35151</v>
      </c>
      <c r="J11" s="29">
        <v>515891</v>
      </c>
      <c r="K11" s="21">
        <v>551042</v>
      </c>
      <c r="L11" s="19">
        <v>404960</v>
      </c>
      <c r="M11" s="19">
        <v>741668</v>
      </c>
      <c r="N11" s="21">
        <v>1146628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44</v>
      </c>
      <c r="E12" s="25" t="s">
        <v>96</v>
      </c>
      <c r="F12" s="31">
        <v>2953059</v>
      </c>
      <c r="G12" s="32">
        <v>3199068</v>
      </c>
      <c r="H12" s="33">
        <v>6152127</v>
      </c>
      <c r="I12" s="34">
        <v>6036</v>
      </c>
      <c r="J12" s="26">
        <v>5974</v>
      </c>
      <c r="K12" s="21">
        <v>12010</v>
      </c>
      <c r="L12" s="34">
        <v>3998497</v>
      </c>
      <c r="M12" s="34">
        <v>1718453</v>
      </c>
      <c r="N12" s="21">
        <v>5716950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34</v>
      </c>
      <c r="E14" s="25" t="s">
        <v>96</v>
      </c>
      <c r="F14" s="31">
        <v>534174</v>
      </c>
      <c r="G14" s="32">
        <v>6501585</v>
      </c>
      <c r="H14" s="33">
        <v>7035759</v>
      </c>
      <c r="I14" s="34">
        <v>17257</v>
      </c>
      <c r="J14" s="26">
        <v>142541</v>
      </c>
      <c r="K14" s="21">
        <v>159798</v>
      </c>
      <c r="L14" s="34">
        <v>584467</v>
      </c>
      <c r="M14" s="34">
        <v>2392605</v>
      </c>
      <c r="N14" s="21">
        <v>2977072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89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35</v>
      </c>
      <c r="E16" s="25" t="s">
        <v>64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23" t="s">
        <v>39</v>
      </c>
      <c r="E17" s="38" t="s">
        <v>97</v>
      </c>
      <c r="F17" s="39">
        <v>25588</v>
      </c>
      <c r="G17" s="40">
        <v>9762</v>
      </c>
      <c r="H17" s="41">
        <v>35350</v>
      </c>
      <c r="I17" s="42">
        <v>1194</v>
      </c>
      <c r="J17" s="43">
        <v>105</v>
      </c>
      <c r="K17" s="44">
        <v>1299</v>
      </c>
      <c r="L17" s="39">
        <v>52526</v>
      </c>
      <c r="M17" s="40">
        <v>6515</v>
      </c>
      <c r="N17" s="41">
        <v>59041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36</v>
      </c>
      <c r="E18" s="25" t="s">
        <v>90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21</v>
      </c>
      <c r="E19" s="18" t="s">
        <v>80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96</v>
      </c>
      <c r="F20" s="34">
        <v>1474384</v>
      </c>
      <c r="G20" s="34">
        <v>1188730</v>
      </c>
      <c r="H20" s="33">
        <v>2663114</v>
      </c>
      <c r="I20" s="26">
        <v>27420</v>
      </c>
      <c r="J20" s="26">
        <v>43467</v>
      </c>
      <c r="K20" s="21">
        <v>70887</v>
      </c>
      <c r="L20" s="26">
        <v>6051098.562565433</v>
      </c>
      <c r="M20" s="26">
        <v>3147735.14745654</v>
      </c>
      <c r="N20" s="21">
        <v>9198833.710021973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91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22</v>
      </c>
      <c r="E22" s="48" t="s">
        <v>72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130" t="s">
        <v>29</v>
      </c>
      <c r="E23" s="48" t="s">
        <v>96</v>
      </c>
      <c r="F23" s="49">
        <v>488913</v>
      </c>
      <c r="G23" s="50">
        <v>1937107</v>
      </c>
      <c r="H23" s="21">
        <v>2426020</v>
      </c>
      <c r="I23" s="49">
        <v>7499</v>
      </c>
      <c r="J23" s="49">
        <v>19961</v>
      </c>
      <c r="K23" s="21">
        <v>27460</v>
      </c>
      <c r="L23" s="51">
        <v>1849977</v>
      </c>
      <c r="M23" s="52">
        <v>546350</v>
      </c>
      <c r="N23" s="33">
        <v>2396327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37</v>
      </c>
      <c r="E24" s="18" t="s">
        <v>78</v>
      </c>
      <c r="F24" s="22">
        <v>79974</v>
      </c>
      <c r="G24" s="28">
        <v>30787</v>
      </c>
      <c r="H24" s="21">
        <v>110761</v>
      </c>
      <c r="I24" s="22">
        <v>210</v>
      </c>
      <c r="J24" s="22">
        <v>0</v>
      </c>
      <c r="K24" s="21">
        <v>210</v>
      </c>
      <c r="L24" s="19">
        <v>632210</v>
      </c>
      <c r="M24" s="29">
        <v>870</v>
      </c>
      <c r="N24" s="33">
        <v>633080</v>
      </c>
      <c r="O24" s="22">
        <v>3</v>
      </c>
      <c r="P24" s="22">
        <v>41</v>
      </c>
      <c r="Q24" s="15">
        <v>44</v>
      </c>
    </row>
    <row r="25" spans="3:17" ht="18">
      <c r="C25" s="23">
        <v>20</v>
      </c>
      <c r="D25" s="24" t="s">
        <v>23</v>
      </c>
      <c r="E25" s="25" t="s">
        <v>96</v>
      </c>
      <c r="F25" s="34">
        <v>5946004</v>
      </c>
      <c r="G25" s="26">
        <v>29651040</v>
      </c>
      <c r="H25" s="21">
        <v>35597044</v>
      </c>
      <c r="I25" s="34">
        <v>26072</v>
      </c>
      <c r="J25" s="26">
        <v>188548</v>
      </c>
      <c r="K25" s="21">
        <v>214620</v>
      </c>
      <c r="L25" s="26">
        <v>4483059</v>
      </c>
      <c r="M25" s="53">
        <v>11059164</v>
      </c>
      <c r="N25" s="21">
        <v>15542223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73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46</v>
      </c>
      <c r="E27" s="25" t="s">
        <v>96</v>
      </c>
      <c r="F27" s="60">
        <v>1566804</v>
      </c>
      <c r="G27" s="61">
        <v>8664452</v>
      </c>
      <c r="H27" s="21">
        <v>10231256</v>
      </c>
      <c r="I27" s="60">
        <v>0</v>
      </c>
      <c r="J27" s="61">
        <v>0</v>
      </c>
      <c r="K27" s="64">
        <v>0</v>
      </c>
      <c r="L27" s="61">
        <v>1748682</v>
      </c>
      <c r="M27" s="61">
        <v>63656</v>
      </c>
      <c r="N27" s="64">
        <v>1812338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47</v>
      </c>
      <c r="E28" s="18" t="s">
        <v>92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41</v>
      </c>
      <c r="E29" s="54" t="s">
        <v>90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96</v>
      </c>
      <c r="F30" s="58">
        <v>192810</v>
      </c>
      <c r="G30" s="59">
        <v>155102</v>
      </c>
      <c r="H30" s="21">
        <v>347912</v>
      </c>
      <c r="I30" s="58">
        <v>0</v>
      </c>
      <c r="J30" s="58">
        <v>0</v>
      </c>
      <c r="K30" s="64">
        <v>0</v>
      </c>
      <c r="L30" s="59">
        <v>1795098</v>
      </c>
      <c r="M30" s="59">
        <v>1119438</v>
      </c>
      <c r="N30" s="64">
        <v>2914536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96</v>
      </c>
      <c r="F31" s="62">
        <v>1183679</v>
      </c>
      <c r="G31" s="62">
        <v>16659051</v>
      </c>
      <c r="H31" s="21">
        <v>17842730</v>
      </c>
      <c r="I31" s="62">
        <v>84</v>
      </c>
      <c r="J31" s="62">
        <v>0</v>
      </c>
      <c r="K31" s="64">
        <v>84</v>
      </c>
      <c r="L31" s="62">
        <v>2073915</v>
      </c>
      <c r="M31" s="62">
        <v>8663481</v>
      </c>
      <c r="N31" s="64">
        <v>10737396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38</v>
      </c>
      <c r="E32" s="55" t="s">
        <v>97</v>
      </c>
      <c r="F32" s="63">
        <v>447716</v>
      </c>
      <c r="G32" s="63">
        <v>470715</v>
      </c>
      <c r="H32" s="21">
        <v>918431</v>
      </c>
      <c r="I32" s="63">
        <v>6444</v>
      </c>
      <c r="J32" s="63">
        <v>8542</v>
      </c>
      <c r="K32" s="64">
        <v>14986</v>
      </c>
      <c r="L32" s="63">
        <v>129805</v>
      </c>
      <c r="M32" s="63">
        <v>82428</v>
      </c>
      <c r="N32" s="64">
        <v>212233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96</v>
      </c>
      <c r="F33" s="62">
        <v>3794562</v>
      </c>
      <c r="G33" s="62">
        <v>10293055</v>
      </c>
      <c r="H33" s="21">
        <v>14087617</v>
      </c>
      <c r="I33" s="62">
        <v>0</v>
      </c>
      <c r="J33" s="62">
        <v>0</v>
      </c>
      <c r="K33" s="64">
        <v>0</v>
      </c>
      <c r="L33" s="62">
        <v>128355</v>
      </c>
      <c r="M33" s="62">
        <v>369619</v>
      </c>
      <c r="N33" s="64">
        <v>497974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96</v>
      </c>
      <c r="F34" s="63">
        <v>5730127</v>
      </c>
      <c r="G34" s="63">
        <v>28034700</v>
      </c>
      <c r="H34" s="21">
        <v>33764827</v>
      </c>
      <c r="I34" s="63">
        <v>183503</v>
      </c>
      <c r="J34" s="63">
        <v>755382</v>
      </c>
      <c r="K34" s="64">
        <v>938885</v>
      </c>
      <c r="L34" s="63">
        <v>8031792</v>
      </c>
      <c r="M34" s="63">
        <v>11949858</v>
      </c>
      <c r="N34" s="64">
        <v>19981650</v>
      </c>
      <c r="O34" s="63">
        <v>612304</v>
      </c>
      <c r="P34" s="63">
        <v>1612522</v>
      </c>
      <c r="Q34" s="30">
        <v>2224826</v>
      </c>
    </row>
    <row r="35" spans="3:17" ht="18">
      <c r="C35" s="23">
        <v>30</v>
      </c>
      <c r="D35" s="24" t="s">
        <v>24</v>
      </c>
      <c r="E35" s="54" t="s">
        <v>96</v>
      </c>
      <c r="F35" s="62">
        <v>8498691</v>
      </c>
      <c r="G35" s="62">
        <v>43099850</v>
      </c>
      <c r="H35" s="21">
        <v>51598541</v>
      </c>
      <c r="I35" s="62">
        <v>56406</v>
      </c>
      <c r="J35" s="62">
        <v>298033</v>
      </c>
      <c r="K35" s="64">
        <v>354439</v>
      </c>
      <c r="L35" s="62">
        <v>13834107</v>
      </c>
      <c r="M35" s="62">
        <v>29243086</v>
      </c>
      <c r="N35" s="64">
        <v>43077193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30</v>
      </c>
      <c r="E36" s="55" t="s">
        <v>69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43</v>
      </c>
      <c r="E37" s="54" t="s">
        <v>76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42</v>
      </c>
      <c r="E38" s="55" t="s">
        <v>93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45</v>
      </c>
      <c r="E39" s="54" t="s">
        <v>76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15">
        <v>0</v>
      </c>
    </row>
    <row r="40" spans="3:17" ht="18.75" thickBot="1">
      <c r="C40" s="149" t="s">
        <v>17</v>
      </c>
      <c r="D40" s="150"/>
      <c r="E40" s="151"/>
      <c r="F40" s="56">
        <f>SUM(F6:F39)</f>
        <v>55082236</v>
      </c>
      <c r="G40" s="56">
        <f>SUM(G6:G39)</f>
        <v>230494223</v>
      </c>
      <c r="H40" s="56">
        <f>SUM(H6:H39)</f>
        <v>285576459</v>
      </c>
      <c r="I40" s="56">
        <f aca="true" t="shared" si="0" ref="I40:Q40">SUM(I6:I39)</f>
        <v>968238</v>
      </c>
      <c r="J40" s="56">
        <f t="shared" si="0"/>
        <v>3607803</v>
      </c>
      <c r="K40" s="56">
        <f t="shared" si="0"/>
        <v>4576041</v>
      </c>
      <c r="L40" s="56">
        <f t="shared" si="0"/>
        <v>64352947.56256543</v>
      </c>
      <c r="M40" s="56">
        <f t="shared" si="0"/>
        <v>88960361.14745654</v>
      </c>
      <c r="N40" s="56">
        <f t="shared" si="0"/>
        <v>153313308.71002197</v>
      </c>
      <c r="O40" s="56">
        <f t="shared" si="0"/>
        <v>612307</v>
      </c>
      <c r="P40" s="56">
        <f t="shared" si="0"/>
        <v>1612563</v>
      </c>
      <c r="Q40" s="56">
        <f t="shared" si="0"/>
        <v>2224870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C40:E40"/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1">
      <pane ySplit="5" topLeftCell="A18" activePane="bottomLeft" state="frozen"/>
      <selection pane="topLeft" activeCell="L57" sqref="L57"/>
      <selection pane="bottomLeft" activeCell="C2" sqref="C2:Q2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7109375" style="1" bestFit="1" customWidth="1"/>
    <col min="7" max="7" width="13.421875" style="1" bestFit="1" customWidth="1"/>
    <col min="8" max="8" width="15.8515625" style="1" bestFit="1" customWidth="1"/>
    <col min="9" max="9" width="10.421875" style="1" bestFit="1" customWidth="1"/>
    <col min="10" max="10" width="10.57421875" style="1" bestFit="1" customWidth="1"/>
    <col min="11" max="11" width="14.7109375" style="1" bestFit="1" customWidth="1"/>
    <col min="12" max="12" width="12.57421875" style="1" bestFit="1" customWidth="1"/>
    <col min="13" max="13" width="12.140625" style="1" bestFit="1" customWidth="1"/>
    <col min="14" max="14" width="16.00390625" style="1" bestFit="1" customWidth="1"/>
    <col min="15" max="16" width="11.57421875" style="1" bestFit="1" customWidth="1"/>
    <col min="17" max="17" width="14.710937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40" t="s">
        <v>57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 thickTop="1">
      <c r="C4" s="141" t="s">
        <v>0</v>
      </c>
      <c r="D4" s="143" t="s">
        <v>1</v>
      </c>
      <c r="E4" s="143" t="s">
        <v>2</v>
      </c>
      <c r="F4" s="145" t="s">
        <v>26</v>
      </c>
      <c r="G4" s="146"/>
      <c r="H4" s="147"/>
      <c r="I4" s="145" t="s">
        <v>25</v>
      </c>
      <c r="J4" s="146"/>
      <c r="K4" s="147"/>
      <c r="L4" s="145" t="s">
        <v>27</v>
      </c>
      <c r="M4" s="146"/>
      <c r="N4" s="147"/>
      <c r="O4" s="145" t="s">
        <v>28</v>
      </c>
      <c r="P4" s="146"/>
      <c r="Q4" s="148"/>
    </row>
    <row r="5" spans="3:17" ht="16.5" thickBot="1">
      <c r="C5" s="142"/>
      <c r="D5" s="144"/>
      <c r="E5" s="144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65</v>
      </c>
      <c r="F6" s="66">
        <v>1289316</v>
      </c>
      <c r="G6" s="67">
        <v>1486099</v>
      </c>
      <c r="H6" s="68">
        <v>2775415</v>
      </c>
      <c r="I6" s="69">
        <v>12722</v>
      </c>
      <c r="J6" s="70">
        <v>25901</v>
      </c>
      <c r="K6" s="68">
        <v>38623</v>
      </c>
      <c r="L6" s="71">
        <v>917613</v>
      </c>
      <c r="M6" s="71">
        <v>30561</v>
      </c>
      <c r="N6" s="68">
        <v>948174</v>
      </c>
      <c r="O6" s="71">
        <v>0</v>
      </c>
      <c r="P6" s="71">
        <v>0</v>
      </c>
      <c r="Q6" s="72">
        <v>0</v>
      </c>
    </row>
    <row r="7" spans="3:17" ht="18">
      <c r="C7" s="16">
        <v>2</v>
      </c>
      <c r="D7" s="17" t="s">
        <v>32</v>
      </c>
      <c r="E7" s="18" t="s">
        <v>60</v>
      </c>
      <c r="F7" s="59">
        <v>819334</v>
      </c>
      <c r="G7" s="59">
        <v>4770282</v>
      </c>
      <c r="H7" s="64">
        <v>5589616</v>
      </c>
      <c r="I7" s="59">
        <v>530</v>
      </c>
      <c r="J7" s="59">
        <v>0</v>
      </c>
      <c r="K7" s="64">
        <v>530</v>
      </c>
      <c r="L7" s="58">
        <v>1173276</v>
      </c>
      <c r="M7" s="58">
        <v>3753839</v>
      </c>
      <c r="N7" s="64">
        <v>4927115</v>
      </c>
      <c r="O7" s="58">
        <v>0</v>
      </c>
      <c r="P7" s="59">
        <v>0</v>
      </c>
      <c r="Q7" s="72">
        <v>0</v>
      </c>
    </row>
    <row r="8" spans="3:17" ht="18">
      <c r="C8" s="23">
        <v>3</v>
      </c>
      <c r="D8" s="24" t="s">
        <v>33</v>
      </c>
      <c r="E8" s="25" t="s">
        <v>61</v>
      </c>
      <c r="F8" s="61">
        <v>298576</v>
      </c>
      <c r="G8" s="61">
        <v>2968094</v>
      </c>
      <c r="H8" s="64">
        <v>3266670</v>
      </c>
      <c r="I8" s="61">
        <v>0</v>
      </c>
      <c r="J8" s="61">
        <v>0</v>
      </c>
      <c r="K8" s="64">
        <v>0</v>
      </c>
      <c r="L8" s="61">
        <v>74380</v>
      </c>
      <c r="M8" s="61">
        <v>935970</v>
      </c>
      <c r="N8" s="64">
        <v>1010350</v>
      </c>
      <c r="O8" s="61">
        <v>0</v>
      </c>
      <c r="P8" s="61">
        <v>0</v>
      </c>
      <c r="Q8" s="72">
        <v>0</v>
      </c>
    </row>
    <row r="9" spans="3:17" ht="18">
      <c r="C9" s="16">
        <v>4</v>
      </c>
      <c r="D9" s="17" t="s">
        <v>7</v>
      </c>
      <c r="E9" s="18" t="s">
        <v>62</v>
      </c>
      <c r="F9" s="59">
        <v>5443461</v>
      </c>
      <c r="G9" s="73">
        <v>4267147</v>
      </c>
      <c r="H9" s="64">
        <v>9710608</v>
      </c>
      <c r="I9" s="58">
        <v>158293</v>
      </c>
      <c r="J9" s="59">
        <v>111105</v>
      </c>
      <c r="K9" s="64">
        <v>269398</v>
      </c>
      <c r="L9" s="58">
        <v>11552189</v>
      </c>
      <c r="M9" s="59">
        <v>8109888</v>
      </c>
      <c r="N9" s="64">
        <v>19662077</v>
      </c>
      <c r="O9" s="59">
        <v>0</v>
      </c>
      <c r="P9" s="59">
        <v>0</v>
      </c>
      <c r="Q9" s="72">
        <v>0</v>
      </c>
    </row>
    <row r="10" spans="3:17" ht="18">
      <c r="C10" s="23">
        <v>5</v>
      </c>
      <c r="D10" s="24" t="s">
        <v>19</v>
      </c>
      <c r="E10" s="8" t="s">
        <v>78</v>
      </c>
      <c r="F10" s="61">
        <v>2721228</v>
      </c>
      <c r="G10" s="61">
        <v>2194186</v>
      </c>
      <c r="H10" s="64">
        <v>4915414</v>
      </c>
      <c r="I10" s="61">
        <v>6129</v>
      </c>
      <c r="J10" s="61">
        <v>1267</v>
      </c>
      <c r="K10" s="64">
        <v>7396</v>
      </c>
      <c r="L10" s="61">
        <v>700179</v>
      </c>
      <c r="M10" s="61">
        <v>121967</v>
      </c>
      <c r="N10" s="64">
        <v>822146</v>
      </c>
      <c r="O10" s="61">
        <v>0</v>
      </c>
      <c r="P10" s="61">
        <v>0</v>
      </c>
      <c r="Q10" s="72">
        <v>0</v>
      </c>
    </row>
    <row r="11" spans="3:17" ht="18">
      <c r="C11" s="16">
        <v>6</v>
      </c>
      <c r="D11" s="17" t="s">
        <v>20</v>
      </c>
      <c r="E11" s="55" t="s">
        <v>78</v>
      </c>
      <c r="F11" s="58">
        <v>654510</v>
      </c>
      <c r="G11" s="59">
        <v>10054578</v>
      </c>
      <c r="H11" s="64">
        <v>10709088</v>
      </c>
      <c r="I11" s="58">
        <v>24256</v>
      </c>
      <c r="J11" s="59">
        <v>366096</v>
      </c>
      <c r="K11" s="64">
        <v>390352</v>
      </c>
      <c r="L11" s="59">
        <v>340190</v>
      </c>
      <c r="M11" s="59">
        <v>493469</v>
      </c>
      <c r="N11" s="64">
        <v>833659</v>
      </c>
      <c r="O11" s="59">
        <v>0</v>
      </c>
      <c r="P11" s="59">
        <v>0</v>
      </c>
      <c r="Q11" s="74">
        <v>0</v>
      </c>
    </row>
    <row r="12" spans="3:17" ht="18">
      <c r="C12" s="23">
        <v>7</v>
      </c>
      <c r="D12" s="24" t="s">
        <v>44</v>
      </c>
      <c r="E12" s="8" t="s">
        <v>78</v>
      </c>
      <c r="F12" s="75">
        <v>823167</v>
      </c>
      <c r="G12" s="76">
        <v>2740480</v>
      </c>
      <c r="H12" s="65">
        <v>3563647</v>
      </c>
      <c r="I12" s="60">
        <v>2383</v>
      </c>
      <c r="J12" s="61">
        <v>1127</v>
      </c>
      <c r="K12" s="64">
        <v>3510</v>
      </c>
      <c r="L12" s="60">
        <v>3609380</v>
      </c>
      <c r="M12" s="60">
        <v>1524937</v>
      </c>
      <c r="N12" s="64">
        <v>5134317</v>
      </c>
      <c r="O12" s="61">
        <v>0</v>
      </c>
      <c r="P12" s="61">
        <v>0</v>
      </c>
      <c r="Q12" s="72">
        <v>0</v>
      </c>
    </row>
    <row r="13" spans="3:17" ht="18">
      <c r="C13" s="16">
        <v>8</v>
      </c>
      <c r="D13" s="17" t="s">
        <v>8</v>
      </c>
      <c r="E13" s="55" t="s">
        <v>67</v>
      </c>
      <c r="F13" s="77">
        <v>1996411</v>
      </c>
      <c r="G13" s="77">
        <v>11197141</v>
      </c>
      <c r="H13" s="65">
        <v>13193552</v>
      </c>
      <c r="I13" s="77">
        <v>38952</v>
      </c>
      <c r="J13" s="77">
        <v>311067</v>
      </c>
      <c r="K13" s="65">
        <v>350019</v>
      </c>
      <c r="L13" s="77">
        <v>26373</v>
      </c>
      <c r="M13" s="77">
        <v>68937</v>
      </c>
      <c r="N13" s="65">
        <v>95310</v>
      </c>
      <c r="O13" s="77">
        <v>0</v>
      </c>
      <c r="P13" s="77">
        <v>0</v>
      </c>
      <c r="Q13" s="72">
        <v>0</v>
      </c>
    </row>
    <row r="14" spans="3:17" ht="18">
      <c r="C14" s="23">
        <v>9</v>
      </c>
      <c r="D14" s="24" t="s">
        <v>34</v>
      </c>
      <c r="E14" s="8" t="s">
        <v>78</v>
      </c>
      <c r="F14" s="75">
        <v>489723</v>
      </c>
      <c r="G14" s="76">
        <v>6054533</v>
      </c>
      <c r="H14" s="65">
        <v>6544256</v>
      </c>
      <c r="I14" s="60">
        <v>12357</v>
      </c>
      <c r="J14" s="61">
        <v>117121</v>
      </c>
      <c r="K14" s="64">
        <v>129478</v>
      </c>
      <c r="L14" s="60">
        <v>531946</v>
      </c>
      <c r="M14" s="60">
        <v>2262356</v>
      </c>
      <c r="N14" s="64">
        <v>2794302</v>
      </c>
      <c r="O14" s="61">
        <v>0</v>
      </c>
      <c r="P14" s="61">
        <v>0</v>
      </c>
      <c r="Q14" s="72">
        <v>0</v>
      </c>
    </row>
    <row r="15" spans="3:17" ht="18">
      <c r="C15" s="16">
        <v>10</v>
      </c>
      <c r="D15" s="17" t="s">
        <v>9</v>
      </c>
      <c r="E15" s="18" t="s">
        <v>63</v>
      </c>
      <c r="F15" s="77">
        <v>17889</v>
      </c>
      <c r="G15" s="77">
        <v>31586</v>
      </c>
      <c r="H15" s="65">
        <v>49475</v>
      </c>
      <c r="I15" s="77">
        <v>0</v>
      </c>
      <c r="J15" s="77">
        <v>0</v>
      </c>
      <c r="K15" s="81">
        <v>0</v>
      </c>
      <c r="L15" s="77">
        <v>28405</v>
      </c>
      <c r="M15" s="77">
        <v>13253</v>
      </c>
      <c r="N15" s="81">
        <v>41658</v>
      </c>
      <c r="O15" s="77">
        <v>0</v>
      </c>
      <c r="P15" s="77">
        <v>0</v>
      </c>
      <c r="Q15" s="72">
        <v>0</v>
      </c>
    </row>
    <row r="16" spans="3:17" ht="18">
      <c r="C16" s="23">
        <v>11</v>
      </c>
      <c r="D16" s="24" t="s">
        <v>35</v>
      </c>
      <c r="E16" s="25" t="s">
        <v>64</v>
      </c>
      <c r="F16" s="76">
        <v>182810</v>
      </c>
      <c r="G16" s="76">
        <v>760135</v>
      </c>
      <c r="H16" s="81">
        <v>942945</v>
      </c>
      <c r="I16" s="76">
        <v>1729</v>
      </c>
      <c r="J16" s="76">
        <v>188</v>
      </c>
      <c r="K16" s="81">
        <v>1917</v>
      </c>
      <c r="L16" s="76">
        <v>953877</v>
      </c>
      <c r="M16" s="76">
        <v>451597</v>
      </c>
      <c r="N16" s="81">
        <v>1405474</v>
      </c>
      <c r="O16" s="78">
        <v>0</v>
      </c>
      <c r="P16" s="78">
        <v>0</v>
      </c>
      <c r="Q16" s="72">
        <v>0</v>
      </c>
    </row>
    <row r="17" spans="3:17" ht="18">
      <c r="C17" s="16">
        <v>12</v>
      </c>
      <c r="D17" s="17" t="s">
        <v>39</v>
      </c>
      <c r="E17" s="38" t="s">
        <v>78</v>
      </c>
      <c r="F17" s="79">
        <v>30537</v>
      </c>
      <c r="G17" s="80">
        <v>10833</v>
      </c>
      <c r="H17" s="81">
        <v>41370</v>
      </c>
      <c r="I17" s="79">
        <v>846</v>
      </c>
      <c r="J17" s="80">
        <v>91</v>
      </c>
      <c r="K17" s="81">
        <v>937</v>
      </c>
      <c r="L17" s="79">
        <v>44280</v>
      </c>
      <c r="M17" s="80">
        <v>6304</v>
      </c>
      <c r="N17" s="81">
        <v>50584</v>
      </c>
      <c r="O17" s="79">
        <v>0</v>
      </c>
      <c r="P17" s="79">
        <v>0</v>
      </c>
      <c r="Q17" s="82">
        <v>0</v>
      </c>
    </row>
    <row r="18" spans="3:17" ht="18">
      <c r="C18" s="23">
        <v>13</v>
      </c>
      <c r="D18" s="24" t="s">
        <v>36</v>
      </c>
      <c r="E18" s="25" t="s">
        <v>70</v>
      </c>
      <c r="F18" s="76">
        <v>497197</v>
      </c>
      <c r="G18" s="76">
        <v>828022</v>
      </c>
      <c r="H18" s="81">
        <v>1325219</v>
      </c>
      <c r="I18" s="76">
        <v>1265</v>
      </c>
      <c r="J18" s="76">
        <v>563</v>
      </c>
      <c r="K18" s="81">
        <v>1828</v>
      </c>
      <c r="L18" s="76">
        <v>6165</v>
      </c>
      <c r="M18" s="76">
        <v>2752</v>
      </c>
      <c r="N18" s="81">
        <v>8917</v>
      </c>
      <c r="O18" s="76">
        <v>0</v>
      </c>
      <c r="P18" s="76">
        <v>0</v>
      </c>
      <c r="Q18" s="72">
        <v>0</v>
      </c>
    </row>
    <row r="19" spans="3:17" ht="18">
      <c r="C19" s="16">
        <v>14</v>
      </c>
      <c r="D19" s="17" t="s">
        <v>21</v>
      </c>
      <c r="E19" s="55" t="s">
        <v>78</v>
      </c>
      <c r="F19" s="79">
        <v>882843</v>
      </c>
      <c r="G19" s="79">
        <v>4767630</v>
      </c>
      <c r="H19" s="81">
        <v>5650473</v>
      </c>
      <c r="I19" s="79">
        <v>0</v>
      </c>
      <c r="J19" s="79">
        <v>0</v>
      </c>
      <c r="K19" s="81">
        <v>0</v>
      </c>
      <c r="L19" s="79">
        <v>4314</v>
      </c>
      <c r="M19" s="79">
        <v>5029</v>
      </c>
      <c r="N19" s="81">
        <v>9343</v>
      </c>
      <c r="O19" s="77">
        <v>0</v>
      </c>
      <c r="P19" s="77">
        <v>0</v>
      </c>
      <c r="Q19" s="72">
        <v>0</v>
      </c>
    </row>
    <row r="20" spans="3:17" ht="18">
      <c r="C20" s="23">
        <v>15</v>
      </c>
      <c r="D20" s="24" t="s">
        <v>10</v>
      </c>
      <c r="E20" s="25" t="s">
        <v>78</v>
      </c>
      <c r="F20" s="83">
        <v>1285570</v>
      </c>
      <c r="G20" s="83">
        <v>1141883</v>
      </c>
      <c r="H20" s="81">
        <f>G20+F20</f>
        <v>2427453</v>
      </c>
      <c r="I20" s="83">
        <v>10832</v>
      </c>
      <c r="J20" s="83">
        <v>31212</v>
      </c>
      <c r="K20" s="81">
        <f>J20+I20</f>
        <v>42044</v>
      </c>
      <c r="L20" s="83">
        <v>5653344</v>
      </c>
      <c r="M20" s="83">
        <v>3058728</v>
      </c>
      <c r="N20" s="81">
        <f>M20+L20</f>
        <v>8712072</v>
      </c>
      <c r="O20" s="61">
        <v>0</v>
      </c>
      <c r="P20" s="61">
        <v>0</v>
      </c>
      <c r="Q20" s="72">
        <v>0</v>
      </c>
    </row>
    <row r="21" spans="3:17" ht="18">
      <c r="C21" s="16">
        <v>16</v>
      </c>
      <c r="D21" s="17" t="s">
        <v>11</v>
      </c>
      <c r="E21" s="18" t="s">
        <v>71</v>
      </c>
      <c r="F21" s="58">
        <v>4398595</v>
      </c>
      <c r="G21" s="59">
        <v>20421856</v>
      </c>
      <c r="H21" s="81">
        <v>24820451</v>
      </c>
      <c r="I21" s="58">
        <v>66806</v>
      </c>
      <c r="J21" s="58">
        <v>362911</v>
      </c>
      <c r="K21" s="81">
        <v>429717</v>
      </c>
      <c r="L21" s="58">
        <v>1096187</v>
      </c>
      <c r="M21" s="59">
        <v>1760336</v>
      </c>
      <c r="N21" s="81">
        <v>2856523</v>
      </c>
      <c r="O21" s="58">
        <v>0</v>
      </c>
      <c r="P21" s="58">
        <v>0</v>
      </c>
      <c r="Q21" s="72">
        <v>0</v>
      </c>
    </row>
    <row r="22" spans="3:17" ht="18">
      <c r="C22" s="46">
        <v>17</v>
      </c>
      <c r="D22" s="47" t="s">
        <v>22</v>
      </c>
      <c r="E22" s="48" t="s">
        <v>72</v>
      </c>
      <c r="F22" s="83">
        <v>408873</v>
      </c>
      <c r="G22" s="84">
        <v>445462</v>
      </c>
      <c r="H22" s="81">
        <v>854335</v>
      </c>
      <c r="I22" s="83">
        <v>22625</v>
      </c>
      <c r="J22" s="83">
        <v>4189</v>
      </c>
      <c r="K22" s="81">
        <v>26814</v>
      </c>
      <c r="L22" s="84">
        <v>542584</v>
      </c>
      <c r="M22" s="84">
        <v>567616</v>
      </c>
      <c r="N22" s="81">
        <v>1110200</v>
      </c>
      <c r="O22" s="83">
        <v>0</v>
      </c>
      <c r="P22" s="83">
        <v>0</v>
      </c>
      <c r="Q22" s="72">
        <v>0</v>
      </c>
    </row>
    <row r="23" spans="3:17" ht="18">
      <c r="C23" s="46">
        <v>18</v>
      </c>
      <c r="D23" s="47" t="s">
        <v>29</v>
      </c>
      <c r="E23" s="8" t="s">
        <v>78</v>
      </c>
      <c r="F23" s="83">
        <v>503729</v>
      </c>
      <c r="G23" s="84">
        <v>1944637</v>
      </c>
      <c r="H23" s="81">
        <v>2448366</v>
      </c>
      <c r="I23" s="83">
        <v>2887</v>
      </c>
      <c r="J23" s="83">
        <v>10565</v>
      </c>
      <c r="K23" s="81">
        <v>13452</v>
      </c>
      <c r="L23" s="84">
        <v>1620976</v>
      </c>
      <c r="M23" s="84">
        <v>462044</v>
      </c>
      <c r="N23" s="81">
        <v>2083020</v>
      </c>
      <c r="O23" s="83">
        <v>0</v>
      </c>
      <c r="P23" s="83">
        <v>0</v>
      </c>
      <c r="Q23" s="72">
        <v>0</v>
      </c>
    </row>
    <row r="24" spans="3:17" ht="18">
      <c r="C24" s="16">
        <v>19</v>
      </c>
      <c r="D24" s="17" t="s">
        <v>37</v>
      </c>
      <c r="E24" s="55" t="s">
        <v>78</v>
      </c>
      <c r="F24" s="58">
        <v>79974</v>
      </c>
      <c r="G24" s="59">
        <v>30787</v>
      </c>
      <c r="H24" s="81">
        <v>110761</v>
      </c>
      <c r="I24" s="58">
        <v>210</v>
      </c>
      <c r="J24" s="58">
        <v>0</v>
      </c>
      <c r="K24" s="81">
        <v>210</v>
      </c>
      <c r="L24" s="59">
        <v>632210</v>
      </c>
      <c r="M24" s="59">
        <v>870</v>
      </c>
      <c r="N24" s="81">
        <v>633080</v>
      </c>
      <c r="O24" s="58">
        <v>3</v>
      </c>
      <c r="P24" s="58">
        <v>41</v>
      </c>
      <c r="Q24" s="72">
        <v>44</v>
      </c>
    </row>
    <row r="25" spans="3:17" ht="18">
      <c r="C25" s="23">
        <v>20</v>
      </c>
      <c r="D25" s="24" t="s">
        <v>23</v>
      </c>
      <c r="E25" s="8" t="s">
        <v>78</v>
      </c>
      <c r="F25" s="83">
        <v>5841506</v>
      </c>
      <c r="G25" s="83">
        <v>28254545</v>
      </c>
      <c r="H25" s="81">
        <v>34096051</v>
      </c>
      <c r="I25" s="83">
        <v>23432</v>
      </c>
      <c r="J25" s="83">
        <v>121104</v>
      </c>
      <c r="K25" s="81">
        <v>144536</v>
      </c>
      <c r="L25" s="83">
        <v>3440620</v>
      </c>
      <c r="M25" s="83">
        <v>9764673</v>
      </c>
      <c r="N25" s="81">
        <v>13205293</v>
      </c>
      <c r="O25" s="61">
        <v>0</v>
      </c>
      <c r="P25" s="61">
        <v>0</v>
      </c>
      <c r="Q25" s="74">
        <v>0</v>
      </c>
    </row>
    <row r="26" spans="3:17" ht="18">
      <c r="C26" s="16">
        <v>21</v>
      </c>
      <c r="D26" s="17" t="s">
        <v>12</v>
      </c>
      <c r="E26" s="18" t="s">
        <v>73</v>
      </c>
      <c r="F26" s="58">
        <v>23075</v>
      </c>
      <c r="G26" s="59">
        <v>89555</v>
      </c>
      <c r="H26" s="81">
        <v>112630</v>
      </c>
      <c r="I26" s="58">
        <v>650</v>
      </c>
      <c r="J26" s="58">
        <v>581</v>
      </c>
      <c r="K26" s="81">
        <v>1231</v>
      </c>
      <c r="L26" s="59">
        <v>30892</v>
      </c>
      <c r="M26" s="59">
        <v>33528</v>
      </c>
      <c r="N26" s="81">
        <v>64420</v>
      </c>
      <c r="O26" s="58">
        <v>0</v>
      </c>
      <c r="P26" s="58">
        <v>0</v>
      </c>
      <c r="Q26" s="72">
        <v>0</v>
      </c>
    </row>
    <row r="27" spans="3:17" ht="18">
      <c r="C27" s="23">
        <v>22</v>
      </c>
      <c r="D27" s="24" t="s">
        <v>46</v>
      </c>
      <c r="E27" s="8" t="s">
        <v>78</v>
      </c>
      <c r="F27" s="61">
        <v>1339078</v>
      </c>
      <c r="G27" s="61">
        <v>7822675</v>
      </c>
      <c r="H27" s="81">
        <f>G27+F27</f>
        <v>9161753</v>
      </c>
      <c r="I27" s="60">
        <v>0</v>
      </c>
      <c r="J27" s="61">
        <v>0</v>
      </c>
      <c r="K27" s="81">
        <v>0</v>
      </c>
      <c r="L27" s="61">
        <v>610582</v>
      </c>
      <c r="M27" s="61">
        <v>1072804</v>
      </c>
      <c r="N27" s="81">
        <f>M27+L27</f>
        <v>1683386</v>
      </c>
      <c r="O27" s="61">
        <v>0</v>
      </c>
      <c r="P27" s="61">
        <v>0</v>
      </c>
      <c r="Q27" s="74">
        <v>0</v>
      </c>
    </row>
    <row r="28" spans="3:17" ht="18">
      <c r="C28" s="16">
        <v>23</v>
      </c>
      <c r="D28" s="17" t="s">
        <v>47</v>
      </c>
      <c r="E28" s="18" t="s">
        <v>74</v>
      </c>
      <c r="F28" s="58">
        <v>444461</v>
      </c>
      <c r="G28" s="59">
        <v>5574444</v>
      </c>
      <c r="H28" s="81">
        <v>6018905</v>
      </c>
      <c r="I28" s="58">
        <v>290888</v>
      </c>
      <c r="J28" s="58">
        <v>809757</v>
      </c>
      <c r="K28" s="81">
        <v>1100645</v>
      </c>
      <c r="L28" s="59">
        <v>526</v>
      </c>
      <c r="M28" s="59">
        <v>4422</v>
      </c>
      <c r="N28" s="81">
        <v>4948</v>
      </c>
      <c r="O28" s="58">
        <v>0</v>
      </c>
      <c r="P28" s="58">
        <v>0</v>
      </c>
      <c r="Q28" s="72">
        <v>0</v>
      </c>
    </row>
    <row r="29" spans="3:17" ht="18">
      <c r="C29" s="23">
        <v>24</v>
      </c>
      <c r="D29" s="24" t="s">
        <v>41</v>
      </c>
      <c r="E29" s="54" t="s">
        <v>70</v>
      </c>
      <c r="F29" s="62">
        <v>781847</v>
      </c>
      <c r="G29" s="62">
        <v>4835362</v>
      </c>
      <c r="H29" s="81">
        <v>5617209</v>
      </c>
      <c r="I29" s="62">
        <v>0</v>
      </c>
      <c r="J29" s="62">
        <v>0</v>
      </c>
      <c r="K29" s="81">
        <v>0</v>
      </c>
      <c r="L29" s="62">
        <v>0</v>
      </c>
      <c r="M29" s="62">
        <v>0</v>
      </c>
      <c r="N29" s="81">
        <v>0</v>
      </c>
      <c r="O29" s="62">
        <v>0</v>
      </c>
      <c r="P29" s="62">
        <v>0</v>
      </c>
      <c r="Q29" s="72">
        <v>0</v>
      </c>
    </row>
    <row r="30" spans="3:17" ht="18">
      <c r="C30" s="16">
        <v>25</v>
      </c>
      <c r="D30" s="17" t="s">
        <v>13</v>
      </c>
      <c r="E30" s="55" t="s">
        <v>78</v>
      </c>
      <c r="F30" s="63">
        <v>176432</v>
      </c>
      <c r="G30" s="63">
        <v>137541</v>
      </c>
      <c r="H30" s="81">
        <v>313973</v>
      </c>
      <c r="I30" s="58">
        <v>0</v>
      </c>
      <c r="J30" s="58">
        <v>0</v>
      </c>
      <c r="K30" s="81">
        <v>0</v>
      </c>
      <c r="L30" s="63">
        <v>1625089</v>
      </c>
      <c r="M30" s="63">
        <v>1039224</v>
      </c>
      <c r="N30" s="81">
        <v>2664313</v>
      </c>
      <c r="O30" s="58">
        <v>0</v>
      </c>
      <c r="P30" s="58">
        <v>0</v>
      </c>
      <c r="Q30" s="72">
        <v>0</v>
      </c>
    </row>
    <row r="31" spans="3:17" ht="18">
      <c r="C31" s="23">
        <v>26</v>
      </c>
      <c r="D31" s="24" t="s">
        <v>14</v>
      </c>
      <c r="E31" s="8" t="s">
        <v>78</v>
      </c>
      <c r="F31" s="62">
        <v>1231769</v>
      </c>
      <c r="G31" s="62">
        <v>17033777</v>
      </c>
      <c r="H31" s="81">
        <v>18265546</v>
      </c>
      <c r="I31" s="62">
        <v>462</v>
      </c>
      <c r="J31" s="62">
        <v>6074</v>
      </c>
      <c r="K31" s="81">
        <v>6536</v>
      </c>
      <c r="L31" s="62">
        <v>1818737</v>
      </c>
      <c r="M31" s="62">
        <v>7857912</v>
      </c>
      <c r="N31" s="81">
        <v>9676649</v>
      </c>
      <c r="O31" s="62">
        <v>0</v>
      </c>
      <c r="P31" s="62">
        <v>0</v>
      </c>
      <c r="Q31" s="72">
        <v>0</v>
      </c>
    </row>
    <row r="32" spans="3:17" ht="18">
      <c r="C32" s="16">
        <v>27</v>
      </c>
      <c r="D32" s="17" t="s">
        <v>38</v>
      </c>
      <c r="E32" s="55" t="s">
        <v>78</v>
      </c>
      <c r="F32" s="63">
        <v>436833</v>
      </c>
      <c r="G32" s="63">
        <v>478311</v>
      </c>
      <c r="H32" s="81">
        <v>915144</v>
      </c>
      <c r="I32" s="63">
        <v>5790</v>
      </c>
      <c r="J32" s="63">
        <v>6956</v>
      </c>
      <c r="K32" s="81">
        <v>12746</v>
      </c>
      <c r="L32" s="63">
        <v>88903</v>
      </c>
      <c r="M32" s="63">
        <v>60047</v>
      </c>
      <c r="N32" s="81">
        <v>148950</v>
      </c>
      <c r="O32" s="63">
        <v>0</v>
      </c>
      <c r="P32" s="63">
        <v>0</v>
      </c>
      <c r="Q32" s="74">
        <v>0</v>
      </c>
    </row>
    <row r="33" spans="3:17" ht="18">
      <c r="C33" s="23">
        <v>28</v>
      </c>
      <c r="D33" s="24" t="s">
        <v>15</v>
      </c>
      <c r="E33" s="8" t="s">
        <v>78</v>
      </c>
      <c r="F33" s="62">
        <v>3284197</v>
      </c>
      <c r="G33" s="62">
        <v>9655856</v>
      </c>
      <c r="H33" s="81">
        <v>12940053</v>
      </c>
      <c r="I33" s="62">
        <v>0</v>
      </c>
      <c r="J33" s="62">
        <v>0</v>
      </c>
      <c r="K33" s="81">
        <v>0</v>
      </c>
      <c r="L33" s="62">
        <v>119536</v>
      </c>
      <c r="M33" s="62">
        <v>319639</v>
      </c>
      <c r="N33" s="81">
        <v>439175</v>
      </c>
      <c r="O33" s="62">
        <v>0</v>
      </c>
      <c r="P33" s="62">
        <v>0</v>
      </c>
      <c r="Q33" s="72">
        <v>0</v>
      </c>
    </row>
    <row r="34" spans="3:17" ht="18">
      <c r="C34" s="16">
        <v>29</v>
      </c>
      <c r="D34" s="17" t="s">
        <v>16</v>
      </c>
      <c r="E34" s="55" t="s">
        <v>78</v>
      </c>
      <c r="F34" s="63">
        <v>5570841</v>
      </c>
      <c r="G34" s="63">
        <v>26915025</v>
      </c>
      <c r="H34" s="81">
        <v>32485866</v>
      </c>
      <c r="I34" s="63">
        <v>225885</v>
      </c>
      <c r="J34" s="63">
        <v>952682</v>
      </c>
      <c r="K34" s="64">
        <v>1178567</v>
      </c>
      <c r="L34" s="63">
        <v>7286960</v>
      </c>
      <c r="M34" s="63">
        <v>10725150</v>
      </c>
      <c r="N34" s="64">
        <v>18012110</v>
      </c>
      <c r="O34" s="63">
        <v>611785</v>
      </c>
      <c r="P34" s="63">
        <v>1612193</v>
      </c>
      <c r="Q34" s="74">
        <v>2223978</v>
      </c>
    </row>
    <row r="35" spans="3:17" ht="18">
      <c r="C35" s="23">
        <v>30</v>
      </c>
      <c r="D35" s="24" t="s">
        <v>24</v>
      </c>
      <c r="E35" s="8" t="s">
        <v>78</v>
      </c>
      <c r="F35" s="62">
        <v>8133668</v>
      </c>
      <c r="G35" s="62">
        <v>40827485</v>
      </c>
      <c r="H35" s="81">
        <v>48961153</v>
      </c>
      <c r="I35" s="62">
        <v>17596</v>
      </c>
      <c r="J35" s="62">
        <v>112608</v>
      </c>
      <c r="K35" s="64">
        <v>130204</v>
      </c>
      <c r="L35" s="62">
        <v>11002945</v>
      </c>
      <c r="M35" s="62">
        <v>26173804</v>
      </c>
      <c r="N35" s="64">
        <v>37176749</v>
      </c>
      <c r="O35" s="62">
        <v>0</v>
      </c>
      <c r="P35" s="62">
        <v>0</v>
      </c>
      <c r="Q35" s="72">
        <v>0</v>
      </c>
    </row>
    <row r="36" spans="3:17" ht="18">
      <c r="C36" s="16">
        <v>31</v>
      </c>
      <c r="D36" s="17" t="s">
        <v>30</v>
      </c>
      <c r="E36" s="55" t="s">
        <v>69</v>
      </c>
      <c r="F36" s="63">
        <v>28029</v>
      </c>
      <c r="G36" s="63">
        <v>29408</v>
      </c>
      <c r="H36" s="8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74">
        <v>0</v>
      </c>
    </row>
    <row r="37" spans="3:17" ht="18">
      <c r="C37" s="23">
        <v>32</v>
      </c>
      <c r="D37" s="24" t="s">
        <v>43</v>
      </c>
      <c r="E37" s="54" t="s">
        <v>76</v>
      </c>
      <c r="F37" s="62">
        <v>0</v>
      </c>
      <c r="G37" s="62">
        <v>0</v>
      </c>
      <c r="H37" s="64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72">
        <v>0</v>
      </c>
    </row>
    <row r="38" spans="3:17" ht="18">
      <c r="C38" s="16">
        <v>31</v>
      </c>
      <c r="D38" s="17" t="s">
        <v>42</v>
      </c>
      <c r="E38" s="55" t="s">
        <v>75</v>
      </c>
      <c r="F38" s="63">
        <v>1164077</v>
      </c>
      <c r="G38" s="63">
        <v>3576146</v>
      </c>
      <c r="H38" s="64">
        <v>4740223</v>
      </c>
      <c r="I38" s="63">
        <v>645</v>
      </c>
      <c r="J38" s="63">
        <v>2340</v>
      </c>
      <c r="K38" s="64">
        <v>2985</v>
      </c>
      <c r="L38" s="63">
        <v>1217277</v>
      </c>
      <c r="M38" s="63">
        <v>1845298</v>
      </c>
      <c r="N38" s="64">
        <v>3062575</v>
      </c>
      <c r="O38" s="63">
        <v>0</v>
      </c>
      <c r="P38" s="63">
        <v>0</v>
      </c>
      <c r="Q38" s="74">
        <v>0</v>
      </c>
    </row>
    <row r="39" spans="3:17" ht="18">
      <c r="C39" s="23">
        <v>32</v>
      </c>
      <c r="D39" s="24" t="s">
        <v>45</v>
      </c>
      <c r="E39" s="54"/>
      <c r="F39" s="62"/>
      <c r="G39" s="62"/>
      <c r="H39" s="64"/>
      <c r="I39" s="62"/>
      <c r="J39" s="62"/>
      <c r="K39" s="64"/>
      <c r="L39" s="62"/>
      <c r="M39" s="62"/>
      <c r="N39" s="64"/>
      <c r="O39" s="62"/>
      <c r="P39" s="62"/>
      <c r="Q39" s="72"/>
    </row>
    <row r="40" spans="3:17" ht="18.75" thickBot="1">
      <c r="C40" s="149" t="s">
        <v>17</v>
      </c>
      <c r="D40" s="150"/>
      <c r="E40" s="151"/>
      <c r="F40" s="56">
        <f>SUM(F6:F39)</f>
        <v>51279556</v>
      </c>
      <c r="G40" s="56">
        <f>SUM(G6:G39)</f>
        <v>221345501</v>
      </c>
      <c r="H40" s="56">
        <f>SUM(H6:H39)</f>
        <v>272625057</v>
      </c>
      <c r="I40" s="56">
        <f aca="true" t="shared" si="0" ref="I40:Q40">SUM(I6:I39)</f>
        <v>928170</v>
      </c>
      <c r="J40" s="56">
        <f t="shared" si="0"/>
        <v>3355505</v>
      </c>
      <c r="K40" s="56">
        <f t="shared" si="0"/>
        <v>4283675</v>
      </c>
      <c r="L40" s="56">
        <f t="shared" si="0"/>
        <v>56908729</v>
      </c>
      <c r="M40" s="56">
        <f t="shared" si="0"/>
        <v>82668995</v>
      </c>
      <c r="N40" s="56">
        <f t="shared" si="0"/>
        <v>139577724</v>
      </c>
      <c r="O40" s="56">
        <f t="shared" si="0"/>
        <v>611788</v>
      </c>
      <c r="P40" s="56">
        <f t="shared" si="0"/>
        <v>1612234</v>
      </c>
      <c r="Q40" s="56">
        <f t="shared" si="0"/>
        <v>2224022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E4:E5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D1">
      <selection activeCell="D11" sqref="A11:IV11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customWidth="1"/>
    <col min="6" max="6" width="12.57421875" style="1" customWidth="1"/>
    <col min="7" max="8" width="13.28125" style="1" customWidth="1"/>
    <col min="9" max="9" width="9.8515625" style="1" bestFit="1" customWidth="1"/>
    <col min="10" max="10" width="10.421875" style="1" customWidth="1"/>
    <col min="11" max="11" width="13.28125" style="1" customWidth="1"/>
    <col min="12" max="13" width="12.00390625" style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57" t="s">
        <v>58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3"/>
      <c r="S3" s="3"/>
      <c r="T3" s="3"/>
    </row>
    <row r="4" spans="3:17" ht="18" customHeight="1">
      <c r="C4" s="167" t="s">
        <v>0</v>
      </c>
      <c r="D4" s="162" t="s">
        <v>1</v>
      </c>
      <c r="E4" s="162" t="s">
        <v>2</v>
      </c>
      <c r="F4" s="163" t="s">
        <v>26</v>
      </c>
      <c r="G4" s="163"/>
      <c r="H4" s="163"/>
      <c r="I4" s="163" t="s">
        <v>25</v>
      </c>
      <c r="J4" s="163"/>
      <c r="K4" s="163"/>
      <c r="L4" s="163" t="s">
        <v>27</v>
      </c>
      <c r="M4" s="163"/>
      <c r="N4" s="163"/>
      <c r="O4" s="163" t="s">
        <v>28</v>
      </c>
      <c r="P4" s="163"/>
      <c r="Q4" s="164"/>
    </row>
    <row r="5" spans="3:17" ht="15.75">
      <c r="C5" s="168"/>
      <c r="D5" s="161"/>
      <c r="E5" s="161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3:17" ht="18">
      <c r="C6" s="89">
        <v>1</v>
      </c>
      <c r="D6" s="24" t="s">
        <v>6</v>
      </c>
      <c r="E6" s="25" t="s">
        <v>65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3:17" ht="18">
      <c r="C7" s="91">
        <v>2</v>
      </c>
      <c r="D7" s="17" t="s">
        <v>32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3:17" ht="18">
      <c r="C8" s="89">
        <v>3</v>
      </c>
      <c r="D8" s="24" t="s">
        <v>33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3:17" ht="18">
      <c r="C9" s="91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3:17" ht="18">
      <c r="C10" s="89">
        <v>5</v>
      </c>
      <c r="D10" s="24" t="s">
        <v>19</v>
      </c>
      <c r="E10" s="25" t="s">
        <v>77</v>
      </c>
      <c r="F10" s="26">
        <v>2702480</v>
      </c>
      <c r="G10" s="26">
        <v>2173013</v>
      </c>
      <c r="H10" s="21">
        <v>4875493</v>
      </c>
      <c r="I10" s="26">
        <v>5700</v>
      </c>
      <c r="J10" s="26">
        <v>1333</v>
      </c>
      <c r="K10" s="21">
        <v>7033</v>
      </c>
      <c r="L10" s="26">
        <v>733716</v>
      </c>
      <c r="M10" s="26">
        <v>128181</v>
      </c>
      <c r="N10" s="21">
        <v>861897</v>
      </c>
      <c r="O10" s="26">
        <v>0</v>
      </c>
      <c r="P10" s="26">
        <v>0</v>
      </c>
      <c r="Q10" s="90">
        <v>0</v>
      </c>
    </row>
    <row r="11" spans="3:17" ht="18">
      <c r="C11" s="91">
        <v>6</v>
      </c>
      <c r="D11" s="17" t="s">
        <v>20</v>
      </c>
      <c r="E11" s="18" t="s">
        <v>77</v>
      </c>
      <c r="F11" s="19">
        <v>635888</v>
      </c>
      <c r="G11" s="28">
        <v>9841935</v>
      </c>
      <c r="H11" s="21">
        <v>10477823</v>
      </c>
      <c r="I11" s="19">
        <v>23321</v>
      </c>
      <c r="J11" s="29">
        <v>356908</v>
      </c>
      <c r="K11" s="21">
        <v>380229</v>
      </c>
      <c r="L11" s="19">
        <v>334139</v>
      </c>
      <c r="M11" s="19">
        <v>483269</v>
      </c>
      <c r="N11" s="21">
        <v>817408</v>
      </c>
      <c r="O11" s="19">
        <v>0</v>
      </c>
      <c r="P11" s="19">
        <v>0</v>
      </c>
      <c r="Q11" s="90">
        <v>0</v>
      </c>
    </row>
    <row r="12" spans="3:17" ht="18">
      <c r="C12" s="89">
        <v>7</v>
      </c>
      <c r="D12" s="24" t="s">
        <v>44</v>
      </c>
      <c r="E12" s="25" t="s">
        <v>77</v>
      </c>
      <c r="F12" s="87">
        <v>816007</v>
      </c>
      <c r="G12" s="32">
        <v>2712223</v>
      </c>
      <c r="H12" s="33">
        <v>3528230</v>
      </c>
      <c r="I12" s="26">
        <v>1930</v>
      </c>
      <c r="J12" s="26">
        <v>986</v>
      </c>
      <c r="K12" s="21">
        <v>2916</v>
      </c>
      <c r="L12" s="26">
        <v>3587649</v>
      </c>
      <c r="M12" s="26">
        <v>1512713</v>
      </c>
      <c r="N12" s="21">
        <v>5100362</v>
      </c>
      <c r="O12" s="26">
        <v>0</v>
      </c>
      <c r="P12" s="26">
        <v>0</v>
      </c>
      <c r="Q12" s="90">
        <v>0</v>
      </c>
    </row>
    <row r="13" spans="3:17" ht="18">
      <c r="C13" s="91">
        <v>8</v>
      </c>
      <c r="D13" s="17" t="s">
        <v>8</v>
      </c>
      <c r="E13" s="18" t="s">
        <v>67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0">
        <v>0</v>
      </c>
    </row>
    <row r="14" spans="3:17" ht="18">
      <c r="C14" s="89">
        <v>9</v>
      </c>
      <c r="D14" s="24" t="s">
        <v>34</v>
      </c>
      <c r="E14" s="25" t="s">
        <v>77</v>
      </c>
      <c r="F14" s="87">
        <v>484163</v>
      </c>
      <c r="G14" s="32">
        <v>6001763</v>
      </c>
      <c r="H14" s="33">
        <v>6485926</v>
      </c>
      <c r="I14" s="26">
        <v>11737</v>
      </c>
      <c r="J14" s="26">
        <v>113917</v>
      </c>
      <c r="K14" s="21">
        <v>125654</v>
      </c>
      <c r="L14" s="26">
        <v>526721</v>
      </c>
      <c r="M14" s="26">
        <v>2251934</v>
      </c>
      <c r="N14" s="21">
        <v>2778655</v>
      </c>
      <c r="O14" s="26">
        <v>0</v>
      </c>
      <c r="P14" s="26">
        <v>0</v>
      </c>
      <c r="Q14" s="90">
        <v>0</v>
      </c>
    </row>
    <row r="15" spans="3:17" ht="18">
      <c r="C15" s="91">
        <v>10</v>
      </c>
      <c r="D15" s="17" t="s">
        <v>9</v>
      </c>
      <c r="E15" s="18" t="s">
        <v>63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3:17" ht="18">
      <c r="C16" s="89">
        <v>11</v>
      </c>
      <c r="D16" s="24" t="s">
        <v>35</v>
      </c>
      <c r="E16" s="25" t="s">
        <v>64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3:17" ht="18">
      <c r="C17" s="91">
        <v>12</v>
      </c>
      <c r="D17" s="17" t="s">
        <v>39</v>
      </c>
      <c r="E17" s="38" t="s">
        <v>77</v>
      </c>
      <c r="F17" s="39">
        <v>30109</v>
      </c>
      <c r="G17" s="39">
        <v>10709</v>
      </c>
      <c r="H17" s="41">
        <v>40818</v>
      </c>
      <c r="I17" s="42">
        <v>787</v>
      </c>
      <c r="J17" s="42">
        <v>90</v>
      </c>
      <c r="K17" s="44">
        <v>877</v>
      </c>
      <c r="L17" s="39">
        <v>43114</v>
      </c>
      <c r="M17" s="39">
        <v>6255</v>
      </c>
      <c r="N17" s="41">
        <v>49369</v>
      </c>
      <c r="O17" s="39">
        <v>0</v>
      </c>
      <c r="P17" s="39">
        <v>0</v>
      </c>
      <c r="Q17" s="92">
        <v>0</v>
      </c>
    </row>
    <row r="18" spans="3:17" ht="18">
      <c r="C18" s="89">
        <v>13</v>
      </c>
      <c r="D18" s="24" t="s">
        <v>36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3:17" ht="18">
      <c r="C19" s="91">
        <v>14</v>
      </c>
      <c r="D19" s="17" t="s">
        <v>21</v>
      </c>
      <c r="E19" s="38" t="s">
        <v>77</v>
      </c>
      <c r="F19" s="35">
        <v>863830</v>
      </c>
      <c r="G19" s="35">
        <v>4668278</v>
      </c>
      <c r="H19" s="33">
        <v>5532108</v>
      </c>
      <c r="I19" s="35">
        <v>0</v>
      </c>
      <c r="J19" s="35">
        <v>0</v>
      </c>
      <c r="K19" s="33">
        <v>0</v>
      </c>
      <c r="L19" s="35">
        <v>5514</v>
      </c>
      <c r="M19" s="35">
        <v>4524</v>
      </c>
      <c r="N19" s="33">
        <v>10038</v>
      </c>
      <c r="O19" s="35">
        <v>0</v>
      </c>
      <c r="P19" s="35">
        <v>0</v>
      </c>
      <c r="Q19" s="90">
        <v>0</v>
      </c>
    </row>
    <row r="20" spans="3:17" ht="18">
      <c r="C20" s="89">
        <v>15</v>
      </c>
      <c r="D20" s="24" t="s">
        <v>10</v>
      </c>
      <c r="E20" s="25" t="s">
        <v>77</v>
      </c>
      <c r="F20" s="36">
        <v>1460138</v>
      </c>
      <c r="G20" s="36">
        <v>1211993</v>
      </c>
      <c r="H20" s="33">
        <f>G20+F20</f>
        <v>2672131</v>
      </c>
      <c r="I20" s="36">
        <v>15609</v>
      </c>
      <c r="J20" s="36">
        <v>37108</v>
      </c>
      <c r="K20" s="21">
        <f>J20+I20</f>
        <v>52717</v>
      </c>
      <c r="L20" s="36">
        <v>5633036</v>
      </c>
      <c r="M20" s="36">
        <v>3052939</v>
      </c>
      <c r="N20" s="21">
        <f>M20+L20</f>
        <v>8685975</v>
      </c>
      <c r="O20" s="26">
        <v>0</v>
      </c>
      <c r="P20" s="26">
        <v>0</v>
      </c>
      <c r="Q20" s="90">
        <v>0</v>
      </c>
    </row>
    <row r="21" spans="3:17" ht="18">
      <c r="C21" s="91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3:17" ht="18">
      <c r="C22" s="93">
        <v>17</v>
      </c>
      <c r="D22" s="47" t="s">
        <v>22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3:17" ht="18">
      <c r="C23" s="93">
        <v>18</v>
      </c>
      <c r="D23" s="47" t="s">
        <v>29</v>
      </c>
      <c r="E23" s="25" t="s">
        <v>77</v>
      </c>
      <c r="F23" s="51">
        <v>497224</v>
      </c>
      <c r="G23" s="50">
        <v>1909489</v>
      </c>
      <c r="H23" s="21">
        <v>2406713</v>
      </c>
      <c r="I23" s="51">
        <v>2641</v>
      </c>
      <c r="J23" s="51">
        <v>9284</v>
      </c>
      <c r="K23" s="21">
        <v>11925</v>
      </c>
      <c r="L23" s="51">
        <v>1626087</v>
      </c>
      <c r="M23" s="52">
        <v>471535</v>
      </c>
      <c r="N23" s="33">
        <v>2097622</v>
      </c>
      <c r="O23" s="51">
        <v>0</v>
      </c>
      <c r="P23" s="51">
        <v>0</v>
      </c>
      <c r="Q23" s="90">
        <v>0</v>
      </c>
    </row>
    <row r="24" spans="3:17" ht="18">
      <c r="C24" s="91">
        <v>19</v>
      </c>
      <c r="D24" s="17" t="s">
        <v>37</v>
      </c>
      <c r="E24" s="18" t="s">
        <v>77</v>
      </c>
      <c r="F24" s="19">
        <v>73956</v>
      </c>
      <c r="G24" s="28">
        <v>27210</v>
      </c>
      <c r="H24" s="21">
        <v>101166</v>
      </c>
      <c r="I24" s="19">
        <v>159</v>
      </c>
      <c r="J24" s="19">
        <v>1</v>
      </c>
      <c r="K24" s="21">
        <v>160</v>
      </c>
      <c r="L24" s="19">
        <v>244568</v>
      </c>
      <c r="M24" s="29">
        <v>987</v>
      </c>
      <c r="N24" s="33">
        <v>245555</v>
      </c>
      <c r="O24" s="19">
        <v>10</v>
      </c>
      <c r="P24" s="19">
        <v>47</v>
      </c>
      <c r="Q24" s="90">
        <v>57</v>
      </c>
    </row>
    <row r="25" spans="3:17" ht="18">
      <c r="C25" s="89">
        <v>20</v>
      </c>
      <c r="D25" s="24" t="s">
        <v>23</v>
      </c>
      <c r="E25" s="25" t="s">
        <v>77</v>
      </c>
      <c r="F25" s="26">
        <v>5877970</v>
      </c>
      <c r="G25" s="26">
        <v>28553804</v>
      </c>
      <c r="H25" s="21">
        <v>34431774</v>
      </c>
      <c r="I25" s="26">
        <v>25655</v>
      </c>
      <c r="J25" s="26">
        <v>139552</v>
      </c>
      <c r="K25" s="21">
        <v>165207</v>
      </c>
      <c r="L25" s="26">
        <v>3574306</v>
      </c>
      <c r="M25" s="53">
        <v>9957012</v>
      </c>
      <c r="N25" s="21">
        <v>13531318</v>
      </c>
      <c r="O25" s="26">
        <v>0</v>
      </c>
      <c r="P25" s="26">
        <v>0</v>
      </c>
      <c r="Q25" s="90">
        <v>0</v>
      </c>
    </row>
    <row r="26" spans="3:17" ht="18">
      <c r="C26" s="91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3:19" ht="18">
      <c r="C27" s="89">
        <v>22</v>
      </c>
      <c r="D27" s="24" t="s">
        <v>46</v>
      </c>
      <c r="E27" s="25" t="s">
        <v>77</v>
      </c>
      <c r="F27" s="26">
        <v>1318422</v>
      </c>
      <c r="G27" s="26">
        <v>7747647</v>
      </c>
      <c r="H27" s="21">
        <f>G27+F27</f>
        <v>9066069</v>
      </c>
      <c r="I27" s="61">
        <v>0</v>
      </c>
      <c r="J27" s="61">
        <v>0</v>
      </c>
      <c r="K27" s="64">
        <v>0</v>
      </c>
      <c r="L27" s="26">
        <v>606820</v>
      </c>
      <c r="M27" s="26">
        <v>1067296</v>
      </c>
      <c r="N27" s="64">
        <f>M27+L27</f>
        <v>1674116</v>
      </c>
      <c r="O27" s="61">
        <v>0</v>
      </c>
      <c r="P27" s="61">
        <v>0</v>
      </c>
      <c r="Q27" s="90">
        <v>0</v>
      </c>
      <c r="S27" s="97"/>
    </row>
    <row r="28" spans="3:17" ht="18">
      <c r="C28" s="91">
        <v>23</v>
      </c>
      <c r="D28" s="17" t="s">
        <v>47</v>
      </c>
      <c r="E28" s="18" t="s">
        <v>74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3:17" ht="18">
      <c r="C29" s="89">
        <v>24</v>
      </c>
      <c r="D29" s="24" t="s">
        <v>41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3:17" ht="18">
      <c r="C30" s="91">
        <v>25</v>
      </c>
      <c r="D30" s="17" t="s">
        <v>13</v>
      </c>
      <c r="E30" s="18" t="s">
        <v>77</v>
      </c>
      <c r="F30" s="59">
        <v>175016</v>
      </c>
      <c r="G30" s="59">
        <v>136035</v>
      </c>
      <c r="H30" s="21">
        <v>311051</v>
      </c>
      <c r="I30" s="59">
        <v>0</v>
      </c>
      <c r="J30" s="59">
        <v>0</v>
      </c>
      <c r="K30" s="64">
        <v>0</v>
      </c>
      <c r="L30" s="59">
        <v>1617061</v>
      </c>
      <c r="M30" s="59">
        <v>1034374</v>
      </c>
      <c r="N30" s="64">
        <v>2651435</v>
      </c>
      <c r="O30" s="59">
        <v>0</v>
      </c>
      <c r="P30" s="59">
        <v>0</v>
      </c>
      <c r="Q30" s="90">
        <v>0</v>
      </c>
    </row>
    <row r="31" spans="3:17" ht="18">
      <c r="C31" s="89">
        <v>26</v>
      </c>
      <c r="D31" s="24" t="s">
        <v>14</v>
      </c>
      <c r="E31" s="25" t="s">
        <v>77</v>
      </c>
      <c r="F31" s="62">
        <v>1219595</v>
      </c>
      <c r="G31" s="62">
        <v>16806728</v>
      </c>
      <c r="H31" s="21">
        <v>18026323</v>
      </c>
      <c r="I31" s="62">
        <v>466</v>
      </c>
      <c r="J31" s="62">
        <v>6099</v>
      </c>
      <c r="K31" s="64">
        <v>6565</v>
      </c>
      <c r="L31" s="62">
        <v>1808531</v>
      </c>
      <c r="M31" s="62">
        <v>7806572</v>
      </c>
      <c r="N31" s="64">
        <v>9615103</v>
      </c>
      <c r="O31" s="62">
        <v>0</v>
      </c>
      <c r="P31" s="62">
        <v>0</v>
      </c>
      <c r="Q31" s="90">
        <v>0</v>
      </c>
    </row>
    <row r="32" spans="3:17" ht="18">
      <c r="C32" s="91">
        <v>27</v>
      </c>
      <c r="D32" s="17" t="s">
        <v>38</v>
      </c>
      <c r="E32" s="18" t="s">
        <v>77</v>
      </c>
      <c r="F32" s="63">
        <v>408042</v>
      </c>
      <c r="G32" s="63">
        <v>457350</v>
      </c>
      <c r="H32" s="21">
        <v>865392</v>
      </c>
      <c r="I32" s="63">
        <v>4602</v>
      </c>
      <c r="J32" s="63">
        <v>5261</v>
      </c>
      <c r="K32" s="64">
        <v>9863</v>
      </c>
      <c r="L32" s="63">
        <v>92918</v>
      </c>
      <c r="M32" s="63">
        <v>62451</v>
      </c>
      <c r="N32" s="64">
        <v>155369</v>
      </c>
      <c r="O32" s="63">
        <v>0</v>
      </c>
      <c r="P32" s="63">
        <v>0</v>
      </c>
      <c r="Q32" s="90">
        <v>0</v>
      </c>
    </row>
    <row r="33" spans="3:17" ht="18">
      <c r="C33" s="89">
        <v>28</v>
      </c>
      <c r="D33" s="24" t="s">
        <v>15</v>
      </c>
      <c r="E33" s="25" t="s">
        <v>77</v>
      </c>
      <c r="F33" s="62">
        <v>3180009</v>
      </c>
      <c r="G33" s="62">
        <v>9526058</v>
      </c>
      <c r="H33" s="21">
        <v>12706067</v>
      </c>
      <c r="I33" s="62">
        <v>0</v>
      </c>
      <c r="J33" s="62">
        <v>0</v>
      </c>
      <c r="K33" s="64">
        <v>0</v>
      </c>
      <c r="L33" s="62">
        <v>123215</v>
      </c>
      <c r="M33" s="62">
        <v>328395</v>
      </c>
      <c r="N33" s="64">
        <v>451610</v>
      </c>
      <c r="O33" s="62">
        <v>0</v>
      </c>
      <c r="P33" s="62">
        <v>0</v>
      </c>
      <c r="Q33" s="90">
        <v>0</v>
      </c>
    </row>
    <row r="34" spans="3:17" ht="18">
      <c r="C34" s="91">
        <v>29</v>
      </c>
      <c r="D34" s="17" t="s">
        <v>16</v>
      </c>
      <c r="E34" s="18" t="s">
        <v>77</v>
      </c>
      <c r="F34" s="63">
        <v>5528629</v>
      </c>
      <c r="G34" s="63">
        <v>26761489</v>
      </c>
      <c r="H34" s="21">
        <v>32290118</v>
      </c>
      <c r="I34" s="63">
        <v>231453</v>
      </c>
      <c r="J34" s="63">
        <v>969168</v>
      </c>
      <c r="K34" s="64">
        <v>1200621</v>
      </c>
      <c r="L34" s="63">
        <v>7245691</v>
      </c>
      <c r="M34" s="63">
        <v>10634298</v>
      </c>
      <c r="N34" s="64">
        <v>17879989</v>
      </c>
      <c r="O34" s="63">
        <v>611731</v>
      </c>
      <c r="P34" s="63">
        <v>1612142</v>
      </c>
      <c r="Q34" s="90">
        <v>2223873</v>
      </c>
    </row>
    <row r="35" spans="3:17" ht="18">
      <c r="C35" s="89">
        <v>30</v>
      </c>
      <c r="D35" s="24" t="s">
        <v>24</v>
      </c>
      <c r="E35" s="25" t="s">
        <v>77</v>
      </c>
      <c r="F35" s="62">
        <v>8087608</v>
      </c>
      <c r="G35" s="62">
        <v>40532342</v>
      </c>
      <c r="H35" s="21">
        <v>48619950</v>
      </c>
      <c r="I35" s="62">
        <v>11844</v>
      </c>
      <c r="J35" s="62">
        <v>68523</v>
      </c>
      <c r="K35" s="64">
        <v>80367</v>
      </c>
      <c r="L35" s="62">
        <v>10974043</v>
      </c>
      <c r="M35" s="62">
        <v>26045985</v>
      </c>
      <c r="N35" s="64">
        <v>37020028</v>
      </c>
      <c r="O35" s="62">
        <v>0</v>
      </c>
      <c r="P35" s="62">
        <v>0</v>
      </c>
      <c r="Q35" s="90">
        <v>0</v>
      </c>
    </row>
    <row r="36" spans="3:17" ht="18">
      <c r="C36" s="91">
        <v>31</v>
      </c>
      <c r="D36" s="17" t="s">
        <v>30</v>
      </c>
      <c r="E36" s="18" t="s">
        <v>69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0">
        <v>0</v>
      </c>
    </row>
    <row r="37" spans="3:17" ht="18">
      <c r="C37" s="89">
        <v>32</v>
      </c>
      <c r="D37" s="24" t="s">
        <v>43</v>
      </c>
      <c r="E37" s="54" t="s">
        <v>76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3:17" ht="18">
      <c r="C38" s="91">
        <v>31</v>
      </c>
      <c r="D38" s="17" t="s">
        <v>42</v>
      </c>
      <c r="E38" s="55" t="s">
        <v>75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3:17" ht="18">
      <c r="C39" s="89">
        <v>32</v>
      </c>
      <c r="D39" s="24" t="s">
        <v>45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0"/>
    </row>
    <row r="40" spans="3:17" ht="18.75" thickBot="1">
      <c r="C40" s="165" t="s">
        <v>17</v>
      </c>
      <c r="D40" s="166"/>
      <c r="E40" s="166"/>
      <c r="F40" s="94">
        <f>SUM(F6:F39)</f>
        <v>51153037</v>
      </c>
      <c r="G40" s="94">
        <f aca="true" t="shared" si="0" ref="G40:Q40">SUM(G6:G39)</f>
        <v>220358805</v>
      </c>
      <c r="H40" s="94">
        <f t="shared" si="0"/>
        <v>271511842</v>
      </c>
      <c r="I40" s="94">
        <f t="shared" si="0"/>
        <v>931009</v>
      </c>
      <c r="J40" s="94">
        <f t="shared" si="0"/>
        <v>3336832</v>
      </c>
      <c r="K40" s="94">
        <f t="shared" si="0"/>
        <v>4267841</v>
      </c>
      <c r="L40" s="94">
        <f t="shared" si="0"/>
        <v>56555667</v>
      </c>
      <c r="M40" s="94">
        <f t="shared" si="0"/>
        <v>82568758</v>
      </c>
      <c r="N40" s="94">
        <f t="shared" si="0"/>
        <v>139124425</v>
      </c>
      <c r="O40" s="94">
        <f t="shared" si="0"/>
        <v>611741</v>
      </c>
      <c r="P40" s="94">
        <f t="shared" si="0"/>
        <v>1612189</v>
      </c>
      <c r="Q40" s="95">
        <f t="shared" si="0"/>
        <v>2223930</v>
      </c>
    </row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E4:E5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rightToLeft="1" zoomScale="89" zoomScaleNormal="89" zoomScalePageLayoutView="0" workbookViewId="0" topLeftCell="A20">
      <selection activeCell="F6" sqref="F6:Q39"/>
    </sheetView>
  </sheetViews>
  <sheetFormatPr defaultColWidth="9.140625" defaultRowHeight="12.75"/>
  <cols>
    <col min="1" max="1" width="4.8515625" style="1" customWidth="1"/>
    <col min="2" max="2" width="1.71093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57" t="s">
        <v>59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3"/>
      <c r="S3" s="3"/>
      <c r="T3" s="3"/>
    </row>
    <row r="4" spans="3:17" ht="18" customHeight="1">
      <c r="C4" s="167" t="s">
        <v>0</v>
      </c>
      <c r="D4" s="162" t="s">
        <v>1</v>
      </c>
      <c r="E4" s="162" t="s">
        <v>2</v>
      </c>
      <c r="F4" s="163" t="s">
        <v>26</v>
      </c>
      <c r="G4" s="163"/>
      <c r="H4" s="163"/>
      <c r="I4" s="163" t="s">
        <v>25</v>
      </c>
      <c r="J4" s="163"/>
      <c r="K4" s="163"/>
      <c r="L4" s="163" t="s">
        <v>27</v>
      </c>
      <c r="M4" s="163"/>
      <c r="N4" s="163"/>
      <c r="O4" s="163" t="s">
        <v>28</v>
      </c>
      <c r="P4" s="163"/>
      <c r="Q4" s="164"/>
    </row>
    <row r="5" spans="3:17" ht="15.75">
      <c r="C5" s="168"/>
      <c r="D5" s="161"/>
      <c r="E5" s="161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2:17" ht="18">
      <c r="B6" s="57"/>
      <c r="C6" s="89">
        <v>1</v>
      </c>
      <c r="D6" s="24" t="s">
        <v>6</v>
      </c>
      <c r="E6" s="25" t="s">
        <v>65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2:17" ht="18">
      <c r="B7" s="57"/>
      <c r="C7" s="91">
        <v>2</v>
      </c>
      <c r="D7" s="17" t="s">
        <v>32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2:17" ht="18">
      <c r="B8" s="57"/>
      <c r="C8" s="89">
        <v>3</v>
      </c>
      <c r="D8" s="24" t="s">
        <v>33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2:17" ht="18">
      <c r="B9" s="57"/>
      <c r="C9" s="91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2:17" ht="18">
      <c r="B10" s="57"/>
      <c r="C10" s="89">
        <v>5</v>
      </c>
      <c r="D10" s="24" t="s">
        <v>19</v>
      </c>
      <c r="E10" s="25" t="s">
        <v>68</v>
      </c>
      <c r="F10" s="26">
        <v>2681097</v>
      </c>
      <c r="G10" s="26">
        <v>2151222</v>
      </c>
      <c r="H10" s="21">
        <v>4832319</v>
      </c>
      <c r="I10" s="26">
        <v>5125</v>
      </c>
      <c r="J10" s="26">
        <v>1380</v>
      </c>
      <c r="K10" s="21">
        <v>6505</v>
      </c>
      <c r="L10" s="26">
        <v>737874</v>
      </c>
      <c r="M10" s="26">
        <v>131187</v>
      </c>
      <c r="N10" s="21">
        <v>869061</v>
      </c>
      <c r="O10" s="26">
        <v>0</v>
      </c>
      <c r="P10" s="26">
        <v>0</v>
      </c>
      <c r="Q10" s="90">
        <v>0</v>
      </c>
    </row>
    <row r="11" spans="2:17" ht="18">
      <c r="B11" s="57"/>
      <c r="C11" s="91">
        <v>6</v>
      </c>
      <c r="D11" s="17" t="s">
        <v>20</v>
      </c>
      <c r="E11" s="18" t="s">
        <v>68</v>
      </c>
      <c r="F11" s="19">
        <v>622777</v>
      </c>
      <c r="G11" s="19">
        <v>9664332</v>
      </c>
      <c r="H11" s="21">
        <v>10287109</v>
      </c>
      <c r="I11" s="19">
        <v>22936</v>
      </c>
      <c r="J11" s="19">
        <v>354624</v>
      </c>
      <c r="K11" s="21">
        <v>377560</v>
      </c>
      <c r="L11" s="19">
        <v>328954</v>
      </c>
      <c r="M11" s="19">
        <v>445627</v>
      </c>
      <c r="N11" s="21">
        <v>774581</v>
      </c>
      <c r="O11" s="19">
        <v>0</v>
      </c>
      <c r="P11" s="19">
        <v>0</v>
      </c>
      <c r="Q11" s="90">
        <v>0</v>
      </c>
    </row>
    <row r="12" spans="1:17" ht="18">
      <c r="A12" s="57"/>
      <c r="B12" s="57"/>
      <c r="C12" s="89">
        <v>7</v>
      </c>
      <c r="D12" s="24" t="s">
        <v>44</v>
      </c>
      <c r="E12" s="25" t="s">
        <v>68</v>
      </c>
      <c r="F12" s="26">
        <v>808188</v>
      </c>
      <c r="G12" s="26">
        <v>2691670</v>
      </c>
      <c r="H12" s="21">
        <v>3499858</v>
      </c>
      <c r="I12" s="26">
        <v>1843</v>
      </c>
      <c r="J12" s="26">
        <v>905</v>
      </c>
      <c r="K12" s="21">
        <v>2748</v>
      </c>
      <c r="L12" s="26">
        <v>3555426</v>
      </c>
      <c r="M12" s="26">
        <v>1480202</v>
      </c>
      <c r="N12" s="21">
        <v>5035628</v>
      </c>
      <c r="O12" s="26">
        <v>0</v>
      </c>
      <c r="P12" s="26">
        <v>0</v>
      </c>
      <c r="Q12" s="90">
        <v>0</v>
      </c>
    </row>
    <row r="13" spans="2:17" ht="18">
      <c r="B13" s="57"/>
      <c r="C13" s="91">
        <v>8</v>
      </c>
      <c r="D13" s="17" t="s">
        <v>8</v>
      </c>
      <c r="E13" s="18" t="s">
        <v>67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0">
        <v>0</v>
      </c>
    </row>
    <row r="14" spans="2:17" ht="18">
      <c r="B14" s="57"/>
      <c r="C14" s="89">
        <v>9</v>
      </c>
      <c r="D14" s="24" t="s">
        <v>34</v>
      </c>
      <c r="E14" s="25" t="s">
        <v>68</v>
      </c>
      <c r="F14" s="87">
        <v>480171</v>
      </c>
      <c r="G14" s="32">
        <v>5958205</v>
      </c>
      <c r="H14" s="33">
        <v>6438376</v>
      </c>
      <c r="I14" s="26">
        <v>11392</v>
      </c>
      <c r="J14" s="26">
        <v>111938</v>
      </c>
      <c r="K14" s="21">
        <v>123330</v>
      </c>
      <c r="L14" s="26">
        <v>522563</v>
      </c>
      <c r="M14" s="26">
        <v>2220049</v>
      </c>
      <c r="N14" s="21">
        <v>2742612</v>
      </c>
      <c r="O14" s="26">
        <v>0</v>
      </c>
      <c r="P14" s="26">
        <v>0</v>
      </c>
      <c r="Q14" s="90">
        <v>0</v>
      </c>
    </row>
    <row r="15" spans="2:17" ht="18">
      <c r="B15" s="57"/>
      <c r="C15" s="91">
        <v>10</v>
      </c>
      <c r="D15" s="17" t="s">
        <v>9</v>
      </c>
      <c r="E15" s="18" t="s">
        <v>63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2:17" ht="18">
      <c r="B16" s="57"/>
      <c r="C16" s="89">
        <v>11</v>
      </c>
      <c r="D16" s="24" t="s">
        <v>35</v>
      </c>
      <c r="E16" s="25" t="s">
        <v>64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2:17" ht="18">
      <c r="B17" s="57"/>
      <c r="C17" s="91">
        <v>12</v>
      </c>
      <c r="D17" s="17" t="s">
        <v>39</v>
      </c>
      <c r="E17" s="38" t="s">
        <v>66</v>
      </c>
      <c r="F17" s="39">
        <v>30040</v>
      </c>
      <c r="G17" s="39">
        <v>10681</v>
      </c>
      <c r="H17" s="41">
        <v>40721</v>
      </c>
      <c r="I17" s="42">
        <v>697</v>
      </c>
      <c r="J17" s="42">
        <v>83</v>
      </c>
      <c r="K17" s="44">
        <v>780</v>
      </c>
      <c r="L17" s="39">
        <v>42015</v>
      </c>
      <c r="M17" s="39">
        <v>6068</v>
      </c>
      <c r="N17" s="41">
        <v>48083</v>
      </c>
      <c r="O17" s="39">
        <v>0</v>
      </c>
      <c r="P17" s="39">
        <v>0</v>
      </c>
      <c r="Q17" s="92">
        <v>0</v>
      </c>
    </row>
    <row r="18" spans="2:17" ht="18">
      <c r="B18" s="57"/>
      <c r="C18" s="89">
        <v>13</v>
      </c>
      <c r="D18" s="24" t="s">
        <v>36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2:17" ht="18">
      <c r="B19" s="57"/>
      <c r="C19" s="91">
        <v>14</v>
      </c>
      <c r="D19" s="17" t="s">
        <v>21</v>
      </c>
      <c r="E19" s="18" t="s">
        <v>68</v>
      </c>
      <c r="F19" s="35">
        <v>848844</v>
      </c>
      <c r="G19" s="35">
        <v>4595534</v>
      </c>
      <c r="H19" s="33">
        <v>5444378</v>
      </c>
      <c r="I19" s="35">
        <v>0</v>
      </c>
      <c r="J19" s="35">
        <v>0</v>
      </c>
      <c r="K19" s="33">
        <v>0</v>
      </c>
      <c r="L19" s="35">
        <v>67889</v>
      </c>
      <c r="M19" s="35">
        <v>482950</v>
      </c>
      <c r="N19" s="33">
        <v>550839</v>
      </c>
      <c r="O19" s="35">
        <v>0</v>
      </c>
      <c r="P19" s="35">
        <v>0</v>
      </c>
      <c r="Q19" s="90">
        <v>0</v>
      </c>
    </row>
    <row r="20" spans="2:17" ht="18">
      <c r="B20" s="57"/>
      <c r="C20" s="89">
        <v>15</v>
      </c>
      <c r="D20" s="24" t="s">
        <v>10</v>
      </c>
      <c r="E20" s="25" t="s">
        <v>68</v>
      </c>
      <c r="F20" s="26">
        <v>1440626</v>
      </c>
      <c r="G20" s="26">
        <v>1198417</v>
      </c>
      <c r="H20" s="33">
        <v>2639043</v>
      </c>
      <c r="I20" s="26">
        <v>14858</v>
      </c>
      <c r="J20" s="26">
        <v>36284</v>
      </c>
      <c r="K20" s="21">
        <v>51142</v>
      </c>
      <c r="L20" s="26">
        <v>5608846</v>
      </c>
      <c r="M20" s="26">
        <v>3040344</v>
      </c>
      <c r="N20" s="21">
        <v>8649190</v>
      </c>
      <c r="O20" s="26">
        <v>0</v>
      </c>
      <c r="P20" s="26">
        <v>0</v>
      </c>
      <c r="Q20" s="90">
        <v>0</v>
      </c>
    </row>
    <row r="21" spans="2:17" ht="18">
      <c r="B21" s="57"/>
      <c r="C21" s="91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2:17" ht="18">
      <c r="B22" s="57"/>
      <c r="C22" s="93">
        <v>17</v>
      </c>
      <c r="D22" s="47" t="s">
        <v>22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2:17" ht="18">
      <c r="B23" s="57"/>
      <c r="C23" s="93">
        <v>18</v>
      </c>
      <c r="D23" s="47" t="s">
        <v>29</v>
      </c>
      <c r="E23" s="48" t="s">
        <v>68</v>
      </c>
      <c r="F23" s="51">
        <v>491490</v>
      </c>
      <c r="G23" s="50">
        <v>1881698</v>
      </c>
      <c r="H23" s="21">
        <v>2373188</v>
      </c>
      <c r="I23" s="51">
        <v>2564</v>
      </c>
      <c r="J23" s="51">
        <v>9102</v>
      </c>
      <c r="K23" s="21">
        <v>11666</v>
      </c>
      <c r="L23" s="51">
        <v>1604932</v>
      </c>
      <c r="M23" s="52">
        <v>455785</v>
      </c>
      <c r="N23" s="33">
        <v>2060717</v>
      </c>
      <c r="O23" s="51">
        <v>0</v>
      </c>
      <c r="P23" s="51">
        <v>0</v>
      </c>
      <c r="Q23" s="90">
        <v>0</v>
      </c>
    </row>
    <row r="24" spans="2:17" ht="18">
      <c r="B24" s="57"/>
      <c r="C24" s="91">
        <v>19</v>
      </c>
      <c r="D24" s="17" t="s">
        <v>37</v>
      </c>
      <c r="E24" s="18" t="s">
        <v>68</v>
      </c>
      <c r="F24" s="19">
        <v>59253</v>
      </c>
      <c r="G24" s="28">
        <v>25598</v>
      </c>
      <c r="H24" s="21">
        <v>84851</v>
      </c>
      <c r="I24" s="19">
        <v>27</v>
      </c>
      <c r="J24" s="19">
        <v>0</v>
      </c>
      <c r="K24" s="21">
        <v>27</v>
      </c>
      <c r="L24" s="19">
        <v>234081</v>
      </c>
      <c r="M24" s="29">
        <v>848</v>
      </c>
      <c r="N24" s="33">
        <v>234929</v>
      </c>
      <c r="O24" s="19">
        <v>15</v>
      </c>
      <c r="P24" s="19">
        <v>30</v>
      </c>
      <c r="Q24" s="90">
        <v>45</v>
      </c>
    </row>
    <row r="25" spans="2:17" ht="18">
      <c r="B25" s="57"/>
      <c r="C25" s="89">
        <v>20</v>
      </c>
      <c r="D25" s="24" t="s">
        <v>23</v>
      </c>
      <c r="E25" s="48" t="s">
        <v>68</v>
      </c>
      <c r="F25" s="26">
        <v>5790397</v>
      </c>
      <c r="G25" s="26">
        <v>28061033</v>
      </c>
      <c r="H25" s="21">
        <v>33851430</v>
      </c>
      <c r="I25" s="26">
        <v>26365</v>
      </c>
      <c r="J25" s="26">
        <v>138069</v>
      </c>
      <c r="K25" s="21">
        <v>164434</v>
      </c>
      <c r="L25" s="26">
        <v>3134183</v>
      </c>
      <c r="M25" s="53">
        <v>9255109</v>
      </c>
      <c r="N25" s="21">
        <v>12389292</v>
      </c>
      <c r="O25" s="26">
        <v>0</v>
      </c>
      <c r="P25" s="26">
        <v>0</v>
      </c>
      <c r="Q25" s="90">
        <v>0</v>
      </c>
    </row>
    <row r="26" spans="2:17" ht="18">
      <c r="B26" s="57"/>
      <c r="C26" s="91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2:17" ht="18">
      <c r="B27" s="57"/>
      <c r="C27" s="89">
        <v>22</v>
      </c>
      <c r="D27" s="24" t="s">
        <v>40</v>
      </c>
      <c r="E27" s="54" t="s">
        <v>68</v>
      </c>
      <c r="F27" s="61">
        <v>1302264</v>
      </c>
      <c r="G27" s="61">
        <v>7689035</v>
      </c>
      <c r="H27" s="21">
        <f>G27+F27</f>
        <v>8991299</v>
      </c>
      <c r="I27" s="61">
        <v>0</v>
      </c>
      <c r="J27" s="61">
        <v>0</v>
      </c>
      <c r="K27" s="64">
        <v>0</v>
      </c>
      <c r="L27" s="61">
        <v>602069</v>
      </c>
      <c r="M27" s="61">
        <v>1061036</v>
      </c>
      <c r="N27" s="64">
        <f>M27+L27</f>
        <v>1663105</v>
      </c>
      <c r="O27" s="61">
        <v>0</v>
      </c>
      <c r="P27" s="61">
        <v>0</v>
      </c>
      <c r="Q27" s="90">
        <v>0</v>
      </c>
    </row>
    <row r="28" spans="2:17" ht="18">
      <c r="B28" s="57"/>
      <c r="C28" s="91">
        <v>23</v>
      </c>
      <c r="D28" s="17" t="s">
        <v>31</v>
      </c>
      <c r="E28" s="18" t="s">
        <v>74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2:17" ht="18">
      <c r="B29" s="57"/>
      <c r="C29" s="89">
        <v>24</v>
      </c>
      <c r="D29" s="24" t="s">
        <v>41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2:17" ht="18">
      <c r="B30" s="57"/>
      <c r="C30" s="91">
        <v>25</v>
      </c>
      <c r="D30" s="17" t="s">
        <v>13</v>
      </c>
      <c r="E30" s="18" t="s">
        <v>66</v>
      </c>
      <c r="F30" s="59">
        <v>159154</v>
      </c>
      <c r="G30" s="59">
        <v>133387</v>
      </c>
      <c r="H30" s="21">
        <v>292541</v>
      </c>
      <c r="I30" s="59">
        <v>0</v>
      </c>
      <c r="J30" s="59">
        <v>0</v>
      </c>
      <c r="K30" s="64">
        <v>0</v>
      </c>
      <c r="L30" s="59">
        <v>1562018</v>
      </c>
      <c r="M30" s="59">
        <v>1020456</v>
      </c>
      <c r="N30" s="64">
        <v>2582474</v>
      </c>
      <c r="O30" s="59">
        <v>0</v>
      </c>
      <c r="P30" s="59">
        <v>0</v>
      </c>
      <c r="Q30" s="90">
        <v>0</v>
      </c>
    </row>
    <row r="31" spans="2:17" ht="18">
      <c r="B31" s="57"/>
      <c r="C31" s="89">
        <v>26</v>
      </c>
      <c r="D31" s="24" t="s">
        <v>14</v>
      </c>
      <c r="E31" s="48" t="s">
        <v>68</v>
      </c>
      <c r="F31" s="62">
        <v>1179749</v>
      </c>
      <c r="G31" s="62">
        <v>16440995</v>
      </c>
      <c r="H31" s="21">
        <v>17620744</v>
      </c>
      <c r="I31" s="62">
        <v>468</v>
      </c>
      <c r="J31" s="62">
        <v>6127</v>
      </c>
      <c r="K31" s="64">
        <v>6595</v>
      </c>
      <c r="L31" s="62">
        <v>1827231</v>
      </c>
      <c r="M31" s="62">
        <v>7960617</v>
      </c>
      <c r="N31" s="64">
        <v>9787848</v>
      </c>
      <c r="O31" s="62">
        <v>0</v>
      </c>
      <c r="P31" s="62">
        <v>0</v>
      </c>
      <c r="Q31" s="90">
        <v>0</v>
      </c>
    </row>
    <row r="32" spans="2:17" ht="18">
      <c r="B32" s="57"/>
      <c r="C32" s="91">
        <v>27</v>
      </c>
      <c r="D32" s="17" t="s">
        <v>38</v>
      </c>
      <c r="E32" s="55" t="s">
        <v>68</v>
      </c>
      <c r="F32" s="63">
        <v>403350</v>
      </c>
      <c r="G32" s="63">
        <v>452884</v>
      </c>
      <c r="H32" s="21">
        <v>856234</v>
      </c>
      <c r="I32" s="63">
        <v>4589</v>
      </c>
      <c r="J32" s="63">
        <v>5188</v>
      </c>
      <c r="K32" s="64">
        <v>9777</v>
      </c>
      <c r="L32" s="63">
        <v>91230</v>
      </c>
      <c r="M32" s="63">
        <v>61098</v>
      </c>
      <c r="N32" s="64">
        <v>152328</v>
      </c>
      <c r="O32" s="63">
        <v>0</v>
      </c>
      <c r="P32" s="63">
        <v>0</v>
      </c>
      <c r="Q32" s="90">
        <v>0</v>
      </c>
    </row>
    <row r="33" spans="2:17" ht="18">
      <c r="B33" s="57"/>
      <c r="C33" s="89">
        <v>28</v>
      </c>
      <c r="D33" s="24" t="s">
        <v>15</v>
      </c>
      <c r="E33" s="54" t="s">
        <v>68</v>
      </c>
      <c r="F33" s="62">
        <v>3098125</v>
      </c>
      <c r="G33" s="62">
        <v>9421940</v>
      </c>
      <c r="H33" s="21">
        <v>12520065</v>
      </c>
      <c r="I33" s="62">
        <v>0</v>
      </c>
      <c r="J33" s="62">
        <v>0</v>
      </c>
      <c r="K33" s="64">
        <v>0</v>
      </c>
      <c r="L33" s="62">
        <v>123341</v>
      </c>
      <c r="M33" s="62">
        <v>325070</v>
      </c>
      <c r="N33" s="64">
        <v>448411</v>
      </c>
      <c r="O33" s="62">
        <v>0</v>
      </c>
      <c r="P33" s="62">
        <v>0</v>
      </c>
      <c r="Q33" s="90">
        <v>0</v>
      </c>
    </row>
    <row r="34" spans="2:17" ht="18">
      <c r="B34" s="57"/>
      <c r="C34" s="91">
        <v>29</v>
      </c>
      <c r="D34" s="17" t="s">
        <v>16</v>
      </c>
      <c r="E34" s="55" t="s">
        <v>68</v>
      </c>
      <c r="F34" s="63">
        <v>5508176</v>
      </c>
      <c r="G34" s="63">
        <v>26596713</v>
      </c>
      <c r="H34" s="21">
        <v>32104889</v>
      </c>
      <c r="I34" s="63">
        <v>243622</v>
      </c>
      <c r="J34" s="63">
        <v>990892</v>
      </c>
      <c r="K34" s="64">
        <v>1234514</v>
      </c>
      <c r="L34" s="63">
        <v>7213692</v>
      </c>
      <c r="M34" s="63">
        <v>10529565</v>
      </c>
      <c r="N34" s="64">
        <v>17743257</v>
      </c>
      <c r="O34" s="63">
        <v>611660</v>
      </c>
      <c r="P34" s="63">
        <v>1612084</v>
      </c>
      <c r="Q34" s="90">
        <v>2223744</v>
      </c>
    </row>
    <row r="35" spans="2:17" ht="18">
      <c r="B35" s="57"/>
      <c r="C35" s="89">
        <v>30</v>
      </c>
      <c r="D35" s="24" t="s">
        <v>24</v>
      </c>
      <c r="E35" s="54" t="s">
        <v>68</v>
      </c>
      <c r="F35" s="62">
        <v>8061024</v>
      </c>
      <c r="G35" s="62">
        <v>40361124</v>
      </c>
      <c r="H35" s="21">
        <v>48422148</v>
      </c>
      <c r="I35" s="62">
        <v>10070</v>
      </c>
      <c r="J35" s="62">
        <v>65098</v>
      </c>
      <c r="K35" s="64">
        <v>75168</v>
      </c>
      <c r="L35" s="62">
        <v>10910842</v>
      </c>
      <c r="M35" s="62">
        <v>25674937</v>
      </c>
      <c r="N35" s="64">
        <v>36585779</v>
      </c>
      <c r="O35" s="62">
        <v>0</v>
      </c>
      <c r="P35" s="62">
        <v>0</v>
      </c>
      <c r="Q35" s="90">
        <v>0</v>
      </c>
    </row>
    <row r="36" spans="2:17" ht="18">
      <c r="B36" s="57"/>
      <c r="C36" s="91">
        <v>31</v>
      </c>
      <c r="D36" s="17" t="s">
        <v>30</v>
      </c>
      <c r="E36" s="55" t="s">
        <v>69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0">
        <v>0</v>
      </c>
    </row>
    <row r="37" spans="2:17" ht="18">
      <c r="B37" s="57"/>
      <c r="C37" s="89">
        <v>32</v>
      </c>
      <c r="D37" s="24" t="s">
        <v>43</v>
      </c>
      <c r="E37" s="54" t="s">
        <v>76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2:17" ht="18">
      <c r="B38" s="57"/>
      <c r="C38" s="91">
        <v>31</v>
      </c>
      <c r="D38" s="17" t="s">
        <v>42</v>
      </c>
      <c r="E38" s="55" t="s">
        <v>75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2:17" ht="18">
      <c r="B39" s="57"/>
      <c r="C39" s="89">
        <v>32</v>
      </c>
      <c r="D39" s="24" t="s">
        <v>45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0"/>
    </row>
    <row r="40" spans="3:17" ht="18.75" thickBot="1">
      <c r="C40" s="165" t="s">
        <v>17</v>
      </c>
      <c r="D40" s="166"/>
      <c r="E40" s="166"/>
      <c r="F40" s="94">
        <f>SUM(F6:F39)</f>
        <v>50758676</v>
      </c>
      <c r="G40" s="94">
        <f aca="true" t="shared" si="0" ref="G40:P40">SUM(G6:G39)</f>
        <v>218615207</v>
      </c>
      <c r="H40" s="94">
        <f t="shared" si="0"/>
        <v>269373883</v>
      </c>
      <c r="I40" s="94">
        <f t="shared" si="0"/>
        <v>939661</v>
      </c>
      <c r="J40" s="94">
        <f t="shared" si="0"/>
        <v>3348292</v>
      </c>
      <c r="K40" s="94">
        <f t="shared" si="0"/>
        <v>4287953</v>
      </c>
      <c r="L40" s="94">
        <f t="shared" si="0"/>
        <v>55945724</v>
      </c>
      <c r="M40" s="94">
        <f t="shared" si="0"/>
        <v>81870986</v>
      </c>
      <c r="N40" s="94">
        <f t="shared" si="0"/>
        <v>137816710</v>
      </c>
      <c r="O40" s="94">
        <f t="shared" si="0"/>
        <v>611675</v>
      </c>
      <c r="P40" s="94">
        <f t="shared" si="0"/>
        <v>1612114</v>
      </c>
      <c r="Q40" s="95">
        <f>SUM(Q6:Q39)</f>
        <v>2223789</v>
      </c>
    </row>
    <row r="41" spans="8:17" ht="15">
      <c r="H41" s="57"/>
      <c r="K41" s="57"/>
      <c r="N41" s="57"/>
      <c r="Q41" s="57"/>
    </row>
    <row r="43" spans="6:8" ht="15">
      <c r="F43" s="57"/>
      <c r="G43" s="57"/>
      <c r="H43" s="57"/>
    </row>
    <row r="44" ht="15">
      <c r="H44" s="57"/>
    </row>
    <row r="45" spans="6:17" ht="1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7" ht="15">
      <c r="L47" s="57"/>
    </row>
  </sheetData>
  <sheetProtection/>
  <mergeCells count="11">
    <mergeCell ref="E4:E5"/>
    <mergeCell ref="F4:H4"/>
    <mergeCell ref="I4:K4"/>
    <mergeCell ref="L4:N4"/>
    <mergeCell ref="O4:Q4"/>
    <mergeCell ref="C40:E40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70" zoomScaleNormal="70" zoomScalePageLayoutView="0" workbookViewId="0" topLeftCell="A13">
      <selection activeCell="D30" sqref="D30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40" t="s">
        <v>49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 thickTop="1">
      <c r="C4" s="141" t="s">
        <v>0</v>
      </c>
      <c r="D4" s="143" t="s">
        <v>1</v>
      </c>
      <c r="E4" s="143" t="s">
        <v>2</v>
      </c>
      <c r="F4" s="145" t="s">
        <v>26</v>
      </c>
      <c r="G4" s="146"/>
      <c r="H4" s="147"/>
      <c r="I4" s="145" t="s">
        <v>25</v>
      </c>
      <c r="J4" s="146"/>
      <c r="K4" s="147"/>
      <c r="L4" s="145" t="s">
        <v>27</v>
      </c>
      <c r="M4" s="146"/>
      <c r="N4" s="147"/>
      <c r="O4" s="145" t="s">
        <v>28</v>
      </c>
      <c r="P4" s="146"/>
      <c r="Q4" s="148"/>
    </row>
    <row r="5" spans="3:17" ht="16.5" thickBot="1">
      <c r="C5" s="142"/>
      <c r="D5" s="144"/>
      <c r="E5" s="144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24" t="s">
        <v>6</v>
      </c>
      <c r="E6" s="8" t="s">
        <v>65</v>
      </c>
      <c r="F6" s="9">
        <v>1289316</v>
      </c>
      <c r="G6" s="10">
        <v>1486099</v>
      </c>
      <c r="H6" s="11">
        <v>2775415</v>
      </c>
      <c r="I6" s="12">
        <v>12722</v>
      </c>
      <c r="J6" s="13">
        <v>25901</v>
      </c>
      <c r="K6" s="11">
        <v>38623</v>
      </c>
      <c r="L6" s="14">
        <v>917613</v>
      </c>
      <c r="M6" s="14">
        <v>30561</v>
      </c>
      <c r="N6" s="11">
        <v>948174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32</v>
      </c>
      <c r="E7" s="18" t="s">
        <v>87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33</v>
      </c>
      <c r="E8" s="25" t="s">
        <v>88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19</v>
      </c>
      <c r="E10" s="25" t="s">
        <v>97</v>
      </c>
      <c r="F10" s="26">
        <v>2624043</v>
      </c>
      <c r="G10" s="26">
        <v>2117421</v>
      </c>
      <c r="H10" s="21">
        <v>4741464</v>
      </c>
      <c r="I10" s="26">
        <v>5968</v>
      </c>
      <c r="J10" s="26">
        <v>819</v>
      </c>
      <c r="K10" s="21">
        <v>6787</v>
      </c>
      <c r="L10" s="26">
        <v>688990</v>
      </c>
      <c r="M10" s="26">
        <v>120280</v>
      </c>
      <c r="N10" s="21">
        <v>809270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20</v>
      </c>
      <c r="E11" s="18" t="s">
        <v>97</v>
      </c>
      <c r="F11" s="22">
        <v>783876</v>
      </c>
      <c r="G11" s="28">
        <v>11890367</v>
      </c>
      <c r="H11" s="21">
        <v>12674243</v>
      </c>
      <c r="I11" s="22">
        <v>34455</v>
      </c>
      <c r="J11" s="29">
        <v>509806</v>
      </c>
      <c r="K11" s="21">
        <v>544261</v>
      </c>
      <c r="L11" s="19">
        <v>368390</v>
      </c>
      <c r="M11" s="19">
        <v>633664</v>
      </c>
      <c r="N11" s="21">
        <v>1002054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44</v>
      </c>
      <c r="E12" s="25" t="s">
        <v>97</v>
      </c>
      <c r="F12" s="31">
        <v>2922163</v>
      </c>
      <c r="G12" s="32">
        <v>3168030</v>
      </c>
      <c r="H12" s="33">
        <v>6090193</v>
      </c>
      <c r="I12" s="34">
        <v>5348</v>
      </c>
      <c r="J12" s="26">
        <v>5728</v>
      </c>
      <c r="K12" s="21">
        <v>11076</v>
      </c>
      <c r="L12" s="34">
        <v>3839415</v>
      </c>
      <c r="M12" s="34">
        <v>1654165</v>
      </c>
      <c r="N12" s="21">
        <v>5493580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34</v>
      </c>
      <c r="E14" s="25" t="s">
        <v>97</v>
      </c>
      <c r="F14" s="31">
        <v>531651</v>
      </c>
      <c r="G14" s="32">
        <v>6472819</v>
      </c>
      <c r="H14" s="33">
        <v>7004470</v>
      </c>
      <c r="I14" s="34">
        <v>17084</v>
      </c>
      <c r="J14" s="26">
        <v>140788</v>
      </c>
      <c r="K14" s="21">
        <v>157872</v>
      </c>
      <c r="L14" s="34">
        <v>583737</v>
      </c>
      <c r="M14" s="34">
        <v>2386039</v>
      </c>
      <c r="N14" s="21">
        <v>2969776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89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35</v>
      </c>
      <c r="E16" s="25" t="s">
        <v>64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23" t="s">
        <v>39</v>
      </c>
      <c r="E17" s="38" t="s">
        <v>97</v>
      </c>
      <c r="F17" s="39">
        <v>25588</v>
      </c>
      <c r="G17" s="40">
        <v>9762</v>
      </c>
      <c r="H17" s="41">
        <v>35350</v>
      </c>
      <c r="I17" s="42">
        <v>1194</v>
      </c>
      <c r="J17" s="43">
        <v>105</v>
      </c>
      <c r="K17" s="44">
        <v>1299</v>
      </c>
      <c r="L17" s="39">
        <v>52526</v>
      </c>
      <c r="M17" s="40">
        <v>6515</v>
      </c>
      <c r="N17" s="41">
        <v>59041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36</v>
      </c>
      <c r="E18" s="25" t="s">
        <v>90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21</v>
      </c>
      <c r="E19" s="18" t="s">
        <v>80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97</v>
      </c>
      <c r="F20" s="34">
        <v>1481220</v>
      </c>
      <c r="G20" s="34">
        <v>1195538</v>
      </c>
      <c r="H20" s="33">
        <v>2676758</v>
      </c>
      <c r="I20" s="26">
        <v>26438</v>
      </c>
      <c r="J20" s="26">
        <v>42580</v>
      </c>
      <c r="K20" s="21">
        <v>69018</v>
      </c>
      <c r="L20" s="26">
        <v>5889351.562565433</v>
      </c>
      <c r="M20" s="26">
        <v>3116984.14745654</v>
      </c>
      <c r="N20" s="21">
        <v>9006335.710021973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91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22</v>
      </c>
      <c r="E22" s="48" t="s">
        <v>72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130" t="s">
        <v>29</v>
      </c>
      <c r="E23" s="48" t="s">
        <v>97</v>
      </c>
      <c r="F23" s="49">
        <v>493470</v>
      </c>
      <c r="G23" s="50">
        <v>1950246</v>
      </c>
      <c r="H23" s="21">
        <v>2443716</v>
      </c>
      <c r="I23" s="49">
        <v>7569</v>
      </c>
      <c r="J23" s="49">
        <v>20677</v>
      </c>
      <c r="K23" s="21">
        <v>28246</v>
      </c>
      <c r="L23" s="51">
        <v>1820873</v>
      </c>
      <c r="M23" s="52">
        <v>502227</v>
      </c>
      <c r="N23" s="33">
        <v>2323100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37</v>
      </c>
      <c r="E24" s="18" t="s">
        <v>78</v>
      </c>
      <c r="F24" s="22">
        <v>79974</v>
      </c>
      <c r="G24" s="28">
        <v>30787</v>
      </c>
      <c r="H24" s="21">
        <v>110761</v>
      </c>
      <c r="I24" s="22">
        <v>210</v>
      </c>
      <c r="J24" s="22">
        <v>0</v>
      </c>
      <c r="K24" s="21">
        <v>210</v>
      </c>
      <c r="L24" s="19">
        <v>632210</v>
      </c>
      <c r="M24" s="29">
        <v>870</v>
      </c>
      <c r="N24" s="33">
        <v>633080</v>
      </c>
      <c r="O24" s="22">
        <v>3</v>
      </c>
      <c r="P24" s="22">
        <v>41</v>
      </c>
      <c r="Q24" s="15">
        <v>44</v>
      </c>
    </row>
    <row r="25" spans="3:17" ht="18">
      <c r="C25" s="23">
        <v>20</v>
      </c>
      <c r="D25" s="24" t="s">
        <v>23</v>
      </c>
      <c r="E25" s="25" t="s">
        <v>97</v>
      </c>
      <c r="F25" s="34">
        <v>5925918</v>
      </c>
      <c r="G25" s="26">
        <v>29498361</v>
      </c>
      <c r="H25" s="21">
        <v>35424279</v>
      </c>
      <c r="I25" s="34">
        <v>26579</v>
      </c>
      <c r="J25" s="26">
        <v>184009</v>
      </c>
      <c r="K25" s="21">
        <v>210588</v>
      </c>
      <c r="L25" s="26">
        <v>4145998</v>
      </c>
      <c r="M25" s="53">
        <v>10594676</v>
      </c>
      <c r="N25" s="21">
        <v>14740674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73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46</v>
      </c>
      <c r="E27" s="25" t="s">
        <v>97</v>
      </c>
      <c r="F27" s="60">
        <v>1543118</v>
      </c>
      <c r="G27" s="61">
        <v>8582434</v>
      </c>
      <c r="H27" s="21">
        <v>10125552</v>
      </c>
      <c r="I27" s="60">
        <v>0</v>
      </c>
      <c r="J27" s="61">
        <v>0</v>
      </c>
      <c r="K27" s="21">
        <v>0</v>
      </c>
      <c r="L27" s="61">
        <v>1735854</v>
      </c>
      <c r="M27" s="61">
        <v>45533</v>
      </c>
      <c r="N27" s="21">
        <v>1781387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47</v>
      </c>
      <c r="E28" s="18" t="s">
        <v>92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21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41</v>
      </c>
      <c r="E29" s="54" t="s">
        <v>90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21">
        <v>0</v>
      </c>
      <c r="L29" s="62">
        <v>0</v>
      </c>
      <c r="M29" s="62">
        <v>0</v>
      </c>
      <c r="N29" s="21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97</v>
      </c>
      <c r="F30" s="58">
        <v>190863</v>
      </c>
      <c r="G30" s="59">
        <v>153531</v>
      </c>
      <c r="H30" s="21">
        <v>344394</v>
      </c>
      <c r="I30" s="58">
        <v>0</v>
      </c>
      <c r="J30" s="58">
        <v>0</v>
      </c>
      <c r="K30" s="21">
        <v>0</v>
      </c>
      <c r="L30" s="59">
        <v>1717410</v>
      </c>
      <c r="M30" s="59">
        <v>1089892</v>
      </c>
      <c r="N30" s="21">
        <v>2807302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97</v>
      </c>
      <c r="F31" s="62">
        <v>1160723</v>
      </c>
      <c r="G31" s="62">
        <v>16280649</v>
      </c>
      <c r="H31" s="21">
        <v>17441372</v>
      </c>
      <c r="I31" s="62">
        <v>76</v>
      </c>
      <c r="J31" s="62">
        <v>0</v>
      </c>
      <c r="K31" s="64">
        <v>76</v>
      </c>
      <c r="L31" s="62">
        <v>1965519</v>
      </c>
      <c r="M31" s="62">
        <v>8349211</v>
      </c>
      <c r="N31" s="21">
        <v>10314730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38</v>
      </c>
      <c r="E32" s="55" t="s">
        <v>97</v>
      </c>
      <c r="F32" s="63">
        <v>447716</v>
      </c>
      <c r="G32" s="63">
        <v>470715</v>
      </c>
      <c r="H32" s="21">
        <v>918431</v>
      </c>
      <c r="I32" s="63">
        <v>6444</v>
      </c>
      <c r="J32" s="63">
        <v>8542</v>
      </c>
      <c r="K32" s="64">
        <v>14986</v>
      </c>
      <c r="L32" s="63">
        <v>129805</v>
      </c>
      <c r="M32" s="63">
        <v>82428</v>
      </c>
      <c r="N32" s="21">
        <v>212233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97</v>
      </c>
      <c r="F33" s="62">
        <v>3728764</v>
      </c>
      <c r="G33" s="62">
        <v>10202585</v>
      </c>
      <c r="H33" s="21">
        <v>13931349</v>
      </c>
      <c r="I33" s="62">
        <v>0</v>
      </c>
      <c r="J33" s="62">
        <v>0</v>
      </c>
      <c r="K33" s="21">
        <v>0</v>
      </c>
      <c r="L33" s="62">
        <v>123166</v>
      </c>
      <c r="M33" s="62">
        <v>338231</v>
      </c>
      <c r="N33" s="21">
        <v>461397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97</v>
      </c>
      <c r="F34" s="63">
        <v>5721476</v>
      </c>
      <c r="G34" s="63">
        <v>27960234</v>
      </c>
      <c r="H34" s="21">
        <v>33681710</v>
      </c>
      <c r="I34" s="63">
        <v>190277</v>
      </c>
      <c r="J34" s="63">
        <v>785863</v>
      </c>
      <c r="K34" s="21">
        <v>976140</v>
      </c>
      <c r="L34" s="63">
        <v>7822253</v>
      </c>
      <c r="M34" s="63">
        <v>11601856</v>
      </c>
      <c r="N34" s="21">
        <v>19424109</v>
      </c>
      <c r="O34" s="63">
        <v>612247</v>
      </c>
      <c r="P34" s="63">
        <v>1612502</v>
      </c>
      <c r="Q34" s="30">
        <v>2224749</v>
      </c>
    </row>
    <row r="35" spans="3:17" ht="18">
      <c r="C35" s="23">
        <v>30</v>
      </c>
      <c r="D35" s="24" t="s">
        <v>24</v>
      </c>
      <c r="E35" s="54" t="s">
        <v>97</v>
      </c>
      <c r="F35" s="62">
        <v>8455022</v>
      </c>
      <c r="G35" s="62">
        <v>42842712</v>
      </c>
      <c r="H35" s="21">
        <v>51297734</v>
      </c>
      <c r="I35" s="62">
        <v>45338</v>
      </c>
      <c r="J35" s="62">
        <v>264109</v>
      </c>
      <c r="K35" s="21">
        <v>309447</v>
      </c>
      <c r="L35" s="62">
        <v>13792609</v>
      </c>
      <c r="M35" s="62">
        <v>29011295</v>
      </c>
      <c r="N35" s="21">
        <v>42803904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30</v>
      </c>
      <c r="E36" s="55" t="s">
        <v>69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21">
        <v>0</v>
      </c>
      <c r="L36" s="63">
        <v>158794</v>
      </c>
      <c r="M36" s="63">
        <v>142041</v>
      </c>
      <c r="N36" s="21">
        <v>300835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43</v>
      </c>
      <c r="E37" s="54" t="s">
        <v>76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21">
        <v>0</v>
      </c>
      <c r="L37" s="62">
        <v>0</v>
      </c>
      <c r="M37" s="62">
        <v>0</v>
      </c>
      <c r="N37" s="21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42</v>
      </c>
      <c r="E38" s="55" t="s">
        <v>93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45</v>
      </c>
      <c r="E39" s="54" t="s">
        <v>76</v>
      </c>
      <c r="F39" s="24">
        <v>0</v>
      </c>
      <c r="G39" s="24"/>
      <c r="H39" s="21">
        <v>0</v>
      </c>
      <c r="I39" s="62">
        <v>0</v>
      </c>
      <c r="J39" s="62">
        <v>0</v>
      </c>
      <c r="K39" s="21">
        <v>0</v>
      </c>
      <c r="L39" s="62">
        <v>0</v>
      </c>
      <c r="M39" s="62">
        <v>0</v>
      </c>
      <c r="N39" s="21">
        <v>0</v>
      </c>
      <c r="O39" s="62">
        <v>0</v>
      </c>
      <c r="P39" s="62">
        <v>0</v>
      </c>
      <c r="Q39" s="15">
        <v>0</v>
      </c>
    </row>
    <row r="40" spans="3:17" ht="18.75" thickBot="1">
      <c r="C40" s="149" t="s">
        <v>17</v>
      </c>
      <c r="D40" s="150"/>
      <c r="E40" s="151"/>
      <c r="F40" s="56">
        <f>SUM(F6:F39)</f>
        <v>54864524</v>
      </c>
      <c r="G40" s="56">
        <f aca="true" t="shared" si="0" ref="G40:Q40">SUM(G6:G39)</f>
        <v>229148779</v>
      </c>
      <c r="H40" s="56">
        <f t="shared" si="0"/>
        <v>284013303</v>
      </c>
      <c r="I40" s="56">
        <f t="shared" si="0"/>
        <v>962085</v>
      </c>
      <c r="J40" s="56">
        <f t="shared" si="0"/>
        <v>3591628</v>
      </c>
      <c r="K40" s="56">
        <f t="shared" si="0"/>
        <v>4553713</v>
      </c>
      <c r="L40" s="56">
        <f t="shared" si="0"/>
        <v>63089987.56256543</v>
      </c>
      <c r="M40" s="56">
        <f t="shared" si="0"/>
        <v>87256080.14745654</v>
      </c>
      <c r="N40" s="56">
        <f t="shared" si="0"/>
        <v>150346067.71002197</v>
      </c>
      <c r="O40" s="56">
        <f t="shared" si="0"/>
        <v>612250</v>
      </c>
      <c r="P40" s="56">
        <f t="shared" si="0"/>
        <v>1612543</v>
      </c>
      <c r="Q40" s="96">
        <f t="shared" si="0"/>
        <v>2224793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85" zoomScaleNormal="85" zoomScalePageLayoutView="0" workbookViewId="0" topLeftCell="A22">
      <selection activeCell="F32" sqref="F32:Q32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1.0039062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40" t="s">
        <v>50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 thickTop="1">
      <c r="C4" s="141" t="s">
        <v>0</v>
      </c>
      <c r="D4" s="143" t="s">
        <v>1</v>
      </c>
      <c r="E4" s="143" t="s">
        <v>2</v>
      </c>
      <c r="F4" s="145" t="s">
        <v>26</v>
      </c>
      <c r="G4" s="146"/>
      <c r="H4" s="147"/>
      <c r="I4" s="145" t="s">
        <v>25</v>
      </c>
      <c r="J4" s="146"/>
      <c r="K4" s="147"/>
      <c r="L4" s="145" t="s">
        <v>27</v>
      </c>
      <c r="M4" s="146"/>
      <c r="N4" s="147"/>
      <c r="O4" s="145" t="s">
        <v>28</v>
      </c>
      <c r="P4" s="146"/>
      <c r="Q4" s="148"/>
    </row>
    <row r="5" spans="3:17" ht="16.5" thickBot="1">
      <c r="C5" s="142"/>
      <c r="D5" s="144"/>
      <c r="E5" s="144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24" t="s">
        <v>6</v>
      </c>
      <c r="E6" s="8" t="s">
        <v>65</v>
      </c>
      <c r="F6" s="9">
        <v>1289316</v>
      </c>
      <c r="G6" s="10">
        <v>1486099</v>
      </c>
      <c r="H6" s="11">
        <v>2775415</v>
      </c>
      <c r="I6" s="12">
        <v>12722</v>
      </c>
      <c r="J6" s="13">
        <v>25901</v>
      </c>
      <c r="K6" s="11">
        <v>38623</v>
      </c>
      <c r="L6" s="14">
        <v>917613</v>
      </c>
      <c r="M6" s="14">
        <v>30561</v>
      </c>
      <c r="N6" s="11">
        <v>948174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32</v>
      </c>
      <c r="E7" s="18" t="s">
        <v>87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33</v>
      </c>
      <c r="E8" s="25" t="s">
        <v>88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19</v>
      </c>
      <c r="E10" s="25" t="s">
        <v>95</v>
      </c>
      <c r="F10" s="26">
        <v>2640367</v>
      </c>
      <c r="G10" s="26">
        <v>2129331</v>
      </c>
      <c r="H10" s="21">
        <v>4769698</v>
      </c>
      <c r="I10" s="26">
        <v>6093</v>
      </c>
      <c r="J10" s="26">
        <v>869</v>
      </c>
      <c r="K10" s="21">
        <v>6962</v>
      </c>
      <c r="L10" s="26">
        <v>658138</v>
      </c>
      <c r="M10" s="26">
        <v>114121</v>
      </c>
      <c r="N10" s="21">
        <v>772259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20</v>
      </c>
      <c r="E11" s="18" t="s">
        <v>95</v>
      </c>
      <c r="F11" s="22">
        <v>769875</v>
      </c>
      <c r="G11" s="28">
        <v>11711030</v>
      </c>
      <c r="H11" s="21">
        <v>12480905</v>
      </c>
      <c r="I11" s="22">
        <v>33001</v>
      </c>
      <c r="J11" s="29">
        <v>479241</v>
      </c>
      <c r="K11" s="21">
        <v>512242</v>
      </c>
      <c r="L11" s="19">
        <v>362319</v>
      </c>
      <c r="M11" s="19">
        <v>605224</v>
      </c>
      <c r="N11" s="21">
        <v>967543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44</v>
      </c>
      <c r="E12" s="25" t="s">
        <v>95</v>
      </c>
      <c r="F12" s="31">
        <v>2933290</v>
      </c>
      <c r="G12" s="32">
        <v>3137827</v>
      </c>
      <c r="H12" s="33">
        <v>6071117</v>
      </c>
      <c r="I12" s="34">
        <v>4551</v>
      </c>
      <c r="J12" s="26">
        <v>4327</v>
      </c>
      <c r="K12" s="21">
        <v>8878</v>
      </c>
      <c r="L12" s="34">
        <v>3799452</v>
      </c>
      <c r="M12" s="34">
        <v>1635838</v>
      </c>
      <c r="N12" s="21">
        <v>5435290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67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34</v>
      </c>
      <c r="E14" s="25" t="s">
        <v>95</v>
      </c>
      <c r="F14" s="31">
        <v>521061</v>
      </c>
      <c r="G14" s="32">
        <v>6371021</v>
      </c>
      <c r="H14" s="33">
        <v>6892082</v>
      </c>
      <c r="I14" s="34">
        <v>15827</v>
      </c>
      <c r="J14" s="26">
        <v>134538</v>
      </c>
      <c r="K14" s="21">
        <v>150365</v>
      </c>
      <c r="L14" s="34">
        <v>548979</v>
      </c>
      <c r="M14" s="34">
        <v>2336347</v>
      </c>
      <c r="N14" s="21">
        <v>2885326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89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35</v>
      </c>
      <c r="E16" s="25" t="s">
        <v>64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23" t="s">
        <v>39</v>
      </c>
      <c r="E17" s="55" t="s">
        <v>94</v>
      </c>
      <c r="F17" s="39">
        <v>27725</v>
      </c>
      <c r="G17" s="40">
        <v>10269</v>
      </c>
      <c r="H17" s="41">
        <v>37994</v>
      </c>
      <c r="I17" s="42">
        <v>1112</v>
      </c>
      <c r="J17" s="43">
        <v>102</v>
      </c>
      <c r="K17" s="44">
        <v>1214</v>
      </c>
      <c r="L17" s="39">
        <v>49585</v>
      </c>
      <c r="M17" s="40">
        <v>6567</v>
      </c>
      <c r="N17" s="41">
        <v>56152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36</v>
      </c>
      <c r="E18" s="25" t="s">
        <v>90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21</v>
      </c>
      <c r="E19" s="18" t="s">
        <v>80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95</v>
      </c>
      <c r="F20" s="34">
        <v>1481620</v>
      </c>
      <c r="G20" s="34">
        <v>1201497</v>
      </c>
      <c r="H20" s="33">
        <v>2683117</v>
      </c>
      <c r="I20" s="26">
        <v>26182</v>
      </c>
      <c r="J20" s="26">
        <v>42409</v>
      </c>
      <c r="K20" s="21">
        <v>68591</v>
      </c>
      <c r="L20" s="26">
        <v>5845367.562565433</v>
      </c>
      <c r="M20" s="26">
        <v>3109022.14745654</v>
      </c>
      <c r="N20" s="21">
        <v>8954389.710021973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91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22</v>
      </c>
      <c r="E22" s="48" t="s">
        <v>72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130" t="s">
        <v>29</v>
      </c>
      <c r="E23" s="25" t="s">
        <v>95</v>
      </c>
      <c r="F23" s="49">
        <v>495347</v>
      </c>
      <c r="G23" s="50">
        <v>1951443</v>
      </c>
      <c r="H23" s="21">
        <v>2446790</v>
      </c>
      <c r="I23" s="49">
        <v>7095</v>
      </c>
      <c r="J23" s="49">
        <v>19636</v>
      </c>
      <c r="K23" s="21">
        <v>26731</v>
      </c>
      <c r="L23" s="51">
        <v>1799404</v>
      </c>
      <c r="M23" s="52">
        <v>493152</v>
      </c>
      <c r="N23" s="33">
        <v>2292556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37</v>
      </c>
      <c r="E24" s="55" t="s">
        <v>78</v>
      </c>
      <c r="F24" s="22">
        <v>79974</v>
      </c>
      <c r="G24" s="28">
        <v>30787</v>
      </c>
      <c r="H24" s="21">
        <v>110761</v>
      </c>
      <c r="I24" s="22">
        <v>210</v>
      </c>
      <c r="J24" s="22">
        <v>0</v>
      </c>
      <c r="K24" s="21">
        <v>210</v>
      </c>
      <c r="L24" s="19">
        <v>632210</v>
      </c>
      <c r="M24" s="29">
        <v>870</v>
      </c>
      <c r="N24" s="33">
        <v>633080</v>
      </c>
      <c r="O24" s="22">
        <v>3</v>
      </c>
      <c r="P24" s="22">
        <v>41</v>
      </c>
      <c r="Q24" s="15">
        <v>44</v>
      </c>
    </row>
    <row r="25" spans="3:17" ht="18">
      <c r="C25" s="23">
        <v>20</v>
      </c>
      <c r="D25" s="24" t="s">
        <v>23</v>
      </c>
      <c r="E25" s="25" t="s">
        <v>95</v>
      </c>
      <c r="F25" s="34">
        <v>5899535</v>
      </c>
      <c r="G25" s="26">
        <v>29300391</v>
      </c>
      <c r="H25" s="21">
        <v>35199926</v>
      </c>
      <c r="I25" s="34">
        <v>27269</v>
      </c>
      <c r="J25" s="26">
        <v>187388</v>
      </c>
      <c r="K25" s="21">
        <v>214657</v>
      </c>
      <c r="L25" s="26">
        <v>4043208</v>
      </c>
      <c r="M25" s="53">
        <v>10483460</v>
      </c>
      <c r="N25" s="21">
        <v>14526668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73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46</v>
      </c>
      <c r="E27" s="54" t="s">
        <v>95</v>
      </c>
      <c r="F27" s="49">
        <v>1516823</v>
      </c>
      <c r="G27" s="49">
        <v>8482459</v>
      </c>
      <c r="H27" s="21">
        <v>9999282</v>
      </c>
      <c r="I27" s="60">
        <v>0</v>
      </c>
      <c r="J27" s="61">
        <v>0</v>
      </c>
      <c r="K27" s="64">
        <v>0</v>
      </c>
      <c r="L27" s="49">
        <v>653796</v>
      </c>
      <c r="M27" s="49">
        <v>1111107</v>
      </c>
      <c r="N27" s="64">
        <v>1764903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47</v>
      </c>
      <c r="E28" s="18" t="s">
        <v>92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41</v>
      </c>
      <c r="E29" s="54" t="s">
        <v>90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55" t="s">
        <v>95</v>
      </c>
      <c r="F30" s="58">
        <v>189490</v>
      </c>
      <c r="G30" s="59">
        <v>151805</v>
      </c>
      <c r="H30" s="21">
        <v>341295</v>
      </c>
      <c r="I30" s="58">
        <v>0</v>
      </c>
      <c r="J30" s="58">
        <v>0</v>
      </c>
      <c r="K30" s="64">
        <v>0</v>
      </c>
      <c r="L30" s="59">
        <v>1700590</v>
      </c>
      <c r="M30" s="59">
        <v>1080214</v>
      </c>
      <c r="N30" s="64">
        <v>2780804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25" t="s">
        <v>95</v>
      </c>
      <c r="F31" s="62">
        <v>1177512</v>
      </c>
      <c r="G31" s="62">
        <v>16531174</v>
      </c>
      <c r="H31" s="21">
        <v>17708686</v>
      </c>
      <c r="I31" s="62">
        <v>75</v>
      </c>
      <c r="J31" s="62">
        <v>0</v>
      </c>
      <c r="K31" s="64">
        <v>75</v>
      </c>
      <c r="L31" s="62">
        <v>1930263</v>
      </c>
      <c r="M31" s="62">
        <v>8255233</v>
      </c>
      <c r="N31" s="64">
        <v>10185496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38</v>
      </c>
      <c r="E32" s="55" t="s">
        <v>95</v>
      </c>
      <c r="F32" s="63">
        <v>447084</v>
      </c>
      <c r="G32" s="63">
        <v>470232</v>
      </c>
      <c r="H32" s="21">
        <v>917316</v>
      </c>
      <c r="I32" s="63">
        <v>6293</v>
      </c>
      <c r="J32" s="63">
        <v>7852</v>
      </c>
      <c r="K32" s="64">
        <v>14145</v>
      </c>
      <c r="L32" s="63">
        <v>116424</v>
      </c>
      <c r="M32" s="63">
        <v>75548</v>
      </c>
      <c r="N32" s="64">
        <v>191972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25" t="s">
        <v>95</v>
      </c>
      <c r="F33" s="62">
        <v>3674848</v>
      </c>
      <c r="G33" s="62">
        <v>10115875</v>
      </c>
      <c r="H33" s="21">
        <v>13790723</v>
      </c>
      <c r="I33" s="62">
        <v>0</v>
      </c>
      <c r="J33" s="62">
        <v>0</v>
      </c>
      <c r="K33" s="64">
        <v>0</v>
      </c>
      <c r="L33" s="62">
        <v>125066</v>
      </c>
      <c r="M33" s="62">
        <v>340717</v>
      </c>
      <c r="N33" s="64">
        <v>465783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95</v>
      </c>
      <c r="F34" s="63">
        <v>5692120</v>
      </c>
      <c r="G34" s="63">
        <v>27775367</v>
      </c>
      <c r="H34" s="21">
        <v>33467487</v>
      </c>
      <c r="I34" s="63">
        <v>197864</v>
      </c>
      <c r="J34" s="63">
        <v>818462</v>
      </c>
      <c r="K34" s="64">
        <v>1016326</v>
      </c>
      <c r="L34" s="63">
        <v>7716365</v>
      </c>
      <c r="M34" s="63">
        <v>11438424</v>
      </c>
      <c r="N34" s="64">
        <v>19154789</v>
      </c>
      <c r="O34" s="63">
        <v>612180</v>
      </c>
      <c r="P34" s="63">
        <v>1612478</v>
      </c>
      <c r="Q34" s="30">
        <v>2224658</v>
      </c>
    </row>
    <row r="35" spans="3:17" ht="18">
      <c r="C35" s="23">
        <v>30</v>
      </c>
      <c r="D35" s="24" t="s">
        <v>24</v>
      </c>
      <c r="E35" s="25" t="s">
        <v>95</v>
      </c>
      <c r="F35" s="62">
        <v>8409591</v>
      </c>
      <c r="G35" s="62">
        <v>42536044</v>
      </c>
      <c r="H35" s="21">
        <v>50945635</v>
      </c>
      <c r="I35" s="62">
        <v>35857</v>
      </c>
      <c r="J35" s="62">
        <v>220929</v>
      </c>
      <c r="K35" s="64">
        <v>256786</v>
      </c>
      <c r="L35" s="62">
        <v>13776518</v>
      </c>
      <c r="M35" s="62">
        <v>28906110</v>
      </c>
      <c r="N35" s="64">
        <v>42682628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30</v>
      </c>
      <c r="E36" s="55" t="s">
        <v>69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43</v>
      </c>
      <c r="E37" s="54" t="s">
        <v>76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42</v>
      </c>
      <c r="E38" s="55" t="s">
        <v>93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45</v>
      </c>
      <c r="E39" s="54" t="s">
        <v>76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15">
        <v>0</v>
      </c>
    </row>
    <row r="40" spans="3:17" ht="18.75" thickBot="1">
      <c r="C40" s="149" t="s">
        <v>17</v>
      </c>
      <c r="D40" s="150"/>
      <c r="E40" s="151"/>
      <c r="F40" s="56">
        <f>SUM(F6:F39)</f>
        <v>54705201</v>
      </c>
      <c r="G40" s="56">
        <f>SUM(G6:G39)</f>
        <v>228229140</v>
      </c>
      <c r="H40" s="56">
        <f>SUM(H6:H39)</f>
        <v>282934341</v>
      </c>
      <c r="I40" s="56">
        <f aca="true" t="shared" si="0" ref="I40:Q40">SUM(I6:I39)</f>
        <v>956534</v>
      </c>
      <c r="J40" s="56">
        <f t="shared" si="0"/>
        <v>3544355</v>
      </c>
      <c r="K40" s="56">
        <f t="shared" si="0"/>
        <v>4500889</v>
      </c>
      <c r="L40" s="56">
        <f t="shared" si="0"/>
        <v>61539565.56256543</v>
      </c>
      <c r="M40" s="56">
        <f t="shared" si="0"/>
        <v>87714168.14745654</v>
      </c>
      <c r="N40" s="56">
        <f t="shared" si="0"/>
        <v>149253733.71002197</v>
      </c>
      <c r="O40" s="56">
        <f t="shared" si="0"/>
        <v>612183</v>
      </c>
      <c r="P40" s="56">
        <f t="shared" si="0"/>
        <v>1612519</v>
      </c>
      <c r="Q40" s="56">
        <f t="shared" si="0"/>
        <v>2224702</v>
      </c>
    </row>
    <row r="41" ht="15.75" thickTop="1"/>
    <row r="43" spans="4:11" ht="18">
      <c r="D43" s="152"/>
      <c r="E43" s="152"/>
      <c r="F43" s="152"/>
      <c r="G43" s="152"/>
      <c r="H43" s="152"/>
      <c r="I43" s="152"/>
      <c r="J43" s="152"/>
      <c r="K43" s="152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D43:K43"/>
    <mergeCell ref="L4:N4"/>
    <mergeCell ref="O4:Q4"/>
    <mergeCell ref="C40:E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70" zoomScaleNormal="70" zoomScalePageLayoutView="0" workbookViewId="0" topLeftCell="A10">
      <selection activeCell="F32" sqref="F32:Q32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57" t="s">
        <v>51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3"/>
      <c r="S3" s="3"/>
      <c r="T3" s="3"/>
    </row>
    <row r="4" spans="3:17" ht="18" customHeight="1" thickTop="1">
      <c r="C4" s="158" t="s">
        <v>0</v>
      </c>
      <c r="D4" s="160" t="s">
        <v>1</v>
      </c>
      <c r="E4" s="160" t="s">
        <v>2</v>
      </c>
      <c r="F4" s="153" t="s">
        <v>26</v>
      </c>
      <c r="G4" s="153"/>
      <c r="H4" s="153"/>
      <c r="I4" s="153" t="s">
        <v>25</v>
      </c>
      <c r="J4" s="153"/>
      <c r="K4" s="153"/>
      <c r="L4" s="153" t="s">
        <v>27</v>
      </c>
      <c r="M4" s="153"/>
      <c r="N4" s="153"/>
      <c r="O4" s="153" t="s">
        <v>28</v>
      </c>
      <c r="P4" s="153"/>
      <c r="Q4" s="154"/>
    </row>
    <row r="5" spans="3:17" ht="16.5" thickBot="1">
      <c r="C5" s="159"/>
      <c r="D5" s="161"/>
      <c r="E5" s="161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98" t="s">
        <v>5</v>
      </c>
    </row>
    <row r="6" spans="3:17" ht="18">
      <c r="C6" s="6">
        <v>1</v>
      </c>
      <c r="D6" s="24" t="s">
        <v>6</v>
      </c>
      <c r="E6" s="25" t="s">
        <v>65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9">
        <v>0</v>
      </c>
    </row>
    <row r="7" spans="3:17" ht="18">
      <c r="C7" s="16">
        <v>2</v>
      </c>
      <c r="D7" s="17" t="s">
        <v>32</v>
      </c>
      <c r="E7" s="18" t="s">
        <v>87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9">
        <v>0</v>
      </c>
    </row>
    <row r="8" spans="3:17" ht="18">
      <c r="C8" s="23">
        <v>3</v>
      </c>
      <c r="D8" s="24" t="s">
        <v>33</v>
      </c>
      <c r="E8" s="25" t="s">
        <v>88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9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9">
        <v>0</v>
      </c>
    </row>
    <row r="10" spans="3:17" ht="18">
      <c r="C10" s="23">
        <v>5</v>
      </c>
      <c r="D10" s="24" t="s">
        <v>19</v>
      </c>
      <c r="E10" s="25" t="s">
        <v>94</v>
      </c>
      <c r="F10" s="26">
        <v>2655810</v>
      </c>
      <c r="G10" s="26">
        <v>2140403</v>
      </c>
      <c r="H10" s="21">
        <v>4796213</v>
      </c>
      <c r="I10" s="26">
        <v>6183</v>
      </c>
      <c r="J10" s="26">
        <v>924</v>
      </c>
      <c r="K10" s="21">
        <v>7107</v>
      </c>
      <c r="L10" s="26">
        <v>607087</v>
      </c>
      <c r="M10" s="26">
        <v>106625</v>
      </c>
      <c r="N10" s="21">
        <v>713712</v>
      </c>
      <c r="O10" s="26">
        <v>0</v>
      </c>
      <c r="P10" s="26">
        <v>0</v>
      </c>
      <c r="Q10" s="99">
        <v>0</v>
      </c>
    </row>
    <row r="11" spans="3:17" ht="18">
      <c r="C11" s="16">
        <v>6</v>
      </c>
      <c r="D11" s="17" t="s">
        <v>20</v>
      </c>
      <c r="E11" s="18" t="s">
        <v>94</v>
      </c>
      <c r="F11" s="19">
        <v>748824</v>
      </c>
      <c r="G11" s="28">
        <v>11400344</v>
      </c>
      <c r="H11" s="21">
        <v>12149168</v>
      </c>
      <c r="I11" s="19">
        <v>31892</v>
      </c>
      <c r="J11" s="29">
        <v>462828</v>
      </c>
      <c r="K11" s="21">
        <v>494720</v>
      </c>
      <c r="L11" s="19">
        <v>357228</v>
      </c>
      <c r="M11" s="19">
        <v>580640</v>
      </c>
      <c r="N11" s="21">
        <v>937868</v>
      </c>
      <c r="O11" s="19">
        <v>0</v>
      </c>
      <c r="P11" s="19">
        <v>0</v>
      </c>
      <c r="Q11" s="99">
        <v>0</v>
      </c>
    </row>
    <row r="12" spans="3:17" ht="18">
      <c r="C12" s="23">
        <v>7</v>
      </c>
      <c r="D12" s="24" t="s">
        <v>44</v>
      </c>
      <c r="E12" s="25" t="s">
        <v>94</v>
      </c>
      <c r="F12" s="87">
        <v>2899806</v>
      </c>
      <c r="G12" s="32">
        <v>3096730</v>
      </c>
      <c r="H12" s="33">
        <v>5996536</v>
      </c>
      <c r="I12" s="26">
        <v>4004</v>
      </c>
      <c r="J12" s="26">
        <v>3610</v>
      </c>
      <c r="K12" s="21">
        <v>7614</v>
      </c>
      <c r="L12" s="26">
        <v>3760249</v>
      </c>
      <c r="M12" s="26">
        <v>1612841</v>
      </c>
      <c r="N12" s="21">
        <v>5373090</v>
      </c>
      <c r="O12" s="26">
        <v>0</v>
      </c>
      <c r="P12" s="26">
        <v>0</v>
      </c>
      <c r="Q12" s="99">
        <v>0</v>
      </c>
    </row>
    <row r="13" spans="3:17" ht="18">
      <c r="C13" s="16">
        <v>8</v>
      </c>
      <c r="D13" s="17" t="s">
        <v>8</v>
      </c>
      <c r="E13" s="18" t="s">
        <v>67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9">
        <v>0</v>
      </c>
    </row>
    <row r="14" spans="3:17" ht="18">
      <c r="C14" s="23">
        <v>9</v>
      </c>
      <c r="D14" s="24" t="s">
        <v>34</v>
      </c>
      <c r="E14" s="25" t="s">
        <v>94</v>
      </c>
      <c r="F14" s="87">
        <v>520130</v>
      </c>
      <c r="G14" s="32">
        <v>6361461</v>
      </c>
      <c r="H14" s="33">
        <v>6881591</v>
      </c>
      <c r="I14" s="26">
        <v>15815</v>
      </c>
      <c r="J14" s="26">
        <v>134479</v>
      </c>
      <c r="K14" s="21">
        <v>150294</v>
      </c>
      <c r="L14" s="26">
        <v>548860</v>
      </c>
      <c r="M14" s="26">
        <v>2335292</v>
      </c>
      <c r="N14" s="21">
        <v>2884152</v>
      </c>
      <c r="O14" s="26">
        <v>0</v>
      </c>
      <c r="P14" s="26">
        <v>0</v>
      </c>
      <c r="Q14" s="99">
        <v>0</v>
      </c>
    </row>
    <row r="15" spans="3:17" ht="18">
      <c r="C15" s="16">
        <v>10</v>
      </c>
      <c r="D15" s="17" t="s">
        <v>9</v>
      </c>
      <c r="E15" s="18" t="s">
        <v>89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9">
        <v>0</v>
      </c>
    </row>
    <row r="16" spans="3:17" ht="18">
      <c r="C16" s="23">
        <v>11</v>
      </c>
      <c r="D16" s="24" t="s">
        <v>35</v>
      </c>
      <c r="E16" s="25" t="s">
        <v>64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9">
        <v>0</v>
      </c>
    </row>
    <row r="17" spans="3:17" ht="18">
      <c r="C17" s="16">
        <v>12</v>
      </c>
      <c r="D17" s="123" t="s">
        <v>39</v>
      </c>
      <c r="E17" s="55" t="s">
        <v>94</v>
      </c>
      <c r="F17" s="39">
        <v>27725</v>
      </c>
      <c r="G17" s="39">
        <v>10269</v>
      </c>
      <c r="H17" s="41">
        <v>37994</v>
      </c>
      <c r="I17" s="42">
        <v>1112</v>
      </c>
      <c r="J17" s="42">
        <v>102</v>
      </c>
      <c r="K17" s="44">
        <v>1214</v>
      </c>
      <c r="L17" s="39">
        <v>49585</v>
      </c>
      <c r="M17" s="39">
        <v>6567</v>
      </c>
      <c r="N17" s="41">
        <v>56152</v>
      </c>
      <c r="O17" s="39">
        <v>0</v>
      </c>
      <c r="P17" s="39">
        <v>0</v>
      </c>
      <c r="Q17" s="100">
        <v>0</v>
      </c>
    </row>
    <row r="18" spans="3:17" ht="18">
      <c r="C18" s="23">
        <v>13</v>
      </c>
      <c r="D18" s="24" t="s">
        <v>36</v>
      </c>
      <c r="E18" s="25" t="s">
        <v>90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9">
        <v>0</v>
      </c>
    </row>
    <row r="19" spans="3:17" ht="18">
      <c r="C19" s="16">
        <v>14</v>
      </c>
      <c r="D19" s="17" t="s">
        <v>21</v>
      </c>
      <c r="E19" s="55" t="s">
        <v>80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99">
        <v>0</v>
      </c>
    </row>
    <row r="20" spans="3:17" ht="18">
      <c r="C20" s="23">
        <v>15</v>
      </c>
      <c r="D20" s="24" t="s">
        <v>10</v>
      </c>
      <c r="E20" s="25" t="s">
        <v>94</v>
      </c>
      <c r="F20" s="26">
        <v>1485583</v>
      </c>
      <c r="G20" s="26">
        <v>1210643</v>
      </c>
      <c r="H20" s="33">
        <v>2696226</v>
      </c>
      <c r="I20" s="26">
        <v>26042</v>
      </c>
      <c r="J20" s="26">
        <v>42374</v>
      </c>
      <c r="K20" s="21">
        <v>68416</v>
      </c>
      <c r="L20" s="26">
        <v>5804531.562565433</v>
      </c>
      <c r="M20" s="26">
        <v>3099483.14745654</v>
      </c>
      <c r="N20" s="21">
        <v>8904014.710021973</v>
      </c>
      <c r="O20" s="26">
        <v>0</v>
      </c>
      <c r="P20" s="26">
        <v>0</v>
      </c>
      <c r="Q20" s="99">
        <v>0</v>
      </c>
    </row>
    <row r="21" spans="3:17" ht="18">
      <c r="C21" s="16">
        <v>16</v>
      </c>
      <c r="D21" s="17" t="s">
        <v>11</v>
      </c>
      <c r="E21" s="18" t="s">
        <v>91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9">
        <v>0</v>
      </c>
    </row>
    <row r="22" spans="3:17" ht="18">
      <c r="C22" s="46">
        <v>17</v>
      </c>
      <c r="D22" s="47" t="s">
        <v>22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9">
        <v>0</v>
      </c>
    </row>
    <row r="23" spans="3:17" ht="18">
      <c r="C23" s="46">
        <v>18</v>
      </c>
      <c r="D23" s="130" t="s">
        <v>29</v>
      </c>
      <c r="E23" s="25" t="s">
        <v>94</v>
      </c>
      <c r="F23" s="51">
        <v>498568</v>
      </c>
      <c r="G23" s="50">
        <v>1954287</v>
      </c>
      <c r="H23" s="21">
        <v>2452855</v>
      </c>
      <c r="I23" s="51">
        <v>6653</v>
      </c>
      <c r="J23" s="51">
        <v>18482</v>
      </c>
      <c r="K23" s="21">
        <v>25135</v>
      </c>
      <c r="L23" s="51">
        <v>1887842</v>
      </c>
      <c r="M23" s="52">
        <v>488652</v>
      </c>
      <c r="N23" s="33">
        <v>2376494</v>
      </c>
      <c r="O23" s="51">
        <v>0</v>
      </c>
      <c r="P23" s="51">
        <v>0</v>
      </c>
      <c r="Q23" s="99">
        <v>0</v>
      </c>
    </row>
    <row r="24" spans="3:17" ht="18">
      <c r="C24" s="16">
        <v>19</v>
      </c>
      <c r="D24" s="17" t="s">
        <v>37</v>
      </c>
      <c r="E24" s="55" t="s">
        <v>78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99">
        <v>44</v>
      </c>
    </row>
    <row r="25" spans="3:17" ht="18">
      <c r="C25" s="23">
        <v>20</v>
      </c>
      <c r="D25" s="24" t="s">
        <v>23</v>
      </c>
      <c r="E25" s="25" t="s">
        <v>94</v>
      </c>
      <c r="F25" s="26">
        <v>5895887</v>
      </c>
      <c r="G25" s="26">
        <v>29207101</v>
      </c>
      <c r="H25" s="21">
        <v>35102988</v>
      </c>
      <c r="I25" s="26">
        <v>27333</v>
      </c>
      <c r="J25" s="26">
        <v>186448</v>
      </c>
      <c r="K25" s="21">
        <v>213781</v>
      </c>
      <c r="L25" s="26">
        <v>3924751</v>
      </c>
      <c r="M25" s="53">
        <v>10391960</v>
      </c>
      <c r="N25" s="21">
        <v>14316711</v>
      </c>
      <c r="O25" s="26">
        <v>0</v>
      </c>
      <c r="P25" s="26">
        <v>0</v>
      </c>
      <c r="Q25" s="99">
        <v>0</v>
      </c>
    </row>
    <row r="26" spans="3:17" ht="18">
      <c r="C26" s="16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9">
        <v>0</v>
      </c>
    </row>
    <row r="27" spans="3:17" ht="18">
      <c r="C27" s="23">
        <v>22</v>
      </c>
      <c r="D27" s="24" t="s">
        <v>46</v>
      </c>
      <c r="E27" s="48" t="s">
        <v>94</v>
      </c>
      <c r="F27" s="62">
        <v>1489862</v>
      </c>
      <c r="G27" s="62">
        <v>8377322</v>
      </c>
      <c r="H27" s="21">
        <v>9867184</v>
      </c>
      <c r="I27" s="61">
        <v>0</v>
      </c>
      <c r="J27" s="61">
        <v>0</v>
      </c>
      <c r="K27" s="64">
        <v>0</v>
      </c>
      <c r="L27" s="62">
        <v>646504</v>
      </c>
      <c r="M27" s="62">
        <v>1104178</v>
      </c>
      <c r="N27" s="64">
        <v>1750682</v>
      </c>
      <c r="O27" s="61">
        <v>0</v>
      </c>
      <c r="P27" s="61">
        <v>0</v>
      </c>
      <c r="Q27" s="99">
        <v>0</v>
      </c>
    </row>
    <row r="28" spans="3:17" ht="18">
      <c r="C28" s="16">
        <v>23</v>
      </c>
      <c r="D28" s="17" t="s">
        <v>47</v>
      </c>
      <c r="E28" s="18" t="s">
        <v>92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9">
        <v>0</v>
      </c>
    </row>
    <row r="29" spans="3:17" ht="18">
      <c r="C29" s="23">
        <v>24</v>
      </c>
      <c r="D29" s="24" t="s">
        <v>41</v>
      </c>
      <c r="E29" s="54" t="s">
        <v>90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9">
        <v>0</v>
      </c>
    </row>
    <row r="30" spans="3:17" ht="18">
      <c r="C30" s="16">
        <v>25</v>
      </c>
      <c r="D30" s="17" t="s">
        <v>13</v>
      </c>
      <c r="E30" s="55" t="s">
        <v>82</v>
      </c>
      <c r="F30" s="59">
        <v>183702</v>
      </c>
      <c r="G30" s="59">
        <v>145492</v>
      </c>
      <c r="H30" s="21">
        <v>329194</v>
      </c>
      <c r="I30" s="59">
        <v>0</v>
      </c>
      <c r="J30" s="59">
        <v>0</v>
      </c>
      <c r="K30" s="64">
        <v>0</v>
      </c>
      <c r="L30" s="59">
        <v>1665338</v>
      </c>
      <c r="M30" s="59">
        <v>1060649</v>
      </c>
      <c r="N30" s="64">
        <v>2725987</v>
      </c>
      <c r="O30" s="59">
        <v>0</v>
      </c>
      <c r="P30" s="59">
        <v>0</v>
      </c>
      <c r="Q30" s="99">
        <v>0</v>
      </c>
    </row>
    <row r="31" spans="3:17" ht="18">
      <c r="C31" s="23">
        <v>26</v>
      </c>
      <c r="D31" s="24" t="s">
        <v>14</v>
      </c>
      <c r="E31" s="25" t="s">
        <v>94</v>
      </c>
      <c r="F31" s="62">
        <v>1193643</v>
      </c>
      <c r="G31" s="62">
        <v>16870720</v>
      </c>
      <c r="H31" s="21">
        <v>18064363</v>
      </c>
      <c r="I31" s="62">
        <v>71</v>
      </c>
      <c r="J31" s="62">
        <v>0</v>
      </c>
      <c r="K31" s="64">
        <v>71</v>
      </c>
      <c r="L31" s="62">
        <v>1908394</v>
      </c>
      <c r="M31" s="62">
        <v>8171788</v>
      </c>
      <c r="N31" s="64">
        <v>10080182</v>
      </c>
      <c r="O31" s="62">
        <v>0</v>
      </c>
      <c r="P31" s="62">
        <v>0</v>
      </c>
      <c r="Q31" s="99">
        <v>0</v>
      </c>
    </row>
    <row r="32" spans="3:17" ht="18">
      <c r="C32" s="16">
        <v>27</v>
      </c>
      <c r="D32" s="17" t="s">
        <v>38</v>
      </c>
      <c r="E32" s="55" t="s">
        <v>94</v>
      </c>
      <c r="F32" s="63">
        <v>448131</v>
      </c>
      <c r="G32" s="63">
        <v>471550</v>
      </c>
      <c r="H32" s="21">
        <v>919681</v>
      </c>
      <c r="I32" s="63">
        <v>6220</v>
      </c>
      <c r="J32" s="63">
        <v>7571</v>
      </c>
      <c r="K32" s="64">
        <v>13791</v>
      </c>
      <c r="L32" s="63">
        <v>106836</v>
      </c>
      <c r="M32" s="63">
        <v>70413</v>
      </c>
      <c r="N32" s="64">
        <v>177249</v>
      </c>
      <c r="O32" s="63">
        <v>0</v>
      </c>
      <c r="P32" s="63">
        <v>0</v>
      </c>
      <c r="Q32" s="99">
        <v>0</v>
      </c>
    </row>
    <row r="33" spans="3:17" ht="18">
      <c r="C33" s="23">
        <v>28</v>
      </c>
      <c r="D33" s="24" t="s">
        <v>15</v>
      </c>
      <c r="E33" s="25" t="s">
        <v>94</v>
      </c>
      <c r="F33" s="62">
        <v>3638129</v>
      </c>
      <c r="G33" s="62">
        <v>10024193</v>
      </c>
      <c r="H33" s="21">
        <v>13662322</v>
      </c>
      <c r="I33" s="62">
        <v>0</v>
      </c>
      <c r="J33" s="62">
        <v>0</v>
      </c>
      <c r="K33" s="64">
        <v>0</v>
      </c>
      <c r="L33" s="62">
        <v>119656</v>
      </c>
      <c r="M33" s="62">
        <v>329153</v>
      </c>
      <c r="N33" s="64">
        <v>448809</v>
      </c>
      <c r="O33" s="62">
        <v>0</v>
      </c>
      <c r="P33" s="62">
        <v>0</v>
      </c>
      <c r="Q33" s="99">
        <v>0</v>
      </c>
    </row>
    <row r="34" spans="3:17" ht="18">
      <c r="C34" s="16">
        <v>29</v>
      </c>
      <c r="D34" s="17" t="s">
        <v>16</v>
      </c>
      <c r="E34" s="55" t="s">
        <v>94</v>
      </c>
      <c r="F34" s="63">
        <v>5662344</v>
      </c>
      <c r="G34" s="63">
        <v>27630425</v>
      </c>
      <c r="H34" s="21">
        <v>33292769</v>
      </c>
      <c r="I34" s="63">
        <v>204200</v>
      </c>
      <c r="J34" s="63">
        <v>846579</v>
      </c>
      <c r="K34" s="64">
        <v>1050779</v>
      </c>
      <c r="L34" s="63">
        <v>7592192</v>
      </c>
      <c r="M34" s="63">
        <v>11276193</v>
      </c>
      <c r="N34" s="64">
        <v>18868385</v>
      </c>
      <c r="O34" s="63">
        <v>612123</v>
      </c>
      <c r="P34" s="63">
        <v>1612440</v>
      </c>
      <c r="Q34" s="99">
        <v>2224563</v>
      </c>
    </row>
    <row r="35" spans="3:17" ht="18">
      <c r="C35" s="23">
        <v>30</v>
      </c>
      <c r="D35" s="24" t="s">
        <v>24</v>
      </c>
      <c r="E35" s="25" t="s">
        <v>94</v>
      </c>
      <c r="F35" s="62">
        <v>8328231</v>
      </c>
      <c r="G35" s="62">
        <v>42005669</v>
      </c>
      <c r="H35" s="21">
        <v>50333900</v>
      </c>
      <c r="I35" s="62">
        <v>32465</v>
      </c>
      <c r="J35" s="62">
        <v>239761</v>
      </c>
      <c r="K35" s="64">
        <v>272226</v>
      </c>
      <c r="L35" s="62">
        <v>13739262</v>
      </c>
      <c r="M35" s="62">
        <v>28672242</v>
      </c>
      <c r="N35" s="64">
        <v>42411504</v>
      </c>
      <c r="O35" s="62">
        <v>0</v>
      </c>
      <c r="P35" s="62">
        <v>0</v>
      </c>
      <c r="Q35" s="99">
        <v>0</v>
      </c>
    </row>
    <row r="36" spans="3:17" ht="18">
      <c r="C36" s="16">
        <v>31</v>
      </c>
      <c r="D36" s="17" t="s">
        <v>30</v>
      </c>
      <c r="E36" s="55" t="s">
        <v>69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9">
        <v>0</v>
      </c>
    </row>
    <row r="37" spans="3:17" ht="18">
      <c r="C37" s="23">
        <v>32</v>
      </c>
      <c r="D37" s="24" t="s">
        <v>43</v>
      </c>
      <c r="E37" s="54" t="s">
        <v>76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9">
        <v>0</v>
      </c>
    </row>
    <row r="38" spans="3:17" ht="18">
      <c r="C38" s="16">
        <v>31</v>
      </c>
      <c r="D38" s="17" t="s">
        <v>42</v>
      </c>
      <c r="E38" s="55" t="s">
        <v>93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9">
        <v>0</v>
      </c>
    </row>
    <row r="39" spans="3:17" ht="18">
      <c r="C39" s="23">
        <v>32</v>
      </c>
      <c r="D39" s="24" t="s">
        <v>45</v>
      </c>
      <c r="E39" s="54" t="s">
        <v>76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99">
        <v>0</v>
      </c>
    </row>
    <row r="40" spans="3:17" ht="18.75" thickBot="1">
      <c r="C40" s="155" t="s">
        <v>17</v>
      </c>
      <c r="D40" s="156"/>
      <c r="E40" s="156"/>
      <c r="F40" s="101">
        <f>SUM(F6:F39)</f>
        <v>54505288</v>
      </c>
      <c r="G40" s="101">
        <f aca="true" t="shared" si="0" ref="G40:Q40">SUM(G6:G39)</f>
        <v>227259984</v>
      </c>
      <c r="H40" s="101">
        <f t="shared" si="0"/>
        <v>281765272</v>
      </c>
      <c r="I40" s="101">
        <f t="shared" si="0"/>
        <v>957305</v>
      </c>
      <c r="J40" s="101">
        <f t="shared" si="0"/>
        <v>3571760</v>
      </c>
      <c r="K40" s="101">
        <f t="shared" si="0"/>
        <v>4529065</v>
      </c>
      <c r="L40" s="101">
        <f t="shared" si="0"/>
        <v>61132406.56256543</v>
      </c>
      <c r="M40" s="101">
        <f t="shared" si="0"/>
        <v>87029760.14745654</v>
      </c>
      <c r="N40" s="101">
        <f t="shared" si="0"/>
        <v>148162166.71002197</v>
      </c>
      <c r="O40" s="101">
        <f t="shared" si="0"/>
        <v>612126</v>
      </c>
      <c r="P40" s="101">
        <f t="shared" si="0"/>
        <v>1612481</v>
      </c>
      <c r="Q40" s="102">
        <f t="shared" si="0"/>
        <v>2224607</v>
      </c>
    </row>
    <row r="41" ht="15.75" thickTop="1"/>
    <row r="43" spans="4:11" ht="18">
      <c r="D43" s="152"/>
      <c r="E43" s="152"/>
      <c r="F43" s="152"/>
      <c r="G43" s="152"/>
      <c r="H43" s="152"/>
      <c r="I43" s="152"/>
      <c r="J43" s="152"/>
      <c r="K43" s="152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I4:K4"/>
    <mergeCell ref="D43:K43"/>
    <mergeCell ref="L4:N4"/>
    <mergeCell ref="O4:Q4"/>
    <mergeCell ref="C40:E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85" zoomScaleNormal="85" zoomScalePageLayoutView="0" workbookViewId="0" topLeftCell="A1">
      <selection activeCell="E30" sqref="E30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40" t="s">
        <v>52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3"/>
      <c r="S3" s="3"/>
      <c r="T3" s="3"/>
    </row>
    <row r="4" spans="3:17" ht="18" customHeight="1" thickTop="1">
      <c r="C4" s="141" t="s">
        <v>0</v>
      </c>
      <c r="D4" s="143" t="s">
        <v>1</v>
      </c>
      <c r="E4" s="143" t="s">
        <v>2</v>
      </c>
      <c r="F4" s="145" t="s">
        <v>26</v>
      </c>
      <c r="G4" s="146"/>
      <c r="H4" s="147"/>
      <c r="I4" s="145" t="s">
        <v>25</v>
      </c>
      <c r="J4" s="146"/>
      <c r="K4" s="147"/>
      <c r="L4" s="145" t="s">
        <v>27</v>
      </c>
      <c r="M4" s="146"/>
      <c r="N4" s="147"/>
      <c r="O4" s="145" t="s">
        <v>28</v>
      </c>
      <c r="P4" s="146"/>
      <c r="Q4" s="148"/>
    </row>
    <row r="5" spans="3:17" ht="16.5" thickBot="1">
      <c r="C5" s="142"/>
      <c r="D5" s="144"/>
      <c r="E5" s="144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24" t="s">
        <v>6</v>
      </c>
      <c r="E6" s="8" t="s">
        <v>65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134">
        <v>0</v>
      </c>
    </row>
    <row r="7" spans="3:17" ht="18">
      <c r="C7" s="16">
        <v>2</v>
      </c>
      <c r="D7" s="17" t="s">
        <v>32</v>
      </c>
      <c r="E7" s="18" t="s">
        <v>87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30">
        <v>0</v>
      </c>
    </row>
    <row r="8" spans="3:17" ht="18">
      <c r="C8" s="23">
        <v>3</v>
      </c>
      <c r="D8" s="24" t="s">
        <v>33</v>
      </c>
      <c r="E8" s="25" t="s">
        <v>88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30">
        <v>0</v>
      </c>
    </row>
    <row r="9" spans="3:17" ht="18">
      <c r="C9" s="16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30">
        <v>0</v>
      </c>
    </row>
    <row r="10" spans="3:17" ht="18">
      <c r="C10" s="23">
        <v>5</v>
      </c>
      <c r="D10" s="24" t="s">
        <v>19</v>
      </c>
      <c r="E10" s="54" t="s">
        <v>85</v>
      </c>
      <c r="F10" s="106">
        <v>2670296</v>
      </c>
      <c r="G10" s="106">
        <v>2151756</v>
      </c>
      <c r="H10" s="107">
        <v>4822052</v>
      </c>
      <c r="I10" s="106">
        <v>6385</v>
      </c>
      <c r="J10" s="106">
        <v>993</v>
      </c>
      <c r="K10" s="107">
        <v>7378</v>
      </c>
      <c r="L10" s="106">
        <v>584933</v>
      </c>
      <c r="M10" s="106">
        <v>101654</v>
      </c>
      <c r="N10" s="107">
        <v>686587</v>
      </c>
      <c r="O10" s="106">
        <v>0</v>
      </c>
      <c r="P10" s="106">
        <v>0</v>
      </c>
      <c r="Q10" s="135">
        <v>0</v>
      </c>
    </row>
    <row r="11" spans="3:17" ht="18">
      <c r="C11" s="16">
        <v>6</v>
      </c>
      <c r="D11" s="17" t="s">
        <v>20</v>
      </c>
      <c r="E11" s="18" t="s">
        <v>82</v>
      </c>
      <c r="F11" s="19">
        <v>711056</v>
      </c>
      <c r="G11" s="28">
        <v>10902537</v>
      </c>
      <c r="H11" s="21">
        <v>11613593</v>
      </c>
      <c r="I11" s="19">
        <v>29067</v>
      </c>
      <c r="J11" s="29">
        <v>424887</v>
      </c>
      <c r="K11" s="21">
        <v>453954</v>
      </c>
      <c r="L11" s="19">
        <v>351272</v>
      </c>
      <c r="M11" s="19">
        <v>547332</v>
      </c>
      <c r="N11" s="21">
        <v>898604</v>
      </c>
      <c r="O11" s="19">
        <v>0</v>
      </c>
      <c r="P11" s="19">
        <v>0</v>
      </c>
      <c r="Q11" s="136">
        <v>0</v>
      </c>
    </row>
    <row r="12" spans="3:17" ht="18">
      <c r="C12" s="23">
        <v>7</v>
      </c>
      <c r="D12" s="24" t="s">
        <v>44</v>
      </c>
      <c r="E12" s="54" t="s">
        <v>85</v>
      </c>
      <c r="F12" s="103">
        <v>2870710</v>
      </c>
      <c r="G12" s="32">
        <v>3066105</v>
      </c>
      <c r="H12" s="104">
        <v>5936815</v>
      </c>
      <c r="I12" s="105">
        <v>3764</v>
      </c>
      <c r="J12" s="106">
        <v>2818</v>
      </c>
      <c r="K12" s="107">
        <v>6582</v>
      </c>
      <c r="L12" s="105">
        <v>3724463</v>
      </c>
      <c r="M12" s="105">
        <v>1594528</v>
      </c>
      <c r="N12" s="107">
        <v>5318991</v>
      </c>
      <c r="O12" s="106">
        <v>0</v>
      </c>
      <c r="P12" s="106">
        <v>0</v>
      </c>
      <c r="Q12" s="135">
        <v>0</v>
      </c>
    </row>
    <row r="13" spans="3:17" ht="18">
      <c r="C13" s="16">
        <v>8</v>
      </c>
      <c r="D13" s="17" t="s">
        <v>8</v>
      </c>
      <c r="E13" s="18" t="s">
        <v>67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136">
        <v>0</v>
      </c>
    </row>
    <row r="14" spans="3:17" ht="18">
      <c r="C14" s="23">
        <v>9</v>
      </c>
      <c r="D14" s="24" t="s">
        <v>34</v>
      </c>
      <c r="E14" s="54" t="s">
        <v>85</v>
      </c>
      <c r="F14" s="103">
        <v>514988</v>
      </c>
      <c r="G14" s="32">
        <v>6307238</v>
      </c>
      <c r="H14" s="104">
        <v>6822226</v>
      </c>
      <c r="I14" s="105">
        <v>15196</v>
      </c>
      <c r="J14" s="106">
        <v>131757</v>
      </c>
      <c r="K14" s="107">
        <v>146953</v>
      </c>
      <c r="L14" s="105">
        <v>540296</v>
      </c>
      <c r="M14" s="105">
        <v>2322512</v>
      </c>
      <c r="N14" s="107">
        <v>2862808</v>
      </c>
      <c r="O14" s="106">
        <v>0</v>
      </c>
      <c r="P14" s="106">
        <v>0</v>
      </c>
      <c r="Q14" s="135">
        <v>0</v>
      </c>
    </row>
    <row r="15" spans="3:17" ht="18">
      <c r="C15" s="16">
        <v>10</v>
      </c>
      <c r="D15" s="17" t="s">
        <v>9</v>
      </c>
      <c r="E15" s="18" t="s">
        <v>89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36">
        <v>0</v>
      </c>
    </row>
    <row r="16" spans="3:17" ht="18">
      <c r="C16" s="23">
        <v>11</v>
      </c>
      <c r="D16" s="24" t="s">
        <v>35</v>
      </c>
      <c r="E16" s="25" t="s">
        <v>64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36">
        <v>0</v>
      </c>
    </row>
    <row r="17" spans="3:17" ht="18">
      <c r="C17" s="16">
        <v>12</v>
      </c>
      <c r="D17" s="123" t="s">
        <v>39</v>
      </c>
      <c r="E17" s="124" t="s">
        <v>85</v>
      </c>
      <c r="F17" s="125">
        <v>28946</v>
      </c>
      <c r="G17" s="126">
        <v>10591</v>
      </c>
      <c r="H17" s="127">
        <v>39537</v>
      </c>
      <c r="I17" s="125">
        <v>1092</v>
      </c>
      <c r="J17" s="128">
        <v>101</v>
      </c>
      <c r="K17" s="129">
        <v>1193</v>
      </c>
      <c r="L17" s="125">
        <v>48255</v>
      </c>
      <c r="M17" s="126">
        <v>6552</v>
      </c>
      <c r="N17" s="127">
        <v>54807</v>
      </c>
      <c r="O17" s="125">
        <v>0</v>
      </c>
      <c r="P17" s="125">
        <v>0</v>
      </c>
      <c r="Q17" s="137">
        <v>0</v>
      </c>
    </row>
    <row r="18" spans="3:17" ht="18">
      <c r="C18" s="23">
        <v>13</v>
      </c>
      <c r="D18" s="24" t="s">
        <v>36</v>
      </c>
      <c r="E18" s="25" t="s">
        <v>90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36">
        <v>0</v>
      </c>
    </row>
    <row r="19" spans="3:17" ht="18">
      <c r="C19" s="16">
        <v>14</v>
      </c>
      <c r="D19" s="17" t="s">
        <v>21</v>
      </c>
      <c r="E19" s="18" t="s">
        <v>80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136">
        <v>0</v>
      </c>
    </row>
    <row r="20" spans="3:17" ht="18">
      <c r="C20" s="23">
        <v>15</v>
      </c>
      <c r="D20" s="24" t="s">
        <v>10</v>
      </c>
      <c r="E20" s="48" t="s">
        <v>85</v>
      </c>
      <c r="F20" s="105">
        <v>1480204</v>
      </c>
      <c r="G20" s="105">
        <v>1209551</v>
      </c>
      <c r="H20" s="33">
        <v>2689755</v>
      </c>
      <c r="I20" s="26">
        <v>23425</v>
      </c>
      <c r="J20" s="26">
        <v>40966</v>
      </c>
      <c r="K20" s="21">
        <v>64391</v>
      </c>
      <c r="L20" s="26">
        <v>5771192.562565433</v>
      </c>
      <c r="M20" s="26">
        <v>3090631.14745654</v>
      </c>
      <c r="N20" s="21">
        <v>8861823.710021973</v>
      </c>
      <c r="O20" s="26">
        <v>0</v>
      </c>
      <c r="P20" s="26">
        <v>0</v>
      </c>
      <c r="Q20" s="136">
        <v>0</v>
      </c>
    </row>
    <row r="21" spans="3:17" ht="18">
      <c r="C21" s="16">
        <v>16</v>
      </c>
      <c r="D21" s="17" t="s">
        <v>11</v>
      </c>
      <c r="E21" s="18" t="s">
        <v>91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136">
        <v>0</v>
      </c>
    </row>
    <row r="22" spans="3:17" ht="18">
      <c r="C22" s="46">
        <v>17</v>
      </c>
      <c r="D22" s="47" t="s">
        <v>22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136">
        <v>0</v>
      </c>
    </row>
    <row r="23" spans="3:17" ht="18">
      <c r="C23" s="46">
        <v>18</v>
      </c>
      <c r="D23" s="130" t="s">
        <v>29</v>
      </c>
      <c r="E23" s="131" t="s">
        <v>85</v>
      </c>
      <c r="F23" s="115">
        <v>500547</v>
      </c>
      <c r="G23" s="116">
        <v>1951450</v>
      </c>
      <c r="H23" s="107">
        <v>2451997</v>
      </c>
      <c r="I23" s="115">
        <v>6183</v>
      </c>
      <c r="J23" s="115">
        <v>17724</v>
      </c>
      <c r="K23" s="107">
        <v>23907</v>
      </c>
      <c r="L23" s="116">
        <v>1688570</v>
      </c>
      <c r="M23" s="116">
        <v>477671</v>
      </c>
      <c r="N23" s="104">
        <v>2166241</v>
      </c>
      <c r="O23" s="115">
        <v>0</v>
      </c>
      <c r="P23" s="116">
        <v>0</v>
      </c>
      <c r="Q23" s="135">
        <v>0</v>
      </c>
    </row>
    <row r="24" spans="3:17" ht="18">
      <c r="C24" s="16">
        <v>19</v>
      </c>
      <c r="D24" s="17" t="s">
        <v>37</v>
      </c>
      <c r="E24" s="18" t="s">
        <v>78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136">
        <v>44</v>
      </c>
    </row>
    <row r="25" spans="3:17" ht="18">
      <c r="C25" s="23">
        <v>20</v>
      </c>
      <c r="D25" s="24" t="s">
        <v>23</v>
      </c>
      <c r="E25" s="25" t="s">
        <v>85</v>
      </c>
      <c r="F25" s="26">
        <v>5873639</v>
      </c>
      <c r="G25" s="26">
        <v>29052856</v>
      </c>
      <c r="H25" s="21">
        <v>34926495</v>
      </c>
      <c r="I25" s="26">
        <v>28218</v>
      </c>
      <c r="J25" s="26">
        <v>187650</v>
      </c>
      <c r="K25" s="21">
        <v>215868</v>
      </c>
      <c r="L25" s="26">
        <v>3848162</v>
      </c>
      <c r="M25" s="53">
        <v>10280184</v>
      </c>
      <c r="N25" s="21">
        <v>14128346</v>
      </c>
      <c r="O25" s="26">
        <v>0</v>
      </c>
      <c r="P25" s="26">
        <v>0</v>
      </c>
      <c r="Q25" s="136">
        <v>0</v>
      </c>
    </row>
    <row r="26" spans="3:17" ht="18">
      <c r="C26" s="16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136">
        <v>0</v>
      </c>
    </row>
    <row r="27" spans="3:17" ht="18">
      <c r="C27" s="23">
        <v>22</v>
      </c>
      <c r="D27" s="24" t="s">
        <v>46</v>
      </c>
      <c r="E27" s="54" t="s">
        <v>85</v>
      </c>
      <c r="F27" s="132">
        <v>1460869</v>
      </c>
      <c r="G27" s="133">
        <v>8256863</v>
      </c>
      <c r="H27" s="107">
        <v>9717732</v>
      </c>
      <c r="I27" s="132">
        <v>0</v>
      </c>
      <c r="J27" s="133">
        <v>0</v>
      </c>
      <c r="K27" s="111">
        <v>0</v>
      </c>
      <c r="L27" s="133">
        <v>639398</v>
      </c>
      <c r="M27" s="133">
        <v>1096143</v>
      </c>
      <c r="N27" s="111">
        <v>1735541</v>
      </c>
      <c r="O27" s="133">
        <v>0</v>
      </c>
      <c r="P27" s="133">
        <v>0</v>
      </c>
      <c r="Q27" s="138">
        <v>0</v>
      </c>
    </row>
    <row r="28" spans="3:17" ht="18">
      <c r="C28" s="16">
        <v>23</v>
      </c>
      <c r="D28" s="17" t="s">
        <v>47</v>
      </c>
      <c r="E28" s="18" t="s">
        <v>92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136">
        <v>0</v>
      </c>
    </row>
    <row r="29" spans="3:17" ht="18">
      <c r="C29" s="23">
        <v>24</v>
      </c>
      <c r="D29" s="24" t="s">
        <v>41</v>
      </c>
      <c r="E29" s="54" t="s">
        <v>90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36">
        <v>0</v>
      </c>
    </row>
    <row r="30" spans="3:17" ht="18">
      <c r="C30" s="16">
        <v>25</v>
      </c>
      <c r="D30" s="17" t="s">
        <v>13</v>
      </c>
      <c r="E30" s="18" t="s">
        <v>82</v>
      </c>
      <c r="F30" s="59">
        <v>183702</v>
      </c>
      <c r="G30" s="59">
        <v>145492</v>
      </c>
      <c r="H30" s="21">
        <v>329194</v>
      </c>
      <c r="I30" s="59">
        <v>0</v>
      </c>
      <c r="J30" s="59">
        <v>0</v>
      </c>
      <c r="K30" s="64">
        <v>0</v>
      </c>
      <c r="L30" s="59">
        <v>1665338</v>
      </c>
      <c r="M30" s="59">
        <v>1060649</v>
      </c>
      <c r="N30" s="64">
        <v>2725987</v>
      </c>
      <c r="O30" s="59">
        <v>0</v>
      </c>
      <c r="P30" s="59">
        <v>0</v>
      </c>
      <c r="Q30" s="136">
        <v>0</v>
      </c>
    </row>
    <row r="31" spans="3:17" ht="18">
      <c r="C31" s="23">
        <v>26</v>
      </c>
      <c r="D31" s="24" t="s">
        <v>14</v>
      </c>
      <c r="E31" s="54" t="s">
        <v>85</v>
      </c>
      <c r="F31" s="118">
        <v>1186282</v>
      </c>
      <c r="G31" s="118">
        <v>16773014</v>
      </c>
      <c r="H31" s="107">
        <v>17959296</v>
      </c>
      <c r="I31" s="118">
        <v>71</v>
      </c>
      <c r="J31" s="118">
        <v>0</v>
      </c>
      <c r="K31" s="111">
        <v>71</v>
      </c>
      <c r="L31" s="118">
        <v>1888261</v>
      </c>
      <c r="M31" s="118">
        <v>8099102</v>
      </c>
      <c r="N31" s="111">
        <v>9987363</v>
      </c>
      <c r="O31" s="118">
        <v>0</v>
      </c>
      <c r="P31" s="118">
        <v>0</v>
      </c>
      <c r="Q31" s="135">
        <v>0</v>
      </c>
    </row>
    <row r="32" spans="3:17" ht="18">
      <c r="C32" s="16">
        <v>27</v>
      </c>
      <c r="D32" s="17" t="s">
        <v>38</v>
      </c>
      <c r="E32" s="18" t="s">
        <v>85</v>
      </c>
      <c r="F32" s="63">
        <v>443253</v>
      </c>
      <c r="G32" s="63">
        <v>472051</v>
      </c>
      <c r="H32" s="21">
        <v>915304</v>
      </c>
      <c r="I32" s="63">
        <v>6122</v>
      </c>
      <c r="J32" s="63">
        <v>7331</v>
      </c>
      <c r="K32" s="64">
        <v>13453</v>
      </c>
      <c r="L32" s="63">
        <v>104762</v>
      </c>
      <c r="M32" s="63">
        <v>66622</v>
      </c>
      <c r="N32" s="64">
        <v>171384</v>
      </c>
      <c r="O32" s="63">
        <v>0</v>
      </c>
      <c r="P32" s="63">
        <v>0</v>
      </c>
      <c r="Q32" s="136">
        <v>0</v>
      </c>
    </row>
    <row r="33" spans="3:17" ht="18">
      <c r="C33" s="23">
        <v>28</v>
      </c>
      <c r="D33" s="24" t="s">
        <v>15</v>
      </c>
      <c r="E33" s="54" t="s">
        <v>85</v>
      </c>
      <c r="F33" s="62">
        <v>3571454</v>
      </c>
      <c r="G33" s="62">
        <v>9929931</v>
      </c>
      <c r="H33" s="21">
        <v>13501385</v>
      </c>
      <c r="I33" s="62">
        <v>0</v>
      </c>
      <c r="J33" s="62">
        <v>0</v>
      </c>
      <c r="K33" s="64">
        <v>0</v>
      </c>
      <c r="L33" s="62">
        <v>122259</v>
      </c>
      <c r="M33" s="62">
        <v>329535</v>
      </c>
      <c r="N33" s="64">
        <v>451794</v>
      </c>
      <c r="O33" s="62">
        <v>0</v>
      </c>
      <c r="P33" s="62">
        <v>0</v>
      </c>
      <c r="Q33" s="30">
        <v>0</v>
      </c>
    </row>
    <row r="34" spans="3:17" ht="18">
      <c r="C34" s="16">
        <v>29</v>
      </c>
      <c r="D34" s="17" t="s">
        <v>16</v>
      </c>
      <c r="E34" s="18" t="s">
        <v>85</v>
      </c>
      <c r="F34" s="63">
        <v>5628123</v>
      </c>
      <c r="G34" s="63">
        <v>27454113</v>
      </c>
      <c r="H34" s="21">
        <v>33082236</v>
      </c>
      <c r="I34" s="63">
        <v>209717</v>
      </c>
      <c r="J34" s="63">
        <v>869964</v>
      </c>
      <c r="K34" s="64">
        <v>1079681</v>
      </c>
      <c r="L34" s="63">
        <v>7536294</v>
      </c>
      <c r="M34" s="63">
        <v>11173452</v>
      </c>
      <c r="N34" s="64">
        <v>18709746</v>
      </c>
      <c r="O34" s="63">
        <v>612067</v>
      </c>
      <c r="P34" s="63">
        <v>1612408</v>
      </c>
      <c r="Q34" s="30">
        <v>2224475</v>
      </c>
    </row>
    <row r="35" spans="3:17" ht="18">
      <c r="C35" s="23">
        <v>30</v>
      </c>
      <c r="D35" s="24" t="s">
        <v>24</v>
      </c>
      <c r="E35" s="54" t="s">
        <v>85</v>
      </c>
      <c r="F35" s="62">
        <v>8328231</v>
      </c>
      <c r="G35" s="62">
        <v>42005669</v>
      </c>
      <c r="H35" s="21">
        <v>50333900</v>
      </c>
      <c r="I35" s="62">
        <v>32465</v>
      </c>
      <c r="J35" s="62">
        <v>239761</v>
      </c>
      <c r="K35" s="64">
        <v>272226</v>
      </c>
      <c r="L35" s="62">
        <v>13739262</v>
      </c>
      <c r="M35" s="62">
        <v>28672242</v>
      </c>
      <c r="N35" s="64">
        <v>42411504</v>
      </c>
      <c r="O35" s="62">
        <v>0</v>
      </c>
      <c r="P35" s="62">
        <v>0</v>
      </c>
      <c r="Q35" s="30">
        <v>0</v>
      </c>
    </row>
    <row r="36" spans="3:17" ht="18">
      <c r="C36" s="16">
        <v>31</v>
      </c>
      <c r="D36" s="17" t="s">
        <v>30</v>
      </c>
      <c r="E36" s="18" t="s">
        <v>69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43</v>
      </c>
      <c r="E37" s="54" t="s">
        <v>76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30">
        <v>0</v>
      </c>
    </row>
    <row r="38" spans="3:17" ht="18">
      <c r="C38" s="16">
        <v>31</v>
      </c>
      <c r="D38" s="17" t="s">
        <v>42</v>
      </c>
      <c r="E38" s="55" t="s">
        <v>93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45</v>
      </c>
      <c r="E39" s="54" t="s">
        <v>76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30">
        <v>0</v>
      </c>
    </row>
    <row r="40" spans="3:17" ht="18.75" thickBot="1">
      <c r="C40" s="149" t="s">
        <v>17</v>
      </c>
      <c r="D40" s="150"/>
      <c r="E40" s="151"/>
      <c r="F40" s="56">
        <f aca="true" t="shared" si="0" ref="F40:Q40">SUM(F6:F39)</f>
        <v>54281213</v>
      </c>
      <c r="G40" s="56">
        <f t="shared" si="0"/>
        <v>226042592</v>
      </c>
      <c r="H40" s="56">
        <f t="shared" si="0"/>
        <v>280323805</v>
      </c>
      <c r="I40" s="56">
        <f t="shared" si="0"/>
        <v>957020</v>
      </c>
      <c r="J40" s="56">
        <f t="shared" si="0"/>
        <v>3552554</v>
      </c>
      <c r="K40" s="56">
        <f t="shared" si="0"/>
        <v>4509574</v>
      </c>
      <c r="L40" s="56">
        <f t="shared" si="0"/>
        <v>60666808.56256543</v>
      </c>
      <c r="M40" s="56">
        <f t="shared" si="0"/>
        <v>86641893.14745654</v>
      </c>
      <c r="N40" s="56">
        <f t="shared" si="0"/>
        <v>147308701.71002197</v>
      </c>
      <c r="O40" s="56">
        <f t="shared" si="0"/>
        <v>612070</v>
      </c>
      <c r="P40" s="56">
        <f t="shared" si="0"/>
        <v>1612449</v>
      </c>
      <c r="Q40" s="96">
        <f t="shared" si="0"/>
        <v>2224519</v>
      </c>
    </row>
    <row r="41" ht="15.75" thickTop="1"/>
    <row r="43" spans="4:11" ht="18">
      <c r="D43" s="152"/>
      <c r="E43" s="152"/>
      <c r="F43" s="152"/>
      <c r="G43" s="152"/>
      <c r="H43" s="152"/>
      <c r="I43" s="152"/>
      <c r="J43" s="152"/>
      <c r="K43" s="152"/>
    </row>
    <row r="44" ht="15">
      <c r="H44" s="57"/>
    </row>
    <row r="45" spans="6:8" ht="15">
      <c r="F45" s="57"/>
      <c r="H45" s="57"/>
    </row>
    <row r="47" ht="15">
      <c r="L47" s="57"/>
    </row>
  </sheetData>
  <sheetProtection/>
  <mergeCells count="12">
    <mergeCell ref="C1:Q1"/>
    <mergeCell ref="C2:Q2"/>
    <mergeCell ref="C3:Q3"/>
    <mergeCell ref="C4:C5"/>
    <mergeCell ref="D4:D5"/>
    <mergeCell ref="E4:E5"/>
    <mergeCell ref="D43:K43"/>
    <mergeCell ref="F4:H4"/>
    <mergeCell ref="C40:E40"/>
    <mergeCell ref="I4:K4"/>
    <mergeCell ref="L4:N4"/>
    <mergeCell ref="O4:Q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85" zoomScaleNormal="85" zoomScalePageLayoutView="0" workbookViewId="0" topLeftCell="A19">
      <selection activeCell="L30" sqref="L30:N30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57" t="s">
        <v>53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3"/>
      <c r="S3" s="3"/>
      <c r="T3" s="3"/>
    </row>
    <row r="4" spans="3:17" ht="18" customHeight="1">
      <c r="C4" s="167" t="s">
        <v>0</v>
      </c>
      <c r="D4" s="162" t="s">
        <v>1</v>
      </c>
      <c r="E4" s="162" t="s">
        <v>2</v>
      </c>
      <c r="F4" s="163" t="s">
        <v>26</v>
      </c>
      <c r="G4" s="163"/>
      <c r="H4" s="163"/>
      <c r="I4" s="163" t="s">
        <v>25</v>
      </c>
      <c r="J4" s="163"/>
      <c r="K4" s="163"/>
      <c r="L4" s="163" t="s">
        <v>27</v>
      </c>
      <c r="M4" s="163"/>
      <c r="N4" s="163"/>
      <c r="O4" s="163" t="s">
        <v>28</v>
      </c>
      <c r="P4" s="163"/>
      <c r="Q4" s="164"/>
    </row>
    <row r="5" spans="3:17" ht="15.75">
      <c r="C5" s="168"/>
      <c r="D5" s="161"/>
      <c r="E5" s="161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3:17" ht="18">
      <c r="C6" s="89">
        <v>1</v>
      </c>
      <c r="D6" s="24" t="s">
        <v>6</v>
      </c>
      <c r="E6" s="8" t="s">
        <v>65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3:17" ht="18">
      <c r="C7" s="91">
        <v>2</v>
      </c>
      <c r="D7" s="17" t="s">
        <v>32</v>
      </c>
      <c r="E7" s="18" t="s">
        <v>87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3:17" ht="18">
      <c r="C8" s="89">
        <v>3</v>
      </c>
      <c r="D8" s="24" t="s">
        <v>33</v>
      </c>
      <c r="E8" s="25" t="s">
        <v>88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3:17" ht="18">
      <c r="C9" s="91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3:17" ht="18">
      <c r="C10" s="89">
        <v>5</v>
      </c>
      <c r="D10" s="24" t="s">
        <v>19</v>
      </c>
      <c r="E10" s="25" t="s">
        <v>82</v>
      </c>
      <c r="F10" s="26">
        <v>2686516</v>
      </c>
      <c r="G10" s="26">
        <v>2166041</v>
      </c>
      <c r="H10" s="21">
        <v>4852557</v>
      </c>
      <c r="I10" s="26">
        <v>6411</v>
      </c>
      <c r="J10" s="26">
        <v>1045</v>
      </c>
      <c r="K10" s="21">
        <v>7456</v>
      </c>
      <c r="L10" s="26">
        <v>581503</v>
      </c>
      <c r="M10" s="26">
        <v>104126</v>
      </c>
      <c r="N10" s="21">
        <v>685629</v>
      </c>
      <c r="O10" s="26">
        <v>0</v>
      </c>
      <c r="P10" s="26">
        <v>0</v>
      </c>
      <c r="Q10" s="90">
        <v>0</v>
      </c>
    </row>
    <row r="11" spans="3:17" ht="18">
      <c r="C11" s="91">
        <v>6</v>
      </c>
      <c r="D11" s="17" t="s">
        <v>20</v>
      </c>
      <c r="E11" s="18" t="s">
        <v>82</v>
      </c>
      <c r="F11" s="19">
        <v>711056</v>
      </c>
      <c r="G11" s="28">
        <v>10902537</v>
      </c>
      <c r="H11" s="21">
        <v>11613593</v>
      </c>
      <c r="I11" s="19">
        <v>29067</v>
      </c>
      <c r="J11" s="29">
        <v>424887</v>
      </c>
      <c r="K11" s="21">
        <v>453954</v>
      </c>
      <c r="L11" s="19">
        <v>351272</v>
      </c>
      <c r="M11" s="19">
        <v>547332</v>
      </c>
      <c r="N11" s="21">
        <v>898604</v>
      </c>
      <c r="O11" s="19">
        <v>0</v>
      </c>
      <c r="P11" s="19">
        <v>0</v>
      </c>
      <c r="Q11" s="90">
        <v>0</v>
      </c>
    </row>
    <row r="12" spans="3:17" ht="18">
      <c r="C12" s="89">
        <v>7</v>
      </c>
      <c r="D12" s="24" t="s">
        <v>44</v>
      </c>
      <c r="E12" s="25" t="s">
        <v>82</v>
      </c>
      <c r="F12" s="122">
        <v>3019302</v>
      </c>
      <c r="G12" s="32">
        <v>2849596</v>
      </c>
      <c r="H12" s="21">
        <v>5868898</v>
      </c>
      <c r="I12" s="26">
        <v>3565</v>
      </c>
      <c r="J12" s="26">
        <v>2109</v>
      </c>
      <c r="K12" s="21">
        <v>5674</v>
      </c>
      <c r="L12" s="26">
        <v>3701408</v>
      </c>
      <c r="M12" s="26">
        <v>1579558</v>
      </c>
      <c r="N12" s="21">
        <v>5280966</v>
      </c>
      <c r="O12" s="26">
        <v>0</v>
      </c>
      <c r="P12" s="26">
        <v>0</v>
      </c>
      <c r="Q12" s="90">
        <v>0</v>
      </c>
    </row>
    <row r="13" spans="3:17" ht="18">
      <c r="C13" s="91">
        <v>8</v>
      </c>
      <c r="D13" s="17" t="s">
        <v>8</v>
      </c>
      <c r="E13" s="18" t="s">
        <v>67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0">
        <v>0</v>
      </c>
    </row>
    <row r="14" spans="3:17" ht="18">
      <c r="C14" s="89">
        <v>9</v>
      </c>
      <c r="D14" s="24" t="s">
        <v>34</v>
      </c>
      <c r="E14" s="25" t="s">
        <v>67</v>
      </c>
      <c r="F14" s="87">
        <v>509900</v>
      </c>
      <c r="G14" s="32">
        <v>6255933</v>
      </c>
      <c r="H14" s="33">
        <v>6765833</v>
      </c>
      <c r="I14" s="26">
        <v>14606</v>
      </c>
      <c r="J14" s="26">
        <v>128988</v>
      </c>
      <c r="K14" s="21">
        <v>143594</v>
      </c>
      <c r="L14" s="26">
        <v>538122</v>
      </c>
      <c r="M14" s="26">
        <v>2306914</v>
      </c>
      <c r="N14" s="21">
        <v>2845036</v>
      </c>
      <c r="O14" s="26">
        <v>0</v>
      </c>
      <c r="P14" s="26">
        <v>0</v>
      </c>
      <c r="Q14" s="90">
        <v>0</v>
      </c>
    </row>
    <row r="15" spans="3:17" ht="18">
      <c r="C15" s="91">
        <v>10</v>
      </c>
      <c r="D15" s="17" t="s">
        <v>9</v>
      </c>
      <c r="E15" s="18" t="s">
        <v>89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3:17" ht="18">
      <c r="C16" s="89">
        <v>11</v>
      </c>
      <c r="D16" s="24" t="s">
        <v>35</v>
      </c>
      <c r="E16" s="25" t="s">
        <v>64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3:17" ht="18">
      <c r="C17" s="91">
        <v>12</v>
      </c>
      <c r="D17" s="17" t="s">
        <v>39</v>
      </c>
      <c r="E17" s="38" t="s">
        <v>82</v>
      </c>
      <c r="F17" s="39">
        <v>29857</v>
      </c>
      <c r="G17" s="39">
        <v>10762</v>
      </c>
      <c r="H17" s="41">
        <v>40619</v>
      </c>
      <c r="I17" s="42">
        <v>986</v>
      </c>
      <c r="J17" s="42">
        <v>99</v>
      </c>
      <c r="K17" s="44">
        <v>1085</v>
      </c>
      <c r="L17" s="39">
        <v>47992</v>
      </c>
      <c r="M17" s="39">
        <v>6503</v>
      </c>
      <c r="N17" s="41">
        <v>54495</v>
      </c>
      <c r="O17" s="39">
        <v>0</v>
      </c>
      <c r="P17" s="39">
        <v>0</v>
      </c>
      <c r="Q17" s="92">
        <v>0</v>
      </c>
    </row>
    <row r="18" spans="3:17" ht="18">
      <c r="C18" s="89">
        <v>13</v>
      </c>
      <c r="D18" s="24" t="s">
        <v>36</v>
      </c>
      <c r="E18" s="25" t="s">
        <v>90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3:17" ht="18">
      <c r="C19" s="91">
        <v>14</v>
      </c>
      <c r="D19" s="17" t="s">
        <v>21</v>
      </c>
      <c r="E19" s="18" t="s">
        <v>80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90">
        <v>0</v>
      </c>
    </row>
    <row r="20" spans="3:17" ht="18">
      <c r="C20" s="89">
        <v>15</v>
      </c>
      <c r="D20" s="24" t="s">
        <v>10</v>
      </c>
      <c r="E20" s="48" t="s">
        <v>82</v>
      </c>
      <c r="F20" s="105">
        <v>1472622</v>
      </c>
      <c r="G20" s="105">
        <v>1207858</v>
      </c>
      <c r="H20" s="33">
        <v>2680480</v>
      </c>
      <c r="I20" s="26">
        <v>22052</v>
      </c>
      <c r="J20" s="26">
        <v>42050</v>
      </c>
      <c r="K20" s="21">
        <v>64102</v>
      </c>
      <c r="L20" s="26">
        <v>5746101.562565433</v>
      </c>
      <c r="M20" s="26">
        <v>3084062.14745654</v>
      </c>
      <c r="N20" s="21">
        <v>8830163.710021973</v>
      </c>
      <c r="O20" s="26">
        <v>0</v>
      </c>
      <c r="P20" s="26">
        <v>0</v>
      </c>
      <c r="Q20" s="90">
        <v>0</v>
      </c>
    </row>
    <row r="21" spans="3:17" ht="18">
      <c r="C21" s="91">
        <v>16</v>
      </c>
      <c r="D21" s="17" t="s">
        <v>11</v>
      </c>
      <c r="E21" s="18" t="s">
        <v>91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3:17" ht="18">
      <c r="C22" s="93">
        <v>17</v>
      </c>
      <c r="D22" s="47" t="s">
        <v>22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3:17" ht="18">
      <c r="C23" s="93">
        <v>18</v>
      </c>
      <c r="D23" s="47" t="s">
        <v>29</v>
      </c>
      <c r="E23" s="48" t="s">
        <v>82</v>
      </c>
      <c r="F23" s="51">
        <v>501254</v>
      </c>
      <c r="G23" s="50">
        <v>1949502</v>
      </c>
      <c r="H23" s="21">
        <v>2450756</v>
      </c>
      <c r="I23" s="51">
        <v>5757</v>
      </c>
      <c r="J23" s="51">
        <v>16122</v>
      </c>
      <c r="K23" s="21">
        <v>21879</v>
      </c>
      <c r="L23" s="51">
        <v>1667493</v>
      </c>
      <c r="M23" s="52">
        <v>471833</v>
      </c>
      <c r="N23" s="33">
        <v>2139326</v>
      </c>
      <c r="O23" s="51">
        <v>0</v>
      </c>
      <c r="P23" s="51">
        <v>0</v>
      </c>
      <c r="Q23" s="90">
        <v>0</v>
      </c>
    </row>
    <row r="24" spans="3:17" ht="18">
      <c r="C24" s="91">
        <v>19</v>
      </c>
      <c r="D24" s="17" t="s">
        <v>37</v>
      </c>
      <c r="E24" s="18" t="s">
        <v>78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90">
        <v>44</v>
      </c>
    </row>
    <row r="25" spans="3:17" ht="18">
      <c r="C25" s="89">
        <v>20</v>
      </c>
      <c r="D25" s="24" t="s">
        <v>23</v>
      </c>
      <c r="E25" s="25" t="s">
        <v>82</v>
      </c>
      <c r="F25" s="26">
        <v>5845047</v>
      </c>
      <c r="G25" s="26">
        <v>28867895</v>
      </c>
      <c r="H25" s="21">
        <v>34712942</v>
      </c>
      <c r="I25" s="26">
        <v>30024</v>
      </c>
      <c r="J25" s="26">
        <v>195442</v>
      </c>
      <c r="K25" s="21">
        <v>225466</v>
      </c>
      <c r="L25" s="26">
        <v>3786898</v>
      </c>
      <c r="M25" s="53">
        <v>10214365</v>
      </c>
      <c r="N25" s="21">
        <v>14001263</v>
      </c>
      <c r="O25" s="26">
        <v>0</v>
      </c>
      <c r="P25" s="26">
        <v>0</v>
      </c>
      <c r="Q25" s="90">
        <v>0</v>
      </c>
    </row>
    <row r="26" spans="3:17" ht="18">
      <c r="C26" s="91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3:17" ht="18">
      <c r="C27" s="89">
        <v>22</v>
      </c>
      <c r="D27" s="24" t="s">
        <v>46</v>
      </c>
      <c r="E27" s="25" t="s">
        <v>82</v>
      </c>
      <c r="F27" s="61">
        <v>1432918</v>
      </c>
      <c r="G27" s="61">
        <v>8155280</v>
      </c>
      <c r="H27" s="21">
        <v>9588198</v>
      </c>
      <c r="I27" s="61">
        <v>0</v>
      </c>
      <c r="J27" s="61">
        <v>0</v>
      </c>
      <c r="K27" s="64">
        <v>0</v>
      </c>
      <c r="L27" s="61">
        <v>633493</v>
      </c>
      <c r="M27" s="61">
        <v>1090412</v>
      </c>
      <c r="N27" s="64">
        <v>1723905</v>
      </c>
      <c r="O27" s="61">
        <v>0</v>
      </c>
      <c r="P27" s="61">
        <v>0</v>
      </c>
      <c r="Q27" s="90">
        <v>0</v>
      </c>
    </row>
    <row r="28" spans="3:17" ht="18">
      <c r="C28" s="91">
        <v>23</v>
      </c>
      <c r="D28" s="17" t="s">
        <v>47</v>
      </c>
      <c r="E28" s="18" t="s">
        <v>92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3:17" ht="18">
      <c r="C29" s="89">
        <v>24</v>
      </c>
      <c r="D29" s="24" t="s">
        <v>41</v>
      </c>
      <c r="E29" s="54" t="s">
        <v>90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3:17" ht="18">
      <c r="C30" s="91">
        <v>25</v>
      </c>
      <c r="D30" s="17" t="s">
        <v>13</v>
      </c>
      <c r="E30" s="18" t="s">
        <v>82</v>
      </c>
      <c r="F30" s="59">
        <v>183702</v>
      </c>
      <c r="G30" s="59">
        <v>145492</v>
      </c>
      <c r="H30" s="21">
        <v>329194</v>
      </c>
      <c r="I30" s="59">
        <v>0</v>
      </c>
      <c r="J30" s="59">
        <v>0</v>
      </c>
      <c r="K30" s="64">
        <v>0</v>
      </c>
      <c r="L30" s="59">
        <v>1665338</v>
      </c>
      <c r="M30" s="59">
        <v>1060649</v>
      </c>
      <c r="N30" s="64">
        <v>2725987</v>
      </c>
      <c r="O30" s="59">
        <v>0</v>
      </c>
      <c r="P30" s="59">
        <v>0</v>
      </c>
      <c r="Q30" s="90">
        <v>0</v>
      </c>
    </row>
    <row r="31" spans="3:17" ht="18">
      <c r="C31" s="89">
        <v>26</v>
      </c>
      <c r="D31" s="24" t="s">
        <v>14</v>
      </c>
      <c r="E31" s="54" t="s">
        <v>82</v>
      </c>
      <c r="F31" s="62">
        <v>1180157</v>
      </c>
      <c r="G31" s="62">
        <v>16684638</v>
      </c>
      <c r="H31" s="21">
        <v>17864795</v>
      </c>
      <c r="I31" s="62">
        <v>70</v>
      </c>
      <c r="J31" s="62">
        <v>0</v>
      </c>
      <c r="K31" s="64">
        <v>70</v>
      </c>
      <c r="L31" s="62">
        <v>1873760</v>
      </c>
      <c r="M31" s="62">
        <v>8048249</v>
      </c>
      <c r="N31" s="64">
        <v>9922009</v>
      </c>
      <c r="O31" s="62">
        <v>0</v>
      </c>
      <c r="P31" s="62">
        <v>0</v>
      </c>
      <c r="Q31" s="90">
        <v>0</v>
      </c>
    </row>
    <row r="32" spans="3:17" ht="18">
      <c r="C32" s="91">
        <v>27</v>
      </c>
      <c r="D32" s="17" t="s">
        <v>38</v>
      </c>
      <c r="E32" s="18" t="s">
        <v>82</v>
      </c>
      <c r="F32" s="63">
        <v>445044</v>
      </c>
      <c r="G32" s="63">
        <v>472979</v>
      </c>
      <c r="H32" s="21">
        <v>918023</v>
      </c>
      <c r="I32" s="63">
        <v>6033</v>
      </c>
      <c r="J32" s="63">
        <v>7186</v>
      </c>
      <c r="K32" s="64">
        <v>13219</v>
      </c>
      <c r="L32" s="63">
        <v>91365</v>
      </c>
      <c r="M32" s="63">
        <v>63870</v>
      </c>
      <c r="N32" s="64">
        <v>155235</v>
      </c>
      <c r="O32" s="63">
        <v>0</v>
      </c>
      <c r="P32" s="63">
        <v>0</v>
      </c>
      <c r="Q32" s="90">
        <v>0</v>
      </c>
    </row>
    <row r="33" spans="3:17" ht="18">
      <c r="C33" s="89">
        <v>28</v>
      </c>
      <c r="D33" s="24" t="s">
        <v>15</v>
      </c>
      <c r="E33" s="54" t="s">
        <v>82</v>
      </c>
      <c r="F33" s="62">
        <v>3521776</v>
      </c>
      <c r="G33" s="62">
        <v>9836092</v>
      </c>
      <c r="H33" s="21">
        <v>13357868</v>
      </c>
      <c r="I33" s="62">
        <v>0</v>
      </c>
      <c r="J33" s="62">
        <v>0</v>
      </c>
      <c r="K33" s="64">
        <v>0</v>
      </c>
      <c r="L33" s="62">
        <v>122767</v>
      </c>
      <c r="M33" s="62">
        <v>330812</v>
      </c>
      <c r="N33" s="64">
        <v>453579</v>
      </c>
      <c r="O33" s="62">
        <v>0</v>
      </c>
      <c r="P33" s="62">
        <v>0</v>
      </c>
      <c r="Q33" s="90">
        <v>0</v>
      </c>
    </row>
    <row r="34" spans="3:17" ht="18">
      <c r="C34" s="91">
        <v>29</v>
      </c>
      <c r="D34" s="17" t="s">
        <v>16</v>
      </c>
      <c r="E34" s="18" t="s">
        <v>82</v>
      </c>
      <c r="F34" s="63">
        <v>5635066</v>
      </c>
      <c r="G34" s="63">
        <v>27501284</v>
      </c>
      <c r="H34" s="21">
        <v>33136350</v>
      </c>
      <c r="I34" s="63">
        <v>213091</v>
      </c>
      <c r="J34" s="63">
        <v>887084</v>
      </c>
      <c r="K34" s="64">
        <v>1100175</v>
      </c>
      <c r="L34" s="63">
        <v>7483623</v>
      </c>
      <c r="M34" s="63">
        <v>11067371</v>
      </c>
      <c r="N34" s="64">
        <v>18550994</v>
      </c>
      <c r="O34" s="63">
        <v>612016</v>
      </c>
      <c r="P34" s="63">
        <v>1612387</v>
      </c>
      <c r="Q34" s="90">
        <v>2224403</v>
      </c>
    </row>
    <row r="35" spans="3:17" ht="18">
      <c r="C35" s="89">
        <v>30</v>
      </c>
      <c r="D35" s="24" t="s">
        <v>24</v>
      </c>
      <c r="E35" s="54" t="s">
        <v>82</v>
      </c>
      <c r="F35" s="62">
        <v>8286069</v>
      </c>
      <c r="G35" s="62">
        <v>41745996</v>
      </c>
      <c r="H35" s="21">
        <v>50032065</v>
      </c>
      <c r="I35" s="62">
        <v>262017</v>
      </c>
      <c r="J35" s="62">
        <v>1824722</v>
      </c>
      <c r="K35" s="64">
        <v>2086739</v>
      </c>
      <c r="L35" s="62">
        <v>12398392</v>
      </c>
      <c r="M35" s="62">
        <v>27587763</v>
      </c>
      <c r="N35" s="64">
        <v>39986155</v>
      </c>
      <c r="O35" s="62">
        <v>0</v>
      </c>
      <c r="P35" s="62">
        <v>0</v>
      </c>
      <c r="Q35" s="90">
        <v>0</v>
      </c>
    </row>
    <row r="36" spans="3:17" ht="18">
      <c r="C36" s="91">
        <v>31</v>
      </c>
      <c r="D36" s="17" t="s">
        <v>30</v>
      </c>
      <c r="E36" s="18" t="s">
        <v>69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0">
        <v>0</v>
      </c>
    </row>
    <row r="37" spans="3:17" ht="18">
      <c r="C37" s="89">
        <v>32</v>
      </c>
      <c r="D37" s="24" t="s">
        <v>43</v>
      </c>
      <c r="E37" s="54" t="s">
        <v>76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3:17" ht="18">
      <c r="C38" s="91">
        <v>31</v>
      </c>
      <c r="D38" s="17" t="s">
        <v>42</v>
      </c>
      <c r="E38" s="55" t="s">
        <v>93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3:17" ht="18">
      <c r="C39" s="89">
        <v>32</v>
      </c>
      <c r="D39" s="24" t="s">
        <v>45</v>
      </c>
      <c r="E39" s="54" t="s">
        <v>76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90">
        <v>0</v>
      </c>
    </row>
    <row r="40" spans="3:17" ht="18.75" thickBot="1">
      <c r="C40" s="165" t="s">
        <v>17</v>
      </c>
      <c r="D40" s="166"/>
      <c r="E40" s="166"/>
      <c r="F40" s="94">
        <f>SUM(F6:F39)</f>
        <v>54289199</v>
      </c>
      <c r="G40" s="94">
        <f>SUM(G6:G39)</f>
        <v>225105260</v>
      </c>
      <c r="H40" s="94">
        <f>SUM(H6:H39)</f>
        <v>279394459</v>
      </c>
      <c r="I40" s="94">
        <f aca="true" t="shared" si="0" ref="I40:Q40">SUM(I6:I39)</f>
        <v>1188994</v>
      </c>
      <c r="J40" s="94">
        <f t="shared" si="0"/>
        <v>5158336</v>
      </c>
      <c r="K40" s="94">
        <f t="shared" si="0"/>
        <v>6347330</v>
      </c>
      <c r="L40" s="94">
        <f t="shared" si="0"/>
        <v>59103618.56256543</v>
      </c>
      <c r="M40" s="94">
        <f t="shared" si="0"/>
        <v>85286903.14745654</v>
      </c>
      <c r="N40" s="94">
        <f t="shared" si="0"/>
        <v>144390521.71002197</v>
      </c>
      <c r="O40" s="94">
        <f t="shared" si="0"/>
        <v>612019</v>
      </c>
      <c r="P40" s="94">
        <f t="shared" si="0"/>
        <v>1612428</v>
      </c>
      <c r="Q40" s="95">
        <f t="shared" si="0"/>
        <v>2224447</v>
      </c>
    </row>
    <row r="43" spans="6:8" ht="15">
      <c r="F43" s="57"/>
      <c r="G43" s="57"/>
      <c r="H43" s="57"/>
    </row>
    <row r="44" spans="4:11" ht="18">
      <c r="D44" s="152"/>
      <c r="E44" s="152"/>
      <c r="F44" s="152"/>
      <c r="G44" s="152"/>
      <c r="H44" s="152"/>
      <c r="I44" s="152"/>
      <c r="J44" s="152"/>
      <c r="K44" s="152"/>
    </row>
    <row r="45" ht="15">
      <c r="H45" s="57"/>
    </row>
    <row r="47" ht="15">
      <c r="L47" s="57"/>
    </row>
  </sheetData>
  <sheetProtection/>
  <mergeCells count="12">
    <mergeCell ref="C1:Q1"/>
    <mergeCell ref="C2:Q2"/>
    <mergeCell ref="C3:Q3"/>
    <mergeCell ref="C4:C5"/>
    <mergeCell ref="D4:D5"/>
    <mergeCell ref="E4:E5"/>
    <mergeCell ref="F4:H4"/>
    <mergeCell ref="D44:K44"/>
    <mergeCell ref="I4:K4"/>
    <mergeCell ref="L4:N4"/>
    <mergeCell ref="O4:Q4"/>
    <mergeCell ref="C40:E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22">
      <selection activeCell="N30" sqref="N30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13.0039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57" t="s">
        <v>54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3"/>
      <c r="S3" s="3"/>
      <c r="T3" s="3"/>
    </row>
    <row r="4" spans="3:17" ht="18" customHeight="1">
      <c r="C4" s="167" t="s">
        <v>0</v>
      </c>
      <c r="D4" s="162" t="s">
        <v>1</v>
      </c>
      <c r="E4" s="162" t="s">
        <v>2</v>
      </c>
      <c r="F4" s="163" t="s">
        <v>26</v>
      </c>
      <c r="G4" s="163"/>
      <c r="H4" s="163"/>
      <c r="I4" s="163" t="s">
        <v>25</v>
      </c>
      <c r="J4" s="163"/>
      <c r="K4" s="163"/>
      <c r="L4" s="163" t="s">
        <v>27</v>
      </c>
      <c r="M4" s="163"/>
      <c r="N4" s="163"/>
      <c r="O4" s="163" t="s">
        <v>28</v>
      </c>
      <c r="P4" s="163"/>
      <c r="Q4" s="164"/>
    </row>
    <row r="5" spans="3:17" ht="15.75">
      <c r="C5" s="168"/>
      <c r="D5" s="161"/>
      <c r="E5" s="161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3:17" ht="18">
      <c r="C6" s="89">
        <v>1</v>
      </c>
      <c r="D6" s="24" t="s">
        <v>6</v>
      </c>
      <c r="E6" s="8" t="s">
        <v>65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3:17" ht="18">
      <c r="C7" s="91">
        <v>2</v>
      </c>
      <c r="D7" s="17" t="s">
        <v>32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3:17" ht="18">
      <c r="C8" s="89">
        <v>3</v>
      </c>
      <c r="D8" s="24" t="s">
        <v>33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3:17" ht="18">
      <c r="C9" s="91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3:17" ht="18">
      <c r="C10" s="89">
        <v>5</v>
      </c>
      <c r="D10" s="24" t="s">
        <v>19</v>
      </c>
      <c r="E10" s="25" t="s">
        <v>81</v>
      </c>
      <c r="F10" s="106">
        <v>2703875</v>
      </c>
      <c r="G10" s="106">
        <v>2182783</v>
      </c>
      <c r="H10" s="107">
        <v>4886658</v>
      </c>
      <c r="I10" s="106">
        <v>6561</v>
      </c>
      <c r="J10" s="106">
        <v>1089</v>
      </c>
      <c r="K10" s="107">
        <v>7650</v>
      </c>
      <c r="L10" s="106">
        <v>587074</v>
      </c>
      <c r="M10" s="106">
        <v>108937</v>
      </c>
      <c r="N10" s="107">
        <v>696011</v>
      </c>
      <c r="O10" s="106">
        <v>0</v>
      </c>
      <c r="P10" s="106">
        <v>0</v>
      </c>
      <c r="Q10" s="121">
        <v>0</v>
      </c>
    </row>
    <row r="11" spans="3:17" ht="18">
      <c r="C11" s="91">
        <v>6</v>
      </c>
      <c r="D11" s="17" t="s">
        <v>20</v>
      </c>
      <c r="E11" s="18" t="s">
        <v>81</v>
      </c>
      <c r="F11" s="19">
        <v>698730</v>
      </c>
      <c r="G11" s="28">
        <v>10720981</v>
      </c>
      <c r="H11" s="21">
        <v>11419711</v>
      </c>
      <c r="I11" s="19">
        <v>27928</v>
      </c>
      <c r="J11" s="29">
        <v>410667</v>
      </c>
      <c r="K11" s="21">
        <v>438595</v>
      </c>
      <c r="L11" s="19">
        <v>349307</v>
      </c>
      <c r="M11" s="19">
        <v>532193</v>
      </c>
      <c r="N11" s="21">
        <v>881500</v>
      </c>
      <c r="O11" s="19">
        <v>0</v>
      </c>
      <c r="P11" s="19">
        <v>0</v>
      </c>
      <c r="Q11" s="90">
        <v>0</v>
      </c>
    </row>
    <row r="12" spans="3:17" ht="18">
      <c r="C12" s="89">
        <v>7</v>
      </c>
      <c r="D12" s="24" t="s">
        <v>44</v>
      </c>
      <c r="E12" s="25" t="s">
        <v>81</v>
      </c>
      <c r="F12" s="120">
        <v>2996059</v>
      </c>
      <c r="G12" s="32">
        <v>2824325</v>
      </c>
      <c r="H12" s="104">
        <v>5820384</v>
      </c>
      <c r="I12" s="106">
        <v>3272</v>
      </c>
      <c r="J12" s="106">
        <v>1769</v>
      </c>
      <c r="K12" s="107">
        <v>5041</v>
      </c>
      <c r="L12" s="106">
        <v>3678206</v>
      </c>
      <c r="M12" s="106">
        <v>1566260</v>
      </c>
      <c r="N12" s="107">
        <v>5244466</v>
      </c>
      <c r="O12" s="106">
        <v>0</v>
      </c>
      <c r="P12" s="106">
        <v>0</v>
      </c>
      <c r="Q12" s="121">
        <v>0</v>
      </c>
    </row>
    <row r="13" spans="3:17" ht="18">
      <c r="C13" s="91">
        <v>8</v>
      </c>
      <c r="D13" s="17" t="s">
        <v>8</v>
      </c>
      <c r="E13" s="18" t="s">
        <v>67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0">
        <v>0</v>
      </c>
    </row>
    <row r="14" spans="3:17" ht="18">
      <c r="C14" s="89">
        <v>9</v>
      </c>
      <c r="D14" s="24" t="s">
        <v>34</v>
      </c>
      <c r="E14" s="25" t="s">
        <v>81</v>
      </c>
      <c r="F14" s="87">
        <v>505381</v>
      </c>
      <c r="G14" s="32">
        <v>6207791</v>
      </c>
      <c r="H14" s="33">
        <v>6713172</v>
      </c>
      <c r="I14" s="26">
        <v>14166</v>
      </c>
      <c r="J14" s="26">
        <v>126160</v>
      </c>
      <c r="K14" s="21">
        <v>140326</v>
      </c>
      <c r="L14" s="26">
        <v>547286</v>
      </c>
      <c r="M14" s="26">
        <v>2289778</v>
      </c>
      <c r="N14" s="21">
        <v>2837064</v>
      </c>
      <c r="O14" s="26">
        <v>0</v>
      </c>
      <c r="P14" s="26">
        <v>0</v>
      </c>
      <c r="Q14" s="90">
        <v>0</v>
      </c>
    </row>
    <row r="15" spans="3:17" ht="18">
      <c r="C15" s="91">
        <v>10</v>
      </c>
      <c r="D15" s="17" t="s">
        <v>9</v>
      </c>
      <c r="E15" s="18" t="s">
        <v>63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3:17" ht="18">
      <c r="C16" s="89">
        <v>11</v>
      </c>
      <c r="D16" s="24" t="s">
        <v>35</v>
      </c>
      <c r="E16" s="25" t="s">
        <v>64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3:17" ht="18">
      <c r="C17" s="91">
        <v>12</v>
      </c>
      <c r="D17" s="17" t="s">
        <v>39</v>
      </c>
      <c r="E17" s="38" t="s">
        <v>80</v>
      </c>
      <c r="F17" s="39">
        <v>30233</v>
      </c>
      <c r="G17" s="39">
        <v>10801</v>
      </c>
      <c r="H17" s="41">
        <v>41034</v>
      </c>
      <c r="I17" s="42">
        <v>914</v>
      </c>
      <c r="J17" s="42">
        <v>94</v>
      </c>
      <c r="K17" s="44">
        <v>1008</v>
      </c>
      <c r="L17" s="39">
        <v>46794</v>
      </c>
      <c r="M17" s="39">
        <v>6418</v>
      </c>
      <c r="N17" s="41">
        <v>53212</v>
      </c>
      <c r="O17" s="39">
        <v>0</v>
      </c>
      <c r="P17" s="39">
        <v>0</v>
      </c>
      <c r="Q17" s="92">
        <v>0</v>
      </c>
    </row>
    <row r="18" spans="3:17" ht="18">
      <c r="C18" s="89">
        <v>13</v>
      </c>
      <c r="D18" s="24" t="s">
        <v>36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3:17" ht="18">
      <c r="C19" s="91">
        <v>14</v>
      </c>
      <c r="D19" s="17" t="s">
        <v>21</v>
      </c>
      <c r="E19" s="18" t="s">
        <v>80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90">
        <v>0</v>
      </c>
    </row>
    <row r="20" spans="3:17" ht="18">
      <c r="C20" s="89">
        <v>15</v>
      </c>
      <c r="D20" s="24" t="s">
        <v>10</v>
      </c>
      <c r="E20" s="25" t="s">
        <v>84</v>
      </c>
      <c r="F20" s="26">
        <v>1470223</v>
      </c>
      <c r="G20" s="26">
        <v>1212285</v>
      </c>
      <c r="H20" s="33">
        <v>2682508</v>
      </c>
      <c r="I20" s="26">
        <v>20697</v>
      </c>
      <c r="J20" s="26">
        <v>42216</v>
      </c>
      <c r="K20" s="21">
        <v>62913</v>
      </c>
      <c r="L20" s="26">
        <v>5724929</v>
      </c>
      <c r="M20" s="26">
        <v>3077649</v>
      </c>
      <c r="N20" s="21">
        <v>8802578</v>
      </c>
      <c r="O20" s="26">
        <v>0</v>
      </c>
      <c r="P20" s="26">
        <v>0</v>
      </c>
      <c r="Q20" s="90">
        <v>0</v>
      </c>
    </row>
    <row r="21" spans="3:17" ht="18">
      <c r="C21" s="91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3:17" ht="18">
      <c r="C22" s="93">
        <v>17</v>
      </c>
      <c r="D22" s="47" t="s">
        <v>22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3:17" ht="18">
      <c r="C23" s="93">
        <v>18</v>
      </c>
      <c r="D23" s="47" t="s">
        <v>29</v>
      </c>
      <c r="E23" s="48" t="s">
        <v>81</v>
      </c>
      <c r="F23" s="51">
        <v>501404</v>
      </c>
      <c r="G23" s="50">
        <v>1951237</v>
      </c>
      <c r="H23" s="21">
        <v>2452641</v>
      </c>
      <c r="I23" s="51">
        <v>4813</v>
      </c>
      <c r="J23" s="51">
        <v>14009</v>
      </c>
      <c r="K23" s="21">
        <v>18822</v>
      </c>
      <c r="L23" s="51">
        <v>1626605</v>
      </c>
      <c r="M23" s="52">
        <v>468158</v>
      </c>
      <c r="N23" s="33">
        <v>2094763</v>
      </c>
      <c r="O23" s="51">
        <v>0</v>
      </c>
      <c r="P23" s="51">
        <v>0</v>
      </c>
      <c r="Q23" s="90">
        <v>0</v>
      </c>
    </row>
    <row r="24" spans="3:17" ht="18">
      <c r="C24" s="91">
        <v>19</v>
      </c>
      <c r="D24" s="17" t="s">
        <v>37</v>
      </c>
      <c r="E24" s="18" t="s">
        <v>78</v>
      </c>
      <c r="F24" s="113">
        <v>79974</v>
      </c>
      <c r="G24" s="113">
        <v>30787</v>
      </c>
      <c r="H24" s="107">
        <v>110761</v>
      </c>
      <c r="I24" s="113">
        <v>210</v>
      </c>
      <c r="J24" s="113">
        <v>0</v>
      </c>
      <c r="K24" s="107">
        <v>210</v>
      </c>
      <c r="L24" s="113">
        <v>632210</v>
      </c>
      <c r="M24" s="114">
        <v>870</v>
      </c>
      <c r="N24" s="104">
        <v>633080</v>
      </c>
      <c r="O24" s="113">
        <v>3</v>
      </c>
      <c r="P24" s="113">
        <v>41</v>
      </c>
      <c r="Q24" s="121">
        <v>44</v>
      </c>
    </row>
    <row r="25" spans="3:17" ht="18">
      <c r="C25" s="89">
        <v>20</v>
      </c>
      <c r="D25" s="24" t="s">
        <v>23</v>
      </c>
      <c r="E25" s="54" t="s">
        <v>81</v>
      </c>
      <c r="F25" s="26">
        <v>5831644</v>
      </c>
      <c r="G25" s="26">
        <v>28759872</v>
      </c>
      <c r="H25" s="21">
        <v>34591516</v>
      </c>
      <c r="I25" s="26">
        <v>30592</v>
      </c>
      <c r="J25" s="26">
        <v>192514</v>
      </c>
      <c r="K25" s="21">
        <v>223106</v>
      </c>
      <c r="L25" s="26">
        <v>3726208</v>
      </c>
      <c r="M25" s="53">
        <v>10136345</v>
      </c>
      <c r="N25" s="21">
        <v>13862553</v>
      </c>
      <c r="O25" s="26">
        <v>0</v>
      </c>
      <c r="P25" s="26">
        <v>0</v>
      </c>
      <c r="Q25" s="90">
        <v>0</v>
      </c>
    </row>
    <row r="26" spans="3:17" ht="18">
      <c r="C26" s="91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3:17" ht="18">
      <c r="C27" s="89">
        <v>22</v>
      </c>
      <c r="D27" s="24" t="s">
        <v>46</v>
      </c>
      <c r="E27" s="54" t="s">
        <v>81</v>
      </c>
      <c r="F27" s="26">
        <v>1412851</v>
      </c>
      <c r="G27" s="26">
        <v>8081692</v>
      </c>
      <c r="H27" s="21">
        <f>G27+F27</f>
        <v>9494543</v>
      </c>
      <c r="I27" s="26">
        <v>0</v>
      </c>
      <c r="J27" s="26">
        <v>0</v>
      </c>
      <c r="K27" s="64">
        <v>0</v>
      </c>
      <c r="L27" s="26">
        <v>628421</v>
      </c>
      <c r="M27" s="26">
        <v>1084172</v>
      </c>
      <c r="N27" s="64">
        <f>M27+L27</f>
        <v>1712593</v>
      </c>
      <c r="O27" s="61">
        <v>0</v>
      </c>
      <c r="P27" s="61">
        <v>0</v>
      </c>
      <c r="Q27" s="90">
        <v>0</v>
      </c>
    </row>
    <row r="28" spans="3:17" ht="18">
      <c r="C28" s="91">
        <v>23</v>
      </c>
      <c r="D28" s="17" t="s">
        <v>47</v>
      </c>
      <c r="E28" s="18" t="s">
        <v>74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3:17" ht="18">
      <c r="C29" s="89">
        <v>24</v>
      </c>
      <c r="D29" s="24" t="s">
        <v>41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3:17" ht="18">
      <c r="C30" s="91">
        <v>25</v>
      </c>
      <c r="D30" s="17" t="s">
        <v>13</v>
      </c>
      <c r="E30" s="18" t="s">
        <v>81</v>
      </c>
      <c r="F30" s="110">
        <v>182029</v>
      </c>
      <c r="G30" s="110">
        <v>143711</v>
      </c>
      <c r="H30" s="107">
        <v>325740</v>
      </c>
      <c r="I30" s="110" t="s">
        <v>76</v>
      </c>
      <c r="J30" s="110" t="s">
        <v>76</v>
      </c>
      <c r="K30" s="111" t="s">
        <v>76</v>
      </c>
      <c r="L30" s="110">
        <v>1656450</v>
      </c>
      <c r="M30" s="110">
        <v>1055544</v>
      </c>
      <c r="N30" s="111">
        <v>2711994</v>
      </c>
      <c r="O30" s="110">
        <v>0</v>
      </c>
      <c r="P30" s="110">
        <v>0</v>
      </c>
      <c r="Q30" s="121">
        <v>0</v>
      </c>
    </row>
    <row r="31" spans="3:17" ht="18">
      <c r="C31" s="89">
        <v>26</v>
      </c>
      <c r="D31" s="24" t="s">
        <v>14</v>
      </c>
      <c r="E31" s="54" t="s">
        <v>81</v>
      </c>
      <c r="F31" s="118">
        <v>1177783</v>
      </c>
      <c r="G31" s="118">
        <v>16631417</v>
      </c>
      <c r="H31" s="107">
        <v>17809200</v>
      </c>
      <c r="I31" s="118">
        <v>66</v>
      </c>
      <c r="J31" s="118">
        <v>0</v>
      </c>
      <c r="K31" s="111">
        <v>66</v>
      </c>
      <c r="L31" s="118">
        <v>1856564</v>
      </c>
      <c r="M31" s="118">
        <v>7997992</v>
      </c>
      <c r="N31" s="111">
        <v>9854556</v>
      </c>
      <c r="O31" s="118">
        <v>0</v>
      </c>
      <c r="P31" s="118">
        <v>0</v>
      </c>
      <c r="Q31" s="121">
        <v>0</v>
      </c>
    </row>
    <row r="32" spans="3:17" ht="18">
      <c r="C32" s="91">
        <v>27</v>
      </c>
      <c r="D32" s="17" t="s">
        <v>38</v>
      </c>
      <c r="E32" s="18" t="s">
        <v>81</v>
      </c>
      <c r="F32" s="63">
        <v>449517</v>
      </c>
      <c r="G32" s="63">
        <v>477325</v>
      </c>
      <c r="H32" s="21">
        <v>926842</v>
      </c>
      <c r="I32" s="63">
        <v>4664</v>
      </c>
      <c r="J32" s="63">
        <v>5262</v>
      </c>
      <c r="K32" s="64">
        <v>9926</v>
      </c>
      <c r="L32" s="63">
        <v>91190</v>
      </c>
      <c r="M32" s="63">
        <v>61630</v>
      </c>
      <c r="N32" s="64">
        <v>152820</v>
      </c>
      <c r="O32" s="63">
        <v>0</v>
      </c>
      <c r="P32" s="63">
        <v>0</v>
      </c>
      <c r="Q32" s="90">
        <v>0</v>
      </c>
    </row>
    <row r="33" spans="3:17" ht="18">
      <c r="C33" s="89">
        <v>28</v>
      </c>
      <c r="D33" s="24" t="s">
        <v>15</v>
      </c>
      <c r="E33" s="54" t="s">
        <v>81</v>
      </c>
      <c r="F33" s="118">
        <v>3491985</v>
      </c>
      <c r="G33" s="118">
        <v>9865825</v>
      </c>
      <c r="H33" s="107">
        <v>13357810</v>
      </c>
      <c r="I33" s="118">
        <v>0</v>
      </c>
      <c r="J33" s="118">
        <v>0</v>
      </c>
      <c r="K33" s="111">
        <v>0</v>
      </c>
      <c r="L33" s="118">
        <v>114026</v>
      </c>
      <c r="M33" s="118">
        <v>307844</v>
      </c>
      <c r="N33" s="111">
        <v>421870</v>
      </c>
      <c r="O33" s="118">
        <v>0</v>
      </c>
      <c r="P33" s="118">
        <v>0</v>
      </c>
      <c r="Q33" s="121">
        <v>0</v>
      </c>
    </row>
    <row r="34" spans="3:17" ht="18">
      <c r="C34" s="91">
        <v>29</v>
      </c>
      <c r="D34" s="17" t="s">
        <v>16</v>
      </c>
      <c r="E34" s="18" t="s">
        <v>81</v>
      </c>
      <c r="F34" s="63">
        <v>5595242</v>
      </c>
      <c r="G34" s="63">
        <v>27260888</v>
      </c>
      <c r="H34" s="21">
        <v>32856130</v>
      </c>
      <c r="I34" s="63">
        <v>216268</v>
      </c>
      <c r="J34" s="63">
        <v>902569</v>
      </c>
      <c r="K34" s="64">
        <v>1118837</v>
      </c>
      <c r="L34" s="63">
        <v>7434603</v>
      </c>
      <c r="M34" s="63">
        <v>10976479</v>
      </c>
      <c r="N34" s="64">
        <v>18411082</v>
      </c>
      <c r="O34" s="63">
        <v>611966</v>
      </c>
      <c r="P34" s="63">
        <v>1612353</v>
      </c>
      <c r="Q34" s="90">
        <v>2224319</v>
      </c>
    </row>
    <row r="35" spans="3:17" ht="18">
      <c r="C35" s="89">
        <v>30</v>
      </c>
      <c r="D35" s="24" t="s">
        <v>24</v>
      </c>
      <c r="E35" s="54" t="s">
        <v>81</v>
      </c>
      <c r="F35" s="62">
        <v>8251445</v>
      </c>
      <c r="G35" s="62">
        <v>41524986</v>
      </c>
      <c r="H35" s="21">
        <v>49776431</v>
      </c>
      <c r="I35" s="62">
        <v>247996</v>
      </c>
      <c r="J35" s="62">
        <v>1743229</v>
      </c>
      <c r="K35" s="64">
        <v>1991225</v>
      </c>
      <c r="L35" s="62">
        <v>12384274</v>
      </c>
      <c r="M35" s="62">
        <v>27482027</v>
      </c>
      <c r="N35" s="64">
        <v>39866301</v>
      </c>
      <c r="O35" s="62">
        <v>0</v>
      </c>
      <c r="P35" s="62">
        <v>0</v>
      </c>
      <c r="Q35" s="90">
        <v>0</v>
      </c>
    </row>
    <row r="36" spans="3:17" ht="18">
      <c r="C36" s="91">
        <v>31</v>
      </c>
      <c r="D36" s="17" t="s">
        <v>30</v>
      </c>
      <c r="E36" s="55" t="s">
        <v>69</v>
      </c>
      <c r="F36" s="119">
        <v>28029</v>
      </c>
      <c r="G36" s="119">
        <v>29408</v>
      </c>
      <c r="H36" s="107">
        <v>57437</v>
      </c>
      <c r="I36" s="119">
        <v>0</v>
      </c>
      <c r="J36" s="119">
        <v>0</v>
      </c>
      <c r="K36" s="111">
        <v>0</v>
      </c>
      <c r="L36" s="119">
        <v>158794</v>
      </c>
      <c r="M36" s="119">
        <v>142041</v>
      </c>
      <c r="N36" s="111">
        <v>300835</v>
      </c>
      <c r="O36" s="119">
        <v>0</v>
      </c>
      <c r="P36" s="119">
        <v>0</v>
      </c>
      <c r="Q36" s="121">
        <v>0</v>
      </c>
    </row>
    <row r="37" spans="3:17" ht="18">
      <c r="C37" s="89">
        <v>32</v>
      </c>
      <c r="D37" s="24" t="s">
        <v>43</v>
      </c>
      <c r="E37" s="54" t="s">
        <v>76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3:17" ht="18">
      <c r="C38" s="91">
        <v>31</v>
      </c>
      <c r="D38" s="17" t="s">
        <v>42</v>
      </c>
      <c r="E38" s="55" t="s">
        <v>75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3:17" ht="18">
      <c r="C39" s="89">
        <v>32</v>
      </c>
      <c r="D39" s="24" t="s">
        <v>45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0"/>
    </row>
    <row r="40" spans="3:17" ht="18.75" thickBot="1">
      <c r="C40" s="165" t="s">
        <v>17</v>
      </c>
      <c r="D40" s="166"/>
      <c r="E40" s="166"/>
      <c r="F40" s="94">
        <f>SUM(F6:F39)</f>
        <v>54127314</v>
      </c>
      <c r="G40" s="94">
        <f aca="true" t="shared" si="0" ref="G40:Q40">SUM(G6:G39)</f>
        <v>224209294</v>
      </c>
      <c r="H40" s="94">
        <f t="shared" si="0"/>
        <v>278336608</v>
      </c>
      <c r="I40" s="94">
        <f t="shared" si="0"/>
        <v>1173252</v>
      </c>
      <c r="J40" s="94">
        <f t="shared" si="0"/>
        <v>5068180</v>
      </c>
      <c r="K40" s="94">
        <f t="shared" si="0"/>
        <v>6241432</v>
      </c>
      <c r="L40" s="94">
        <f t="shared" si="0"/>
        <v>58866028</v>
      </c>
      <c r="M40" s="94">
        <f t="shared" si="0"/>
        <v>84874510</v>
      </c>
      <c r="N40" s="94">
        <f t="shared" si="0"/>
        <v>143740538</v>
      </c>
      <c r="O40" s="94">
        <f t="shared" si="0"/>
        <v>611969</v>
      </c>
      <c r="P40" s="94">
        <f t="shared" si="0"/>
        <v>1612394</v>
      </c>
      <c r="Q40" s="95">
        <f t="shared" si="0"/>
        <v>2224363</v>
      </c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T46"/>
  <sheetViews>
    <sheetView rightToLeft="1" tabSelected="1" zoomScalePageLayoutView="0" workbookViewId="0" topLeftCell="A22">
      <selection activeCell="E32" sqref="E32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11.281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57" t="s">
        <v>55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3"/>
      <c r="S3" s="3"/>
      <c r="T3" s="3"/>
    </row>
    <row r="4" spans="3:17" ht="18" customHeight="1">
      <c r="C4" s="167" t="s">
        <v>0</v>
      </c>
      <c r="D4" s="162" t="s">
        <v>1</v>
      </c>
      <c r="E4" s="162" t="s">
        <v>2</v>
      </c>
      <c r="F4" s="163" t="s">
        <v>26</v>
      </c>
      <c r="G4" s="163"/>
      <c r="H4" s="163"/>
      <c r="I4" s="163" t="s">
        <v>25</v>
      </c>
      <c r="J4" s="163"/>
      <c r="K4" s="163"/>
      <c r="L4" s="163" t="s">
        <v>27</v>
      </c>
      <c r="M4" s="163"/>
      <c r="N4" s="163"/>
      <c r="O4" s="163" t="s">
        <v>28</v>
      </c>
      <c r="P4" s="163"/>
      <c r="Q4" s="164"/>
    </row>
    <row r="5" spans="3:17" ht="15.75">
      <c r="C5" s="168"/>
      <c r="D5" s="161"/>
      <c r="E5" s="161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3:17" ht="18">
      <c r="C6" s="89">
        <v>1</v>
      </c>
      <c r="D6" s="24" t="s">
        <v>6</v>
      </c>
      <c r="E6" s="8" t="s">
        <v>65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3:17" ht="18">
      <c r="C7" s="91">
        <v>2</v>
      </c>
      <c r="D7" s="17" t="s">
        <v>32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3:17" ht="18">
      <c r="C8" s="89">
        <v>3</v>
      </c>
      <c r="D8" s="24" t="s">
        <v>33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3:17" ht="18">
      <c r="C9" s="91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3:17" ht="18">
      <c r="C10" s="89">
        <v>5</v>
      </c>
      <c r="D10" s="24" t="s">
        <v>19</v>
      </c>
      <c r="E10" s="25" t="s">
        <v>80</v>
      </c>
      <c r="F10" s="26">
        <v>2711625</v>
      </c>
      <c r="G10" s="26">
        <v>2192774</v>
      </c>
      <c r="H10" s="21">
        <v>4904399</v>
      </c>
      <c r="I10" s="26">
        <v>6308</v>
      </c>
      <c r="J10" s="26">
        <v>1123</v>
      </c>
      <c r="K10" s="21">
        <v>7431</v>
      </c>
      <c r="L10" s="26">
        <v>600721</v>
      </c>
      <c r="M10" s="26">
        <v>113331</v>
      </c>
      <c r="N10" s="21">
        <v>714052</v>
      </c>
      <c r="O10" s="26">
        <v>0</v>
      </c>
      <c r="P10" s="26">
        <v>0</v>
      </c>
      <c r="Q10" s="90">
        <v>0</v>
      </c>
    </row>
    <row r="11" spans="3:17" ht="18">
      <c r="C11" s="91">
        <v>6</v>
      </c>
      <c r="D11" s="17" t="s">
        <v>20</v>
      </c>
      <c r="E11" s="18" t="s">
        <v>80</v>
      </c>
      <c r="F11" s="112">
        <v>682001</v>
      </c>
      <c r="G11" s="113">
        <v>10472965</v>
      </c>
      <c r="H11" s="107">
        <v>11154966</v>
      </c>
      <c r="I11" s="112">
        <v>26580</v>
      </c>
      <c r="J11" s="114">
        <v>394988</v>
      </c>
      <c r="K11" s="107">
        <v>421568</v>
      </c>
      <c r="L11" s="113">
        <v>347487</v>
      </c>
      <c r="M11" s="113">
        <v>520307</v>
      </c>
      <c r="N11" s="107">
        <v>867794</v>
      </c>
      <c r="O11" s="19">
        <v>0</v>
      </c>
      <c r="P11" s="19">
        <v>0</v>
      </c>
      <c r="Q11" s="90">
        <v>0</v>
      </c>
    </row>
    <row r="12" spans="3:17" ht="18">
      <c r="C12" s="89">
        <v>7</v>
      </c>
      <c r="D12" s="24" t="s">
        <v>44</v>
      </c>
      <c r="E12" s="25" t="s">
        <v>80</v>
      </c>
      <c r="F12" s="87">
        <v>840673</v>
      </c>
      <c r="G12" s="32">
        <v>2794998</v>
      </c>
      <c r="H12" s="33">
        <v>3635671</v>
      </c>
      <c r="I12" s="26">
        <v>2770</v>
      </c>
      <c r="J12" s="26">
        <v>1500</v>
      </c>
      <c r="K12" s="21">
        <v>4270</v>
      </c>
      <c r="L12" s="26">
        <v>3657016</v>
      </c>
      <c r="M12" s="26">
        <v>1551158</v>
      </c>
      <c r="N12" s="21">
        <v>5208174</v>
      </c>
      <c r="O12" s="26">
        <v>0</v>
      </c>
      <c r="P12" s="26">
        <v>0</v>
      </c>
      <c r="Q12" s="90">
        <v>0</v>
      </c>
    </row>
    <row r="13" spans="3:17" ht="18">
      <c r="C13" s="91">
        <v>8</v>
      </c>
      <c r="D13" s="17" t="s">
        <v>8</v>
      </c>
      <c r="E13" s="18" t="s">
        <v>67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0">
        <v>0</v>
      </c>
    </row>
    <row r="14" spans="3:17" ht="18">
      <c r="C14" s="89">
        <v>9</v>
      </c>
      <c r="D14" s="24" t="s">
        <v>34</v>
      </c>
      <c r="E14" s="25" t="s">
        <v>80</v>
      </c>
      <c r="F14" s="87">
        <v>499767</v>
      </c>
      <c r="G14" s="32">
        <v>6152855</v>
      </c>
      <c r="H14" s="33">
        <v>6652622</v>
      </c>
      <c r="I14" s="26">
        <v>13648</v>
      </c>
      <c r="J14" s="26">
        <v>122855</v>
      </c>
      <c r="K14" s="21">
        <v>136503</v>
      </c>
      <c r="L14" s="26">
        <v>536963</v>
      </c>
      <c r="M14" s="26">
        <v>2282432</v>
      </c>
      <c r="N14" s="21">
        <v>2819395</v>
      </c>
      <c r="O14" s="26">
        <v>0</v>
      </c>
      <c r="P14" s="26">
        <v>0</v>
      </c>
      <c r="Q14" s="90">
        <v>0</v>
      </c>
    </row>
    <row r="15" spans="3:17" ht="18">
      <c r="C15" s="91">
        <v>10</v>
      </c>
      <c r="D15" s="17" t="s">
        <v>9</v>
      </c>
      <c r="E15" s="18" t="s">
        <v>63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3:17" ht="18">
      <c r="C16" s="89">
        <v>11</v>
      </c>
      <c r="D16" s="24" t="s">
        <v>35</v>
      </c>
      <c r="E16" s="25" t="s">
        <v>64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3:17" ht="18">
      <c r="C17" s="91">
        <v>12</v>
      </c>
      <c r="D17" s="17" t="s">
        <v>39</v>
      </c>
      <c r="E17" s="38" t="s">
        <v>80</v>
      </c>
      <c r="F17" s="39">
        <v>30233</v>
      </c>
      <c r="G17" s="39">
        <v>10801</v>
      </c>
      <c r="H17" s="41">
        <v>41034</v>
      </c>
      <c r="I17" s="42">
        <v>914</v>
      </c>
      <c r="J17" s="42">
        <v>94</v>
      </c>
      <c r="K17" s="44">
        <v>1008</v>
      </c>
      <c r="L17" s="39">
        <v>46794</v>
      </c>
      <c r="M17" s="39">
        <v>6418</v>
      </c>
      <c r="N17" s="41">
        <v>53212</v>
      </c>
      <c r="O17" s="39">
        <v>0</v>
      </c>
      <c r="P17" s="39">
        <v>0</v>
      </c>
      <c r="Q17" s="92">
        <v>0</v>
      </c>
    </row>
    <row r="18" spans="3:17" ht="18">
      <c r="C18" s="89">
        <v>13</v>
      </c>
      <c r="D18" s="24" t="s">
        <v>36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3:17" ht="18">
      <c r="C19" s="91">
        <v>14</v>
      </c>
      <c r="D19" s="17" t="s">
        <v>21</v>
      </c>
      <c r="E19" s="18" t="s">
        <v>80</v>
      </c>
      <c r="F19" s="108">
        <v>954988</v>
      </c>
      <c r="G19" s="108">
        <v>5041849</v>
      </c>
      <c r="H19" s="104">
        <v>5996837</v>
      </c>
      <c r="I19" s="108">
        <v>0</v>
      </c>
      <c r="J19" s="108">
        <v>0</v>
      </c>
      <c r="K19" s="104">
        <v>0</v>
      </c>
      <c r="L19" s="108">
        <v>3343</v>
      </c>
      <c r="M19" s="108">
        <v>2176</v>
      </c>
      <c r="N19" s="104">
        <v>5519</v>
      </c>
      <c r="O19" s="35">
        <v>0</v>
      </c>
      <c r="P19" s="35">
        <v>0</v>
      </c>
      <c r="Q19" s="90">
        <v>0</v>
      </c>
    </row>
    <row r="20" spans="3:17" ht="18">
      <c r="C20" s="89">
        <v>15</v>
      </c>
      <c r="D20" s="24" t="s">
        <v>10</v>
      </c>
      <c r="E20" s="25" t="s">
        <v>83</v>
      </c>
      <c r="F20" s="105">
        <v>1469945</v>
      </c>
      <c r="G20" s="105">
        <v>1215660</v>
      </c>
      <c r="H20" s="104">
        <v>2685605</v>
      </c>
      <c r="I20" s="106">
        <v>19627</v>
      </c>
      <c r="J20" s="106">
        <v>41456</v>
      </c>
      <c r="K20" s="107">
        <v>61083</v>
      </c>
      <c r="L20" s="106">
        <v>5690438</v>
      </c>
      <c r="M20" s="106">
        <v>3071840</v>
      </c>
      <c r="N20" s="107">
        <v>8762278</v>
      </c>
      <c r="O20" s="26">
        <v>0</v>
      </c>
      <c r="P20" s="26">
        <v>0</v>
      </c>
      <c r="Q20" s="90">
        <v>0</v>
      </c>
    </row>
    <row r="21" spans="3:17" ht="18">
      <c r="C21" s="91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3:17" ht="18">
      <c r="C22" s="93">
        <v>17</v>
      </c>
      <c r="D22" s="47" t="s">
        <v>22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3:17" ht="18">
      <c r="C23" s="93">
        <v>18</v>
      </c>
      <c r="D23" s="47" t="s">
        <v>29</v>
      </c>
      <c r="E23" s="48" t="s">
        <v>80</v>
      </c>
      <c r="F23" s="115">
        <v>507726</v>
      </c>
      <c r="G23" s="116">
        <v>1969288</v>
      </c>
      <c r="H23" s="107">
        <v>2477014</v>
      </c>
      <c r="I23" s="115">
        <v>4073</v>
      </c>
      <c r="J23" s="115">
        <v>12368</v>
      </c>
      <c r="K23" s="107">
        <v>16441</v>
      </c>
      <c r="L23" s="116">
        <v>1630085</v>
      </c>
      <c r="M23" s="117">
        <v>466908</v>
      </c>
      <c r="N23" s="104">
        <v>2096993</v>
      </c>
      <c r="O23" s="51">
        <v>0</v>
      </c>
      <c r="P23" s="51">
        <v>0</v>
      </c>
      <c r="Q23" s="90">
        <v>0</v>
      </c>
    </row>
    <row r="24" spans="3:17" ht="18">
      <c r="C24" s="91">
        <v>19</v>
      </c>
      <c r="D24" s="17" t="s">
        <v>37</v>
      </c>
      <c r="E24" s="18" t="s">
        <v>78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90">
        <v>44</v>
      </c>
    </row>
    <row r="25" spans="3:17" ht="18">
      <c r="C25" s="89">
        <v>20</v>
      </c>
      <c r="D25" s="24" t="s">
        <v>23</v>
      </c>
      <c r="E25" s="25" t="s">
        <v>80</v>
      </c>
      <c r="F25" s="105">
        <v>5826884</v>
      </c>
      <c r="G25" s="106">
        <v>28613678</v>
      </c>
      <c r="H25" s="107">
        <v>34440562</v>
      </c>
      <c r="I25" s="105">
        <v>29772</v>
      </c>
      <c r="J25" s="106">
        <v>181809</v>
      </c>
      <c r="K25" s="107">
        <v>211581</v>
      </c>
      <c r="L25" s="106">
        <v>3671876</v>
      </c>
      <c r="M25" s="53">
        <v>10086311</v>
      </c>
      <c r="N25" s="107">
        <v>13758187</v>
      </c>
      <c r="O25" s="26">
        <v>0</v>
      </c>
      <c r="P25" s="26">
        <v>0</v>
      </c>
      <c r="Q25" s="90">
        <v>0</v>
      </c>
    </row>
    <row r="26" spans="3:17" ht="18">
      <c r="C26" s="91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3:17" ht="18">
      <c r="C27" s="89">
        <v>22</v>
      </c>
      <c r="D27" s="24" t="s">
        <v>46</v>
      </c>
      <c r="E27" s="54" t="s">
        <v>80</v>
      </c>
      <c r="F27" s="105">
        <v>1386010</v>
      </c>
      <c r="G27" s="105">
        <v>7986551</v>
      </c>
      <c r="H27" s="21">
        <f>G27+F27</f>
        <v>9372561</v>
      </c>
      <c r="I27" s="61">
        <v>0</v>
      </c>
      <c r="J27" s="61">
        <v>0</v>
      </c>
      <c r="K27" s="64">
        <v>0</v>
      </c>
      <c r="L27" s="105">
        <v>622355</v>
      </c>
      <c r="M27" s="105">
        <v>1081555</v>
      </c>
      <c r="N27" s="64">
        <f>M27+L27</f>
        <v>1703910</v>
      </c>
      <c r="O27" s="61">
        <v>0</v>
      </c>
      <c r="P27" s="61">
        <v>0</v>
      </c>
      <c r="Q27" s="90">
        <v>0</v>
      </c>
    </row>
    <row r="28" spans="3:17" ht="18">
      <c r="C28" s="91">
        <v>23</v>
      </c>
      <c r="D28" s="17" t="s">
        <v>47</v>
      </c>
      <c r="E28" s="18" t="s">
        <v>74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3:17" ht="18">
      <c r="C29" s="89">
        <v>24</v>
      </c>
      <c r="D29" s="24" t="s">
        <v>41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3:17" ht="18">
      <c r="C30" s="91">
        <v>25</v>
      </c>
      <c r="D30" s="17" t="s">
        <v>13</v>
      </c>
      <c r="E30" s="18" t="s">
        <v>79</v>
      </c>
      <c r="F30" s="59">
        <v>178283</v>
      </c>
      <c r="G30" s="59">
        <v>139587</v>
      </c>
      <c r="H30" s="21">
        <v>317870</v>
      </c>
      <c r="I30" s="59">
        <v>0</v>
      </c>
      <c r="J30" s="59">
        <v>0</v>
      </c>
      <c r="K30" s="64">
        <v>0</v>
      </c>
      <c r="L30" s="59">
        <v>1639662</v>
      </c>
      <c r="M30" s="59">
        <v>1045387</v>
      </c>
      <c r="N30" s="64">
        <v>2685049</v>
      </c>
      <c r="O30" s="59">
        <v>0</v>
      </c>
      <c r="P30" s="59">
        <v>0</v>
      </c>
      <c r="Q30" s="90">
        <v>0</v>
      </c>
    </row>
    <row r="31" spans="3:17" ht="18">
      <c r="C31" s="89">
        <v>26</v>
      </c>
      <c r="D31" s="24" t="s">
        <v>14</v>
      </c>
      <c r="E31" s="54" t="s">
        <v>80</v>
      </c>
      <c r="F31" s="118">
        <v>1195663</v>
      </c>
      <c r="G31" s="118">
        <v>16788566</v>
      </c>
      <c r="H31" s="107">
        <v>17984229</v>
      </c>
      <c r="I31" s="118">
        <v>64</v>
      </c>
      <c r="J31" s="118">
        <v>0</v>
      </c>
      <c r="K31" s="111">
        <v>64</v>
      </c>
      <c r="L31" s="118">
        <v>1842913</v>
      </c>
      <c r="M31" s="118">
        <v>7952357</v>
      </c>
      <c r="N31" s="111">
        <v>9795270</v>
      </c>
      <c r="O31" s="62">
        <v>0</v>
      </c>
      <c r="P31" s="62">
        <v>0</v>
      </c>
      <c r="Q31" s="90">
        <v>0</v>
      </c>
    </row>
    <row r="32" spans="3:17" ht="18">
      <c r="C32" s="91">
        <v>27</v>
      </c>
      <c r="D32" s="17" t="s">
        <v>38</v>
      </c>
      <c r="E32" s="55" t="s">
        <v>80</v>
      </c>
      <c r="F32" s="119">
        <v>441968</v>
      </c>
      <c r="G32" s="119">
        <v>480268</v>
      </c>
      <c r="H32" s="107">
        <v>922236</v>
      </c>
      <c r="I32" s="119">
        <v>5892</v>
      </c>
      <c r="J32" s="119">
        <v>7067</v>
      </c>
      <c r="K32" s="111">
        <v>12959</v>
      </c>
      <c r="L32" s="119">
        <v>90062</v>
      </c>
      <c r="M32" s="119">
        <v>61039</v>
      </c>
      <c r="N32" s="111">
        <v>151101</v>
      </c>
      <c r="O32" s="63">
        <v>0</v>
      </c>
      <c r="P32" s="63">
        <v>0</v>
      </c>
      <c r="Q32" s="90">
        <v>0</v>
      </c>
    </row>
    <row r="33" spans="3:17" ht="18">
      <c r="C33" s="89">
        <v>28</v>
      </c>
      <c r="D33" s="24" t="s">
        <v>15</v>
      </c>
      <c r="E33" s="54" t="s">
        <v>80</v>
      </c>
      <c r="F33" s="62">
        <v>3424136</v>
      </c>
      <c r="G33" s="62">
        <v>9849533</v>
      </c>
      <c r="H33" s="21">
        <v>13273669</v>
      </c>
      <c r="I33" s="62">
        <v>0</v>
      </c>
      <c r="J33" s="62">
        <v>0</v>
      </c>
      <c r="K33" s="64">
        <v>0</v>
      </c>
      <c r="L33" s="62">
        <v>116496</v>
      </c>
      <c r="M33" s="62">
        <v>313004</v>
      </c>
      <c r="N33" s="64">
        <v>429500</v>
      </c>
      <c r="O33" s="62">
        <v>0</v>
      </c>
      <c r="P33" s="62">
        <v>0</v>
      </c>
      <c r="Q33" s="90">
        <v>0</v>
      </c>
    </row>
    <row r="34" spans="3:17" ht="18">
      <c r="C34" s="91">
        <v>29</v>
      </c>
      <c r="D34" s="17" t="s">
        <v>16</v>
      </c>
      <c r="E34" s="55" t="s">
        <v>80</v>
      </c>
      <c r="F34" s="63">
        <v>5578424</v>
      </c>
      <c r="G34" s="63">
        <v>27121430</v>
      </c>
      <c r="H34" s="21">
        <v>32699854</v>
      </c>
      <c r="I34" s="63">
        <v>220032</v>
      </c>
      <c r="J34" s="63">
        <v>922034</v>
      </c>
      <c r="K34" s="64">
        <v>1142066</v>
      </c>
      <c r="L34" s="63">
        <v>7394242</v>
      </c>
      <c r="M34" s="63">
        <v>10917030</v>
      </c>
      <c r="N34" s="64">
        <v>18311272</v>
      </c>
      <c r="O34" s="63">
        <v>611907</v>
      </c>
      <c r="P34" s="63">
        <v>1612321</v>
      </c>
      <c r="Q34" s="90">
        <v>2224228</v>
      </c>
    </row>
    <row r="35" spans="3:17" ht="18">
      <c r="C35" s="89">
        <v>30</v>
      </c>
      <c r="D35" s="24" t="s">
        <v>24</v>
      </c>
      <c r="E35" s="54" t="s">
        <v>80</v>
      </c>
      <c r="F35" s="62">
        <v>8210336</v>
      </c>
      <c r="G35" s="62">
        <v>41275695</v>
      </c>
      <c r="H35" s="21">
        <v>49486031</v>
      </c>
      <c r="I35" s="62">
        <v>21769</v>
      </c>
      <c r="J35" s="62">
        <v>126822</v>
      </c>
      <c r="K35" s="64">
        <v>148591</v>
      </c>
      <c r="L35" s="62">
        <v>12366751</v>
      </c>
      <c r="M35" s="62">
        <v>27380492</v>
      </c>
      <c r="N35" s="64">
        <v>39747243</v>
      </c>
      <c r="O35" s="62">
        <v>0</v>
      </c>
      <c r="P35" s="62">
        <v>0</v>
      </c>
      <c r="Q35" s="90">
        <v>0</v>
      </c>
    </row>
    <row r="36" spans="3:17" ht="18">
      <c r="C36" s="91">
        <v>31</v>
      </c>
      <c r="D36" s="17" t="s">
        <v>30</v>
      </c>
      <c r="E36" s="55" t="s">
        <v>69</v>
      </c>
      <c r="F36" s="119">
        <v>28029</v>
      </c>
      <c r="G36" s="119">
        <v>29408</v>
      </c>
      <c r="H36" s="107">
        <v>57437</v>
      </c>
      <c r="I36" s="119">
        <v>0</v>
      </c>
      <c r="J36" s="119">
        <v>0</v>
      </c>
      <c r="K36" s="111">
        <v>0</v>
      </c>
      <c r="L36" s="119">
        <v>158794</v>
      </c>
      <c r="M36" s="119">
        <v>142041</v>
      </c>
      <c r="N36" s="111">
        <v>300835</v>
      </c>
      <c r="O36" s="63">
        <v>0</v>
      </c>
      <c r="P36" s="63">
        <v>0</v>
      </c>
      <c r="Q36" s="90">
        <v>0</v>
      </c>
    </row>
    <row r="37" spans="3:17" ht="18">
      <c r="C37" s="89">
        <v>32</v>
      </c>
      <c r="D37" s="24" t="s">
        <v>43</v>
      </c>
      <c r="E37" s="54" t="s">
        <v>76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3:17" ht="18">
      <c r="C38" s="91">
        <v>31</v>
      </c>
      <c r="D38" s="17" t="s">
        <v>42</v>
      </c>
      <c r="E38" s="55" t="s">
        <v>75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3:17" ht="18">
      <c r="C39" s="89">
        <v>32</v>
      </c>
      <c r="D39" s="24" t="s">
        <v>45</v>
      </c>
      <c r="E39" s="54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0"/>
    </row>
    <row r="40" spans="3:17" ht="18.75" thickBot="1">
      <c r="C40" s="165" t="s">
        <v>17</v>
      </c>
      <c r="D40" s="166"/>
      <c r="E40" s="166"/>
      <c r="F40" s="94">
        <f>SUM(F6:F39)</f>
        <v>51812587</v>
      </c>
      <c r="G40" s="94">
        <f aca="true" t="shared" si="0" ref="G40:Q40">SUM(G6:G39)</f>
        <v>223418024</v>
      </c>
      <c r="H40" s="94">
        <f t="shared" si="0"/>
        <v>275230611</v>
      </c>
      <c r="I40" s="94">
        <f t="shared" si="0"/>
        <v>946764</v>
      </c>
      <c r="J40" s="94">
        <f t="shared" si="0"/>
        <v>3440718</v>
      </c>
      <c r="K40" s="94">
        <f t="shared" si="0"/>
        <v>4387482</v>
      </c>
      <c r="L40" s="94">
        <f t="shared" si="0"/>
        <v>58667952</v>
      </c>
      <c r="M40" s="94">
        <f t="shared" si="0"/>
        <v>84572653</v>
      </c>
      <c r="N40" s="94">
        <f t="shared" si="0"/>
        <v>143240605</v>
      </c>
      <c r="O40" s="94">
        <f t="shared" si="0"/>
        <v>611910</v>
      </c>
      <c r="P40" s="94">
        <f t="shared" si="0"/>
        <v>1612362</v>
      </c>
      <c r="Q40" s="95">
        <f t="shared" si="0"/>
        <v>2224272</v>
      </c>
    </row>
    <row r="43" spans="6:18" ht="15"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6:17" ht="15"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6" ht="15">
      <c r="L46" s="57"/>
    </row>
  </sheetData>
  <sheetProtection/>
  <mergeCells count="11"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22">
      <selection activeCell="K40" sqref="K40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9" t="s">
        <v>18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3:17" ht="18.75" customHeight="1">
      <c r="C2" s="139" t="s">
        <v>86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3:20" ht="29.25" customHeight="1" thickBot="1">
      <c r="C3" s="157" t="s">
        <v>56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3"/>
      <c r="S3" s="3"/>
      <c r="T3" s="3"/>
    </row>
    <row r="4" spans="3:17" ht="18" customHeight="1">
      <c r="C4" s="167" t="s">
        <v>0</v>
      </c>
      <c r="D4" s="162" t="s">
        <v>1</v>
      </c>
      <c r="E4" s="162" t="s">
        <v>2</v>
      </c>
      <c r="F4" s="163" t="s">
        <v>26</v>
      </c>
      <c r="G4" s="163"/>
      <c r="H4" s="163"/>
      <c r="I4" s="163" t="s">
        <v>25</v>
      </c>
      <c r="J4" s="163"/>
      <c r="K4" s="163"/>
      <c r="L4" s="163" t="s">
        <v>27</v>
      </c>
      <c r="M4" s="163"/>
      <c r="N4" s="163"/>
      <c r="O4" s="163" t="s">
        <v>28</v>
      </c>
      <c r="P4" s="163"/>
      <c r="Q4" s="164"/>
    </row>
    <row r="5" spans="3:17" ht="15.75">
      <c r="C5" s="168"/>
      <c r="D5" s="161"/>
      <c r="E5" s="161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3:17" ht="18">
      <c r="C6" s="89">
        <v>1</v>
      </c>
      <c r="D6" s="24" t="s">
        <v>6</v>
      </c>
      <c r="E6" s="8" t="s">
        <v>65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3:17" ht="18">
      <c r="C7" s="91">
        <v>2</v>
      </c>
      <c r="D7" s="17" t="s">
        <v>32</v>
      </c>
      <c r="E7" s="18" t="s">
        <v>60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3:17" ht="18">
      <c r="C8" s="89">
        <v>3</v>
      </c>
      <c r="D8" s="24" t="s">
        <v>33</v>
      </c>
      <c r="E8" s="25" t="s">
        <v>61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3:17" ht="18">
      <c r="C9" s="91">
        <v>4</v>
      </c>
      <c r="D9" s="17" t="s">
        <v>7</v>
      </c>
      <c r="E9" s="18" t="s">
        <v>62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3:17" ht="18">
      <c r="C10" s="89">
        <v>5</v>
      </c>
      <c r="D10" s="24" t="s">
        <v>19</v>
      </c>
      <c r="E10" s="25" t="s">
        <v>79</v>
      </c>
      <c r="F10" s="26">
        <v>2737753</v>
      </c>
      <c r="G10" s="26">
        <v>2212510</v>
      </c>
      <c r="H10" s="21">
        <v>4950263</v>
      </c>
      <c r="I10" s="26">
        <v>6101</v>
      </c>
      <c r="J10" s="26">
        <v>1193</v>
      </c>
      <c r="K10" s="21">
        <v>7294</v>
      </c>
      <c r="L10" s="26">
        <v>664382</v>
      </c>
      <c r="M10" s="26">
        <v>119213</v>
      </c>
      <c r="N10" s="21">
        <v>783595</v>
      </c>
      <c r="O10" s="26">
        <v>0</v>
      </c>
      <c r="P10" s="26">
        <v>0</v>
      </c>
      <c r="Q10" s="90">
        <v>0</v>
      </c>
    </row>
    <row r="11" spans="3:17" ht="18">
      <c r="C11" s="91">
        <v>6</v>
      </c>
      <c r="D11" s="17" t="s">
        <v>20</v>
      </c>
      <c r="E11" s="18" t="s">
        <v>79</v>
      </c>
      <c r="F11" s="19">
        <v>672649</v>
      </c>
      <c r="G11" s="28">
        <v>10295581</v>
      </c>
      <c r="H11" s="21">
        <v>10968230</v>
      </c>
      <c r="I11" s="19">
        <v>25527</v>
      </c>
      <c r="J11" s="29">
        <v>381704</v>
      </c>
      <c r="K11" s="21">
        <v>407231</v>
      </c>
      <c r="L11" s="19">
        <v>345772</v>
      </c>
      <c r="M11" s="19">
        <v>510703</v>
      </c>
      <c r="N11" s="21">
        <v>856475</v>
      </c>
      <c r="O11" s="19">
        <v>0</v>
      </c>
      <c r="P11" s="19">
        <v>0</v>
      </c>
      <c r="Q11" s="90">
        <v>0</v>
      </c>
    </row>
    <row r="12" spans="3:17" ht="18">
      <c r="C12" s="89">
        <v>7</v>
      </c>
      <c r="D12" s="24" t="s">
        <v>44</v>
      </c>
      <c r="E12" s="25" t="s">
        <v>78</v>
      </c>
      <c r="F12" s="103">
        <v>823167</v>
      </c>
      <c r="G12" s="32">
        <v>2740480</v>
      </c>
      <c r="H12" s="104">
        <v>3563647</v>
      </c>
      <c r="I12" s="105">
        <v>2383</v>
      </c>
      <c r="J12" s="106">
        <v>1127</v>
      </c>
      <c r="K12" s="107">
        <v>3510</v>
      </c>
      <c r="L12" s="105">
        <v>3609380</v>
      </c>
      <c r="M12" s="105">
        <v>1524937</v>
      </c>
      <c r="N12" s="107">
        <v>5134317</v>
      </c>
      <c r="O12" s="26">
        <v>0</v>
      </c>
      <c r="P12" s="26">
        <v>0</v>
      </c>
      <c r="Q12" s="90">
        <v>0</v>
      </c>
    </row>
    <row r="13" spans="3:17" ht="18">
      <c r="C13" s="91">
        <v>8</v>
      </c>
      <c r="D13" s="17" t="s">
        <v>8</v>
      </c>
      <c r="E13" s="18" t="s">
        <v>67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0">
        <v>0</v>
      </c>
    </row>
    <row r="14" spans="3:17" ht="18">
      <c r="C14" s="89">
        <v>9</v>
      </c>
      <c r="D14" s="24" t="s">
        <v>34</v>
      </c>
      <c r="E14" s="25" t="s">
        <v>79</v>
      </c>
      <c r="F14" s="87">
        <v>494800</v>
      </c>
      <c r="G14" s="32">
        <v>6102814</v>
      </c>
      <c r="H14" s="33">
        <v>6597614</v>
      </c>
      <c r="I14" s="26">
        <v>13025</v>
      </c>
      <c r="J14" s="26">
        <v>120101</v>
      </c>
      <c r="K14" s="21">
        <v>133126</v>
      </c>
      <c r="L14" s="26">
        <v>532968</v>
      </c>
      <c r="M14" s="26">
        <v>2269446</v>
      </c>
      <c r="N14" s="21">
        <v>2802414</v>
      </c>
      <c r="O14" s="26">
        <v>0</v>
      </c>
      <c r="P14" s="26">
        <v>0</v>
      </c>
      <c r="Q14" s="90">
        <v>0</v>
      </c>
    </row>
    <row r="15" spans="3:17" ht="18">
      <c r="C15" s="91">
        <v>10</v>
      </c>
      <c r="D15" s="17" t="s">
        <v>9</v>
      </c>
      <c r="E15" s="18" t="s">
        <v>63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3:17" ht="18">
      <c r="C16" s="89">
        <v>11</v>
      </c>
      <c r="D16" s="24" t="s">
        <v>35</v>
      </c>
      <c r="E16" s="25" t="s">
        <v>64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3:17" ht="18">
      <c r="C17" s="91">
        <v>12</v>
      </c>
      <c r="D17" s="17" t="s">
        <v>39</v>
      </c>
      <c r="E17" s="38" t="s">
        <v>78</v>
      </c>
      <c r="F17" s="39">
        <v>30537</v>
      </c>
      <c r="G17" s="39">
        <v>10833</v>
      </c>
      <c r="H17" s="41">
        <v>41370</v>
      </c>
      <c r="I17" s="42">
        <v>846</v>
      </c>
      <c r="J17" s="42">
        <v>91</v>
      </c>
      <c r="K17" s="44">
        <v>937</v>
      </c>
      <c r="L17" s="39">
        <v>44280</v>
      </c>
      <c r="M17" s="39">
        <v>6304</v>
      </c>
      <c r="N17" s="41">
        <v>50584</v>
      </c>
      <c r="O17" s="39">
        <v>0</v>
      </c>
      <c r="P17" s="39">
        <v>0</v>
      </c>
      <c r="Q17" s="92">
        <v>0</v>
      </c>
    </row>
    <row r="18" spans="3:17" ht="18">
      <c r="C18" s="89">
        <v>13</v>
      </c>
      <c r="D18" s="24" t="s">
        <v>36</v>
      </c>
      <c r="E18" s="25" t="s">
        <v>70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3:17" ht="18">
      <c r="C19" s="91">
        <v>14</v>
      </c>
      <c r="D19" s="17" t="s">
        <v>21</v>
      </c>
      <c r="E19" s="18" t="s">
        <v>79</v>
      </c>
      <c r="F19" s="108">
        <v>924594</v>
      </c>
      <c r="G19" s="108">
        <v>4933549</v>
      </c>
      <c r="H19" s="104">
        <v>5858143</v>
      </c>
      <c r="I19" s="108">
        <v>0</v>
      </c>
      <c r="J19" s="108">
        <v>0</v>
      </c>
      <c r="K19" s="104">
        <v>0</v>
      </c>
      <c r="L19" s="108">
        <v>3613</v>
      </c>
      <c r="M19" s="108">
        <v>4654</v>
      </c>
      <c r="N19" s="104">
        <v>8267</v>
      </c>
      <c r="O19" s="35">
        <v>0</v>
      </c>
      <c r="P19" s="35">
        <v>0</v>
      </c>
      <c r="Q19" s="90">
        <v>0</v>
      </c>
    </row>
    <row r="20" spans="3:17" ht="18">
      <c r="C20" s="89">
        <v>15</v>
      </c>
      <c r="D20" s="24" t="s">
        <v>10</v>
      </c>
      <c r="E20" s="25" t="s">
        <v>79</v>
      </c>
      <c r="F20" s="105">
        <v>1481438</v>
      </c>
      <c r="G20" s="105">
        <v>1227512</v>
      </c>
      <c r="H20" s="104">
        <v>2708950</v>
      </c>
      <c r="I20" s="106">
        <v>18313</v>
      </c>
      <c r="J20" s="106">
        <v>39720</v>
      </c>
      <c r="K20" s="107">
        <v>58033</v>
      </c>
      <c r="L20" s="106">
        <v>5673550</v>
      </c>
      <c r="M20" s="106">
        <v>3066621</v>
      </c>
      <c r="N20" s="107">
        <v>8740171</v>
      </c>
      <c r="O20" s="26">
        <v>0</v>
      </c>
      <c r="P20" s="26">
        <v>0</v>
      </c>
      <c r="Q20" s="90">
        <v>0</v>
      </c>
    </row>
    <row r="21" spans="3:17" ht="18">
      <c r="C21" s="91">
        <v>16</v>
      </c>
      <c r="D21" s="17" t="s">
        <v>11</v>
      </c>
      <c r="E21" s="18" t="s">
        <v>71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3:17" ht="18">
      <c r="C22" s="93">
        <v>17</v>
      </c>
      <c r="D22" s="47" t="s">
        <v>22</v>
      </c>
      <c r="E22" s="48" t="s">
        <v>72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3:17" ht="18">
      <c r="C23" s="93">
        <v>18</v>
      </c>
      <c r="D23" s="47" t="s">
        <v>29</v>
      </c>
      <c r="E23" s="48" t="s">
        <v>79</v>
      </c>
      <c r="F23" s="51">
        <v>508337</v>
      </c>
      <c r="G23" s="50">
        <v>1967267</v>
      </c>
      <c r="H23" s="21">
        <v>2475604</v>
      </c>
      <c r="I23" s="51">
        <v>3416</v>
      </c>
      <c r="J23" s="51">
        <v>11435</v>
      </c>
      <c r="K23" s="21">
        <v>14851</v>
      </c>
      <c r="L23" s="51">
        <v>1627831</v>
      </c>
      <c r="M23" s="52">
        <v>464882</v>
      </c>
      <c r="N23" s="33">
        <v>2092713</v>
      </c>
      <c r="O23" s="51">
        <v>0</v>
      </c>
      <c r="P23" s="51">
        <v>0</v>
      </c>
      <c r="Q23" s="90">
        <v>0</v>
      </c>
    </row>
    <row r="24" spans="3:17" ht="18">
      <c r="C24" s="91">
        <v>19</v>
      </c>
      <c r="D24" s="17" t="s">
        <v>37</v>
      </c>
      <c r="E24" s="18" t="s">
        <v>78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90">
        <v>44</v>
      </c>
    </row>
    <row r="25" spans="3:17" ht="18">
      <c r="C25" s="89">
        <v>20</v>
      </c>
      <c r="D25" s="24" t="s">
        <v>23</v>
      </c>
      <c r="E25" s="25" t="s">
        <v>78</v>
      </c>
      <c r="F25" s="26">
        <v>5841506</v>
      </c>
      <c r="G25" s="26">
        <v>28254545</v>
      </c>
      <c r="H25" s="21">
        <v>34096051</v>
      </c>
      <c r="I25" s="26">
        <v>23432</v>
      </c>
      <c r="J25" s="26">
        <v>121104</v>
      </c>
      <c r="K25" s="21">
        <v>144536</v>
      </c>
      <c r="L25" s="26">
        <v>3440620</v>
      </c>
      <c r="M25" s="53">
        <v>9764673</v>
      </c>
      <c r="N25" s="21">
        <v>13205293</v>
      </c>
      <c r="O25" s="26">
        <v>0</v>
      </c>
      <c r="P25" s="26">
        <v>0</v>
      </c>
      <c r="Q25" s="90">
        <v>0</v>
      </c>
    </row>
    <row r="26" spans="3:17" ht="18">
      <c r="C26" s="91">
        <v>21</v>
      </c>
      <c r="D26" s="17" t="s">
        <v>12</v>
      </c>
      <c r="E26" s="18" t="s">
        <v>73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3:17" ht="18">
      <c r="C27" s="89">
        <v>22</v>
      </c>
      <c r="D27" s="24" t="s">
        <v>46</v>
      </c>
      <c r="E27" s="48" t="s">
        <v>79</v>
      </c>
      <c r="F27" s="26">
        <v>1360358</v>
      </c>
      <c r="G27" s="26">
        <v>7895094</v>
      </c>
      <c r="H27" s="21">
        <f>G27+F27</f>
        <v>9255452</v>
      </c>
      <c r="I27" s="61">
        <v>0</v>
      </c>
      <c r="J27" s="61">
        <v>0</v>
      </c>
      <c r="K27" s="64">
        <v>0</v>
      </c>
      <c r="L27" s="26">
        <v>617961</v>
      </c>
      <c r="M27" s="26">
        <v>1077619</v>
      </c>
      <c r="N27" s="21">
        <v>1695580</v>
      </c>
      <c r="O27" s="61">
        <v>0</v>
      </c>
      <c r="P27" s="61">
        <v>0</v>
      </c>
      <c r="Q27" s="90">
        <v>0</v>
      </c>
    </row>
    <row r="28" spans="3:17" ht="18">
      <c r="C28" s="91">
        <v>23</v>
      </c>
      <c r="D28" s="17" t="s">
        <v>47</v>
      </c>
      <c r="E28" s="18" t="s">
        <v>74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3:17" ht="18">
      <c r="C29" s="89">
        <v>24</v>
      </c>
      <c r="D29" s="24" t="s">
        <v>41</v>
      </c>
      <c r="E29" s="54" t="s">
        <v>70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3:17" ht="18">
      <c r="C30" s="91">
        <v>25</v>
      </c>
      <c r="D30" s="17" t="s">
        <v>13</v>
      </c>
      <c r="E30" s="18" t="s">
        <v>79</v>
      </c>
      <c r="F30" s="109">
        <v>178283</v>
      </c>
      <c r="G30" s="110">
        <v>139587</v>
      </c>
      <c r="H30" s="107">
        <v>317870</v>
      </c>
      <c r="I30" s="109">
        <v>0</v>
      </c>
      <c r="J30" s="109">
        <v>0</v>
      </c>
      <c r="K30" s="111">
        <v>0</v>
      </c>
      <c r="L30" s="110">
        <v>1639662</v>
      </c>
      <c r="M30" s="110">
        <v>1045387</v>
      </c>
      <c r="N30" s="111">
        <v>2685049</v>
      </c>
      <c r="O30" s="59">
        <v>0</v>
      </c>
      <c r="P30" s="59">
        <v>0</v>
      </c>
      <c r="Q30" s="90">
        <v>0</v>
      </c>
    </row>
    <row r="31" spans="3:17" ht="18">
      <c r="C31" s="89">
        <v>26</v>
      </c>
      <c r="D31" s="24" t="s">
        <v>14</v>
      </c>
      <c r="E31" s="54" t="s">
        <v>79</v>
      </c>
      <c r="F31" s="62">
        <v>1210094</v>
      </c>
      <c r="G31" s="62">
        <v>16886409</v>
      </c>
      <c r="H31" s="21">
        <v>18096503</v>
      </c>
      <c r="I31" s="62">
        <v>461</v>
      </c>
      <c r="J31" s="62">
        <v>6038</v>
      </c>
      <c r="K31" s="64">
        <v>6499</v>
      </c>
      <c r="L31" s="62">
        <v>1831930</v>
      </c>
      <c r="M31" s="62">
        <v>7912459</v>
      </c>
      <c r="N31" s="64">
        <v>9744389</v>
      </c>
      <c r="O31" s="62">
        <v>0</v>
      </c>
      <c r="P31" s="62">
        <v>0</v>
      </c>
      <c r="Q31" s="90">
        <v>0</v>
      </c>
    </row>
    <row r="32" spans="3:17" ht="18">
      <c r="C32" s="91">
        <v>27</v>
      </c>
      <c r="D32" s="17" t="s">
        <v>38</v>
      </c>
      <c r="E32" s="55" t="s">
        <v>79</v>
      </c>
      <c r="F32" s="63">
        <v>441194</v>
      </c>
      <c r="G32" s="63">
        <v>483470</v>
      </c>
      <c r="H32" s="21">
        <v>924664</v>
      </c>
      <c r="I32" s="63">
        <v>5843</v>
      </c>
      <c r="J32" s="63">
        <v>7003</v>
      </c>
      <c r="K32" s="64">
        <v>12846</v>
      </c>
      <c r="L32" s="63">
        <v>90982</v>
      </c>
      <c r="M32" s="63">
        <v>61369</v>
      </c>
      <c r="N32" s="64">
        <v>152351</v>
      </c>
      <c r="O32" s="63">
        <v>0</v>
      </c>
      <c r="P32" s="63">
        <v>0</v>
      </c>
      <c r="Q32" s="90">
        <v>0</v>
      </c>
    </row>
    <row r="33" spans="3:17" ht="18">
      <c r="C33" s="89">
        <v>28</v>
      </c>
      <c r="D33" s="24" t="s">
        <v>15</v>
      </c>
      <c r="E33" s="54" t="s">
        <v>79</v>
      </c>
      <c r="F33" s="62">
        <v>3361149</v>
      </c>
      <c r="G33" s="62">
        <v>9751460</v>
      </c>
      <c r="H33" s="21">
        <v>13112609</v>
      </c>
      <c r="I33" s="62">
        <v>0</v>
      </c>
      <c r="J33" s="62">
        <v>0</v>
      </c>
      <c r="K33" s="64">
        <v>0</v>
      </c>
      <c r="L33" s="62">
        <v>118488</v>
      </c>
      <c r="M33" s="62">
        <v>315459</v>
      </c>
      <c r="N33" s="64">
        <v>433947</v>
      </c>
      <c r="O33" s="62">
        <v>0</v>
      </c>
      <c r="P33" s="62">
        <v>0</v>
      </c>
      <c r="Q33" s="90">
        <v>0</v>
      </c>
    </row>
    <row r="34" spans="3:17" ht="18">
      <c r="C34" s="91">
        <v>29</v>
      </c>
      <c r="D34" s="17" t="s">
        <v>16</v>
      </c>
      <c r="E34" s="55" t="s">
        <v>79</v>
      </c>
      <c r="F34" s="63">
        <v>5576216</v>
      </c>
      <c r="G34" s="63">
        <v>27063120</v>
      </c>
      <c r="H34" s="21">
        <v>32639336</v>
      </c>
      <c r="I34" s="63">
        <v>223303</v>
      </c>
      <c r="J34" s="63">
        <v>939036</v>
      </c>
      <c r="K34" s="64">
        <v>1162339</v>
      </c>
      <c r="L34" s="63">
        <v>7339964</v>
      </c>
      <c r="M34" s="63">
        <v>10814503</v>
      </c>
      <c r="N34" s="64">
        <v>18154467</v>
      </c>
      <c r="O34" s="63">
        <v>611856</v>
      </c>
      <c r="P34" s="63">
        <v>1612257</v>
      </c>
      <c r="Q34" s="90">
        <v>2224113</v>
      </c>
    </row>
    <row r="35" spans="3:17" ht="18">
      <c r="C35" s="89">
        <v>30</v>
      </c>
      <c r="D35" s="24" t="s">
        <v>24</v>
      </c>
      <c r="E35" s="54" t="s">
        <v>79</v>
      </c>
      <c r="F35" s="62">
        <v>8173249</v>
      </c>
      <c r="G35" s="62">
        <v>41048320</v>
      </c>
      <c r="H35" s="21">
        <v>49221569</v>
      </c>
      <c r="I35" s="62">
        <v>20815</v>
      </c>
      <c r="J35" s="62">
        <v>129566</v>
      </c>
      <c r="K35" s="64">
        <v>150381</v>
      </c>
      <c r="L35" s="62">
        <v>11026088</v>
      </c>
      <c r="M35" s="62">
        <v>26317281</v>
      </c>
      <c r="N35" s="64">
        <v>37343369</v>
      </c>
      <c r="O35" s="62">
        <v>0</v>
      </c>
      <c r="P35" s="62">
        <v>0</v>
      </c>
      <c r="Q35" s="90">
        <v>0</v>
      </c>
    </row>
    <row r="36" spans="3:17" ht="18">
      <c r="C36" s="91">
        <v>31</v>
      </c>
      <c r="D36" s="17" t="s">
        <v>30</v>
      </c>
      <c r="E36" s="55" t="s">
        <v>69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0">
        <v>0</v>
      </c>
    </row>
    <row r="37" spans="3:17" ht="18">
      <c r="C37" s="89">
        <v>32</v>
      </c>
      <c r="D37" s="24" t="s">
        <v>43</v>
      </c>
      <c r="E37" s="54" t="s">
        <v>76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3:17" ht="18">
      <c r="C38" s="91">
        <v>31</v>
      </c>
      <c r="D38" s="17" t="s">
        <v>42</v>
      </c>
      <c r="E38" s="55" t="s">
        <v>75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3:17" ht="18">
      <c r="C39" s="89">
        <v>32</v>
      </c>
      <c r="D39" s="24" t="s">
        <v>45</v>
      </c>
      <c r="E39" s="55"/>
      <c r="F39" s="24"/>
      <c r="G39" s="24"/>
      <c r="H39" s="21"/>
      <c r="I39" s="62"/>
      <c r="J39" s="62"/>
      <c r="K39" s="64"/>
      <c r="L39" s="62"/>
      <c r="M39" s="62"/>
      <c r="N39" s="64"/>
      <c r="O39" s="62"/>
      <c r="P39" s="62"/>
      <c r="Q39" s="90"/>
    </row>
    <row r="40" spans="3:17" ht="18.75" thickBot="1">
      <c r="C40" s="165" t="s">
        <v>17</v>
      </c>
      <c r="D40" s="166"/>
      <c r="E40" s="166"/>
      <c r="F40" s="94">
        <f>SUM(F6:F39)</f>
        <v>51689249</v>
      </c>
      <c r="G40" s="94">
        <f aca="true" t="shared" si="0" ref="G40:Q40">SUM(G6:G39)</f>
        <v>222324077</v>
      </c>
      <c r="H40" s="94">
        <f t="shared" si="0"/>
        <v>274013326</v>
      </c>
      <c r="I40" s="94">
        <f t="shared" si="0"/>
        <v>938780</v>
      </c>
      <c r="J40" s="94">
        <f t="shared" si="0"/>
        <v>3386720</v>
      </c>
      <c r="K40" s="94">
        <f t="shared" si="0"/>
        <v>4325500</v>
      </c>
      <c r="L40" s="94">
        <f t="shared" si="0"/>
        <v>57018219</v>
      </c>
      <c r="M40" s="94">
        <f t="shared" si="0"/>
        <v>82996418</v>
      </c>
      <c r="N40" s="94">
        <f t="shared" si="0"/>
        <v>140014637</v>
      </c>
      <c r="O40" s="94">
        <f t="shared" si="0"/>
        <v>611859</v>
      </c>
      <c r="P40" s="94">
        <f t="shared" si="0"/>
        <v>1612298</v>
      </c>
      <c r="Q40" s="95">
        <f t="shared" si="0"/>
        <v>2224157</v>
      </c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ai.asemi</cp:lastModifiedBy>
  <cp:lastPrinted>2023-07-05T09:43:34Z</cp:lastPrinted>
  <dcterms:created xsi:type="dcterms:W3CDTF">2004-11-17T12:25:45Z</dcterms:created>
  <dcterms:modified xsi:type="dcterms:W3CDTF">2023-07-18T05:23:56Z</dcterms:modified>
  <cp:category/>
  <cp:version/>
  <cp:contentType/>
  <cp:contentStatus/>
</cp:coreProperties>
</file>