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69" activeTab="7"/>
  </bookViews>
  <sheets>
    <sheet name="1401-12" sheetId="1" r:id="rId1"/>
    <sheet name="1401-11" sheetId="2" r:id="rId2"/>
    <sheet name="1401-10" sheetId="3" r:id="rId3"/>
    <sheet name="1401-09" sheetId="4" r:id="rId4"/>
    <sheet name="1401-08" sheetId="5" r:id="rId5"/>
    <sheet name="1401-07" sheetId="6" r:id="rId6"/>
    <sheet name="1401-06" sheetId="7" r:id="rId7"/>
    <sheet name="1401-05" sheetId="8" r:id="rId8"/>
    <sheet name="1401-04" sheetId="9" r:id="rId9"/>
    <sheet name="1401-03" sheetId="10" r:id="rId10"/>
    <sheet name="1401-02" sheetId="11" r:id="rId11"/>
    <sheet name="1401-01" sheetId="12" r:id="rId12"/>
  </sheets>
  <definedNames/>
  <calcPr fullCalcOnLoad="1"/>
</workbook>
</file>

<file path=xl/sharedStrings.xml><?xml version="1.0" encoding="utf-8"?>
<sst xmlns="http://schemas.openxmlformats.org/spreadsheetml/2006/main" count="1067" uniqueCount="96">
  <si>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</si>
  <si>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</si>
  <si>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</si>
  <si>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</si>
  <si>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</si>
  <si>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</si>
  <si>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</si>
  <si>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</si>
  <si>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</si>
  <si>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</si>
  <si>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</si>
  <si>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</si>
  <si>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</si>
  <si>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</si>
  <si>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</si>
  <si>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</si>
  <si>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</si>
  <si>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</si>
  <si>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</si>
  <si>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</si>
  <si>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</si>
  <si>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</si>
  <si>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</si>
  <si>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</si>
  <si>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</si>
  <si>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</si>
  <si>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</si>
  <si>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</si>
  <si>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</si>
  <si>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</si>
  <si>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</si>
  <si>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</si>
  <si>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</si>
  <si>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</si>
  <si>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</si>
  <si>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</si>
  <si>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</si>
  <si>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</si>
  <si>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</si>
  <si>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</si>
  <si>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</si>
  <si>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</si>
  <si>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</si>
  <si>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</si>
  <si>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</si>
  <si>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</si>
  <si>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*</t>
  </si>
  <si>
    <t>لازم به ذکر است بانک‌های انصار، حکمت ایرانیان، قوامین و موسسه اعتباری کوثر در سالجاری در بانک سپه ادغام شده‌اند.</t>
  </si>
  <si>
    <t xml:space="preserve">1393/6 </t>
  </si>
  <si>
    <t xml:space="preserve">1397/2 </t>
  </si>
  <si>
    <t>1396/12</t>
  </si>
  <si>
    <t xml:space="preserve">1399/5 </t>
  </si>
  <si>
    <t xml:space="preserve">1396/6 </t>
  </si>
  <si>
    <t>1398/12</t>
  </si>
  <si>
    <t xml:space="preserve">1398/2 </t>
  </si>
  <si>
    <t xml:space="preserve">1399/3 </t>
  </si>
  <si>
    <t>1394/10</t>
  </si>
  <si>
    <t xml:space="preserve">1394/8 </t>
  </si>
  <si>
    <t xml:space="preserve">1399/7 </t>
  </si>
  <si>
    <t>1400/2</t>
  </si>
  <si>
    <t>1400/7</t>
  </si>
  <si>
    <t>آمار ابزارها و تجهيزات پرداخت الکترونيک تا پايان فروردين ماه 1401</t>
  </si>
  <si>
    <t>1401/1</t>
  </si>
  <si>
    <t>آمار ابزارها و تجهيزات پرداخت الکترونيک تا پايان اسفند ماه 1401</t>
  </si>
  <si>
    <t>آمار ابزارها و تجهيزات پرداخت الکترونيک تا پايان بهمن ماه 1401</t>
  </si>
  <si>
    <t>آمار ابزارها و تجهيزات پرداخت الکترونيک تا پايان دي ماه 1401</t>
  </si>
  <si>
    <t>آمار ابزارها و تجهيزات پرداخت الکترونيک تا پايان آذر ماه 1401</t>
  </si>
  <si>
    <t>آمار ابزارها و تجهيزات پرداخت الکترونيک تا پايان آبان ماه 1401</t>
  </si>
  <si>
    <t>آمار ابزارها و تجهيزات پرداخت الکترونيک تا پايان مهر ماه 1401</t>
  </si>
  <si>
    <t>آمار ابزارها و تجهيزات پرداخت الکترونيک تا پايان شهريور ماه 1401</t>
  </si>
  <si>
    <t>آمار ابزارها و تجهيزات پرداخت الکترونيک تا پايان مرداد ماه 1401</t>
  </si>
  <si>
    <t>آمار ابزارها و تجهيزات پرداخت الکترونيک تا پايان تير ماه 1401</t>
  </si>
  <si>
    <t>آمار ابزارها و تجهيزات پرداخت الکترونيک تا پايان خرداد ماه 1401</t>
  </si>
  <si>
    <t>آمار ابزارها و تجهيزات پرداخت الکترونيک تا پايان ارديبهشت ماه 1401</t>
  </si>
  <si>
    <t>1400/12</t>
  </si>
  <si>
    <t>1400/11</t>
  </si>
  <si>
    <t>1401/2</t>
  </si>
  <si>
    <t>1401/3</t>
  </si>
  <si>
    <t>1401/4</t>
  </si>
  <si>
    <t>1401/5</t>
  </si>
  <si>
    <t>1401/6</t>
  </si>
  <si>
    <t>1401/7</t>
  </si>
  <si>
    <t>1401/8</t>
  </si>
  <si>
    <t>لازم به ذکر است بانک‌های انصار، حکمت ایرانیان، قوامین و موسسه اعتباری کوثر در بانک سپه ادغام شده‌اند.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</si>
  <si>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</si>
  <si>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</si>
  <si>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</si>
  <si>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</si>
  <si>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</si>
  <si>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</si>
  <si>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</si>
  <si>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</si>
  <si>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1401/9</t>
  </si>
  <si>
    <t>1401/10</t>
  </si>
  <si>
    <t>1401/12</t>
  </si>
  <si>
    <t>1401/11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</si>
</sst>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[$-F400]h:mm:ss\ AM/PM"/>
    <numFmt numFmtId="211" formatCode="[$-429]dddd\,\ d\ mmmm\ yyyy"/>
    <numFmt numFmtId="212" formatCode="_(* #,##0_);_(* \(#,##0\);_(* &quot;-&quot;??_);_(@_)"/>
    <numFmt numFmtId="213" formatCode="[$-409]dddd\,\ mmmm\ d\,\ yyyy"/>
    <numFmt numFmtId="214" formatCode="[$-409]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readingOrder="2"/>
    </xf>
    <xf numFmtId="3" fontId="3" fillId="0" borderId="10" xfId="42" applyNumberFormat="1" applyFont="1" applyFill="1" applyBorder="1" applyAlignment="1">
      <alignment readingOrder="2"/>
    </xf>
    <xf numFmtId="3" fontId="3" fillId="0" borderId="10" xfId="42" applyNumberFormat="1" applyFont="1" applyFill="1" applyBorder="1" applyAlignment="1">
      <alignment horizontal="center" readingOrder="2"/>
    </xf>
    <xf numFmtId="191" fontId="3" fillId="0" borderId="10" xfId="42" applyNumberFormat="1" applyFont="1" applyFill="1" applyBorder="1" applyAlignment="1">
      <alignment horizontal="right" readingOrder="2"/>
    </xf>
    <xf numFmtId="191" fontId="6" fillId="33" borderId="10" xfId="42" applyNumberFormat="1" applyFont="1" applyFill="1" applyBorder="1" applyAlignment="1">
      <alignment horizontal="right" readingOrder="2"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vertical="center" readingOrder="2"/>
    </xf>
    <xf numFmtId="191" fontId="3" fillId="34" borderId="10" xfId="42" applyNumberFormat="1" applyFont="1" applyFill="1" applyBorder="1" applyAlignment="1">
      <alignment horizontal="center" vertic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191" fontId="6" fillId="33" borderId="11" xfId="42" applyNumberFormat="1" applyFont="1" applyFill="1" applyBorder="1" applyAlignment="1">
      <alignment horizontal="right" readingOrder="2"/>
    </xf>
    <xf numFmtId="0" fontId="3" fillId="34" borderId="12" xfId="0" applyFont="1" applyFill="1" applyBorder="1" applyAlignment="1">
      <alignment horizontal="center" vertical="center" readingOrder="2"/>
    </xf>
    <xf numFmtId="0" fontId="6" fillId="33" borderId="13" xfId="0" applyFont="1" applyFill="1" applyBorder="1" applyAlignment="1">
      <alignment vertical="center" readingOrder="2"/>
    </xf>
    <xf numFmtId="0" fontId="6" fillId="33" borderId="14" xfId="0" applyFont="1" applyFill="1" applyBorder="1" applyAlignment="1">
      <alignment vertical="center" readingOrder="2"/>
    </xf>
    <xf numFmtId="0" fontId="3" fillId="33" borderId="14" xfId="0" applyFont="1" applyFill="1" applyBorder="1" applyAlignment="1">
      <alignment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7" fillId="33" borderId="15" xfId="42" applyNumberFormat="1" applyFont="1" applyFill="1" applyBorder="1" applyAlignment="1">
      <alignment horizontal="right" vertical="center" readingOrder="2"/>
    </xf>
    <xf numFmtId="49" fontId="3" fillId="0" borderId="10" xfId="42" applyNumberFormat="1" applyFont="1" applyFill="1" applyBorder="1" applyAlignment="1">
      <alignment horizontal="center" readingOrder="2"/>
    </xf>
    <xf numFmtId="49" fontId="3" fillId="34" borderId="10" xfId="0" applyNumberFormat="1" applyFont="1" applyFill="1" applyBorder="1" applyAlignment="1">
      <alignment horizontal="center" vertical="center" readingOrder="2"/>
    </xf>
    <xf numFmtId="0" fontId="3" fillId="0" borderId="10" xfId="42" applyNumberFormat="1" applyFont="1" applyFill="1" applyBorder="1" applyAlignment="1">
      <alignment horizontal="center" readingOrder="2"/>
    </xf>
    <xf numFmtId="210" fontId="3" fillId="0" borderId="10" xfId="42" applyNumberFormat="1" applyFont="1" applyFill="1" applyBorder="1" applyAlignment="1">
      <alignment horizontal="center" readingOrder="2"/>
    </xf>
    <xf numFmtId="0" fontId="3" fillId="0" borderId="10" xfId="0" applyFont="1" applyBorder="1" applyAlignment="1">
      <alignment horizontal="center"/>
    </xf>
    <xf numFmtId="191" fontId="3" fillId="0" borderId="10" xfId="0" applyNumberFormat="1" applyFont="1" applyBorder="1" applyAlignment="1">
      <alignment horizontal="right" readingOrder="2"/>
    </xf>
    <xf numFmtId="2" fontId="6" fillId="35" borderId="10" xfId="0" applyNumberFormat="1" applyFont="1" applyFill="1" applyBorder="1" applyAlignment="1">
      <alignment horizontal="right" readingOrder="2"/>
    </xf>
    <xf numFmtId="191" fontId="6" fillId="35" borderId="10" xfId="0" applyNumberFormat="1" applyFont="1" applyFill="1" applyBorder="1" applyAlignment="1">
      <alignment horizontal="right" readingOrder="2"/>
    </xf>
    <xf numFmtId="191" fontId="6" fillId="35" borderId="11" xfId="0" applyNumberFormat="1" applyFont="1" applyFill="1" applyBorder="1" applyAlignment="1">
      <alignment horizontal="right" readingOrder="2"/>
    </xf>
    <xf numFmtId="191" fontId="3" fillId="36" borderId="10" xfId="0" applyNumberFormat="1" applyFont="1" applyFill="1" applyBorder="1" applyAlignment="1">
      <alignment horizontal="center" vertical="center" readingOrder="2"/>
    </xf>
    <xf numFmtId="49" fontId="3" fillId="33" borderId="14" xfId="0" applyNumberFormat="1" applyFont="1" applyFill="1" applyBorder="1" applyAlignment="1">
      <alignment readingOrder="2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readingOrder="2"/>
    </xf>
    <xf numFmtId="0" fontId="3" fillId="33" borderId="12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17" xfId="0" applyFont="1" applyFill="1" applyBorder="1" applyAlignment="1">
      <alignment horizontal="center" readingOrder="2"/>
    </xf>
    <xf numFmtId="0" fontId="6" fillId="33" borderId="18" xfId="0" applyFont="1" applyFill="1" applyBorder="1" applyAlignment="1">
      <alignment horizontal="center" readingOrder="2"/>
    </xf>
    <xf numFmtId="49" fontId="6" fillId="33" borderId="17" xfId="0" applyNumberFormat="1" applyFont="1" applyFill="1" applyBorder="1" applyAlignment="1">
      <alignment horizontal="center" vertical="center" readingOrder="2"/>
    </xf>
    <xf numFmtId="49" fontId="6" fillId="33" borderId="10" xfId="0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171450</xdr:rowOff>
    </xdr:from>
    <xdr:to>
      <xdr:col>7</xdr:col>
      <xdr:colOff>657225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209550</xdr:rowOff>
    </xdr:from>
    <xdr:to>
      <xdr:col>7</xdr:col>
      <xdr:colOff>695325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200025</xdr:rowOff>
    </xdr:from>
    <xdr:to>
      <xdr:col>7</xdr:col>
      <xdr:colOff>657225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200025</xdr:rowOff>
    </xdr:from>
    <xdr:to>
      <xdr:col>7</xdr:col>
      <xdr:colOff>714375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00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171450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714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209550</xdr:rowOff>
    </xdr:from>
    <xdr:to>
      <xdr:col>7</xdr:col>
      <xdr:colOff>676275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95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152400</xdr:rowOff>
    </xdr:from>
    <xdr:to>
      <xdr:col>7</xdr:col>
      <xdr:colOff>704850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52400"/>
          <a:ext cx="428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209550</xdr:rowOff>
    </xdr:from>
    <xdr:to>
      <xdr:col>7</xdr:col>
      <xdr:colOff>866775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95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190500</xdr:rowOff>
    </xdr:from>
    <xdr:to>
      <xdr:col>7</xdr:col>
      <xdr:colOff>685800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190500</xdr:rowOff>
    </xdr:from>
    <xdr:to>
      <xdr:col>7</xdr:col>
      <xdr:colOff>695325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180975</xdr:rowOff>
    </xdr:from>
    <xdr:to>
      <xdr:col>7</xdr:col>
      <xdr:colOff>647700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8097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190500</xdr:rowOff>
    </xdr:from>
    <xdr:to>
      <xdr:col>7</xdr:col>
      <xdr:colOff>638175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905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6">
      <selection activeCell="D33" sqref="D33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8" t="s">
        <v>94</v>
      </c>
      <c r="F10" s="9">
        <v>3392407</v>
      </c>
      <c r="G10" s="9">
        <v>2240035</v>
      </c>
      <c r="H10" s="10">
        <v>5632442</v>
      </c>
      <c r="I10" s="9">
        <v>1050</v>
      </c>
      <c r="J10" s="9">
        <v>1114</v>
      </c>
      <c r="K10" s="10">
        <v>2164</v>
      </c>
      <c r="L10" s="9">
        <v>223</v>
      </c>
      <c r="M10" s="9">
        <v>139</v>
      </c>
      <c r="N10" s="16">
        <v>362</v>
      </c>
    </row>
    <row r="11" spans="3:14" ht="15.75">
      <c r="C11" s="17">
        <v>6</v>
      </c>
      <c r="D11" s="12" t="s">
        <v>24</v>
      </c>
      <c r="E11" s="11" t="s">
        <v>94</v>
      </c>
      <c r="F11" s="13">
        <v>1242891</v>
      </c>
      <c r="G11" s="13">
        <v>13428133</v>
      </c>
      <c r="H11" s="10">
        <v>14671024</v>
      </c>
      <c r="I11" s="13">
        <v>239</v>
      </c>
      <c r="J11" s="13">
        <v>3386</v>
      </c>
      <c r="K11" s="10">
        <v>3625</v>
      </c>
      <c r="L11" s="13">
        <v>190</v>
      </c>
      <c r="M11" s="13">
        <v>5896</v>
      </c>
      <c r="N11" s="16">
        <v>6086</v>
      </c>
    </row>
    <row r="12" spans="3:14" ht="15.75">
      <c r="C12" s="15">
        <v>7</v>
      </c>
      <c r="D12" s="7" t="s">
        <v>42</v>
      </c>
      <c r="E12" s="8" t="s">
        <v>94</v>
      </c>
      <c r="F12" s="9">
        <v>6957592</v>
      </c>
      <c r="G12" s="9">
        <v>4923495</v>
      </c>
      <c r="H12" s="10">
        <v>11881087</v>
      </c>
      <c r="I12" s="9">
        <v>626</v>
      </c>
      <c r="J12" s="9">
        <v>620</v>
      </c>
      <c r="K12" s="10">
        <v>1246</v>
      </c>
      <c r="L12" s="9">
        <v>965</v>
      </c>
      <c r="M12" s="9">
        <v>1057</v>
      </c>
      <c r="N12" s="16">
        <v>2022</v>
      </c>
    </row>
    <row r="13" spans="3:14" ht="15.75">
      <c r="C13" s="17">
        <v>8</v>
      </c>
      <c r="D13" s="12" t="s">
        <v>10</v>
      </c>
      <c r="E13" s="11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8" t="s">
        <v>94</v>
      </c>
      <c r="F14" s="9">
        <v>1135898</v>
      </c>
      <c r="G14" s="9">
        <v>9036731</v>
      </c>
      <c r="H14" s="10">
        <v>10172629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95</v>
      </c>
      <c r="F17" s="13">
        <v>79308</v>
      </c>
      <c r="G17" s="13">
        <v>16382</v>
      </c>
      <c r="H17" s="10">
        <v>95690</v>
      </c>
      <c r="I17" s="13">
        <v>100</v>
      </c>
      <c r="J17" s="13">
        <v>4</v>
      </c>
      <c r="K17" s="10">
        <v>104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8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8" t="s">
        <v>94</v>
      </c>
      <c r="F20" s="9">
        <v>7552902.562565433</v>
      </c>
      <c r="G20" s="9">
        <v>4379932.14745654</v>
      </c>
      <c r="H20" s="10">
        <v>11932834.710021973</v>
      </c>
      <c r="I20" s="9">
        <v>1099</v>
      </c>
      <c r="J20" s="9">
        <v>533</v>
      </c>
      <c r="K20" s="10">
        <v>1632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11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8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94</v>
      </c>
      <c r="F23" s="13">
        <v>2346389</v>
      </c>
      <c r="G23" s="13">
        <v>2503418</v>
      </c>
      <c r="H23" s="10">
        <v>4849807</v>
      </c>
      <c r="I23" s="13">
        <v>340</v>
      </c>
      <c r="J23" s="13">
        <v>687</v>
      </c>
      <c r="K23" s="10">
        <v>1027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8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94</v>
      </c>
      <c r="F25" s="13">
        <v>10455135</v>
      </c>
      <c r="G25" s="13">
        <v>40898752</v>
      </c>
      <c r="H25" s="10">
        <v>51353887</v>
      </c>
      <c r="I25" s="13">
        <v>951</v>
      </c>
      <c r="J25" s="13">
        <v>4258</v>
      </c>
      <c r="K25" s="10">
        <v>5209</v>
      </c>
      <c r="L25" s="13">
        <v>1518</v>
      </c>
      <c r="M25" s="13">
        <v>5338</v>
      </c>
      <c r="N25" s="16">
        <v>6856</v>
      </c>
    </row>
    <row r="26" spans="3:14" ht="15.75">
      <c r="C26" s="15">
        <v>21</v>
      </c>
      <c r="D26" s="7" t="s">
        <v>14</v>
      </c>
      <c r="E26" s="8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94</v>
      </c>
      <c r="F27" s="13">
        <v>3315486</v>
      </c>
      <c r="G27" s="13">
        <v>8728108</v>
      </c>
      <c r="H27" s="10">
        <v>12043594</v>
      </c>
      <c r="I27" s="13">
        <v>334</v>
      </c>
      <c r="J27" s="13">
        <v>2</v>
      </c>
      <c r="K27" s="10">
        <v>336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8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94</v>
      </c>
      <c r="F30" s="9">
        <v>1987908</v>
      </c>
      <c r="G30" s="9">
        <v>1274540</v>
      </c>
      <c r="H30" s="10">
        <v>3262448</v>
      </c>
      <c r="I30" s="9">
        <v>96</v>
      </c>
      <c r="J30" s="9">
        <v>64</v>
      </c>
      <c r="K30" s="10">
        <v>160</v>
      </c>
      <c r="L30" s="9">
        <v>75</v>
      </c>
      <c r="M30" s="9">
        <v>51</v>
      </c>
      <c r="N30" s="16">
        <v>126</v>
      </c>
    </row>
    <row r="31" spans="3:14" ht="15.75">
      <c r="C31" s="17">
        <v>26</v>
      </c>
      <c r="D31" s="12" t="s">
        <v>16</v>
      </c>
      <c r="E31" s="11" t="s">
        <v>94</v>
      </c>
      <c r="F31" s="13">
        <v>3257678</v>
      </c>
      <c r="G31" s="13">
        <v>25322532</v>
      </c>
      <c r="H31" s="10">
        <v>28580210</v>
      </c>
      <c r="I31" s="13">
        <v>347</v>
      </c>
      <c r="J31" s="13">
        <v>2435</v>
      </c>
      <c r="K31" s="10">
        <v>2782</v>
      </c>
      <c r="L31" s="13">
        <v>434</v>
      </c>
      <c r="M31" s="13">
        <v>3621</v>
      </c>
      <c r="N31" s="16">
        <v>4055</v>
      </c>
    </row>
    <row r="32" spans="3:14" ht="15.75">
      <c r="C32" s="15">
        <v>27</v>
      </c>
      <c r="D32" s="7" t="s">
        <v>37</v>
      </c>
      <c r="E32" s="8" t="s">
        <v>95</v>
      </c>
      <c r="F32" s="9">
        <v>583965</v>
      </c>
      <c r="G32" s="9">
        <v>561685</v>
      </c>
      <c r="H32" s="10">
        <v>1145650</v>
      </c>
      <c r="I32" s="9">
        <v>201</v>
      </c>
      <c r="J32" s="9">
        <v>294</v>
      </c>
      <c r="K32" s="10">
        <v>495</v>
      </c>
      <c r="L32" s="9">
        <v>73</v>
      </c>
      <c r="M32" s="9">
        <v>57</v>
      </c>
      <c r="N32" s="16">
        <v>130</v>
      </c>
    </row>
    <row r="33" spans="3:14" ht="15.75">
      <c r="C33" s="17">
        <v>28</v>
      </c>
      <c r="D33" s="12" t="s">
        <v>17</v>
      </c>
      <c r="E33" s="11" t="s">
        <v>94</v>
      </c>
      <c r="F33" s="13">
        <v>3922917</v>
      </c>
      <c r="G33" s="13">
        <v>10662674</v>
      </c>
      <c r="H33" s="10">
        <v>14585591</v>
      </c>
      <c r="I33" s="13">
        <v>302</v>
      </c>
      <c r="J33" s="13">
        <v>1511</v>
      </c>
      <c r="K33" s="10">
        <v>1813</v>
      </c>
      <c r="L33" s="13">
        <v>1173</v>
      </c>
      <c r="M33" s="13">
        <v>4558</v>
      </c>
      <c r="N33" s="16">
        <v>5731</v>
      </c>
    </row>
    <row r="34" spans="3:14" ht="15.75">
      <c r="C34" s="15">
        <v>29</v>
      </c>
      <c r="D34" s="7" t="s">
        <v>18</v>
      </c>
      <c r="E34" s="8" t="s">
        <v>94</v>
      </c>
      <c r="F34" s="9">
        <v>13945422</v>
      </c>
      <c r="G34" s="9">
        <v>40739940</v>
      </c>
      <c r="H34" s="10">
        <v>54685362</v>
      </c>
      <c r="I34" s="9">
        <v>849</v>
      </c>
      <c r="J34" s="9">
        <v>3793</v>
      </c>
      <c r="K34" s="10">
        <v>4642</v>
      </c>
      <c r="L34" s="9">
        <v>1640</v>
      </c>
      <c r="M34" s="9">
        <v>5837</v>
      </c>
      <c r="N34" s="16">
        <v>7477</v>
      </c>
    </row>
    <row r="35" spans="3:14" ht="15.75">
      <c r="C35" s="17">
        <v>30</v>
      </c>
      <c r="D35" s="12" t="s">
        <v>28</v>
      </c>
      <c r="E35" s="11" t="s">
        <v>94</v>
      </c>
      <c r="F35" s="13">
        <v>22389204</v>
      </c>
      <c r="G35" s="13">
        <v>72640969</v>
      </c>
      <c r="H35" s="10">
        <v>95030173</v>
      </c>
      <c r="I35" s="13">
        <v>1393</v>
      </c>
      <c r="J35" s="13">
        <v>6637</v>
      </c>
      <c r="K35" s="10">
        <v>8030</v>
      </c>
      <c r="L35" s="13">
        <v>1988</v>
      </c>
      <c r="M35" s="13">
        <v>9263</v>
      </c>
      <c r="N35" s="16">
        <v>11251</v>
      </c>
    </row>
    <row r="36" spans="3:14" ht="15.75">
      <c r="C36" s="15">
        <v>31</v>
      </c>
      <c r="D36" s="7" t="s">
        <v>30</v>
      </c>
      <c r="E36" s="8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8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 aca="true" t="shared" si="0" ref="F40:N40">SUM(F6:F39)</f>
        <v>120403421.56256543</v>
      </c>
      <c r="G40" s="21">
        <f t="shared" si="0"/>
        <v>323062387.1474565</v>
      </c>
      <c r="H40" s="21">
        <f t="shared" si="0"/>
        <v>443465808.710022</v>
      </c>
      <c r="I40" s="21">
        <f t="shared" si="0"/>
        <v>13532</v>
      </c>
      <c r="J40" s="21">
        <f t="shared" si="0"/>
        <v>46995</v>
      </c>
      <c r="K40" s="21">
        <f t="shared" si="0"/>
        <v>60527</v>
      </c>
      <c r="L40" s="21">
        <f t="shared" si="0"/>
        <v>13109</v>
      </c>
      <c r="M40" s="21">
        <f t="shared" si="0"/>
        <v>51778</v>
      </c>
      <c r="N40" s="22">
        <f t="shared" si="0"/>
        <v>64887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C2" sqref="C2:N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77</v>
      </c>
      <c r="F10" s="9">
        <v>3427536</v>
      </c>
      <c r="G10" s="9">
        <v>2317420</v>
      </c>
      <c r="H10" s="10">
        <v>5744956</v>
      </c>
      <c r="I10" s="9">
        <v>1044</v>
      </c>
      <c r="J10" s="9">
        <v>1112</v>
      </c>
      <c r="K10" s="10">
        <v>2156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11" t="s">
        <v>77</v>
      </c>
      <c r="F11" s="13">
        <v>1018956</v>
      </c>
      <c r="G11" s="13">
        <v>10914143</v>
      </c>
      <c r="H11" s="10">
        <v>11933099</v>
      </c>
      <c r="I11" s="13">
        <v>221</v>
      </c>
      <c r="J11" s="13">
        <v>3237</v>
      </c>
      <c r="K11" s="10">
        <v>3458</v>
      </c>
      <c r="L11" s="13">
        <v>183</v>
      </c>
      <c r="M11" s="13">
        <v>5980</v>
      </c>
      <c r="N11" s="16">
        <v>6163</v>
      </c>
    </row>
    <row r="12" spans="3:14" ht="15.75">
      <c r="C12" s="15">
        <v>7</v>
      </c>
      <c r="D12" s="7" t="s">
        <v>42</v>
      </c>
      <c r="E12" s="25" t="s">
        <v>77</v>
      </c>
      <c r="F12" s="9">
        <v>4434930</v>
      </c>
      <c r="G12" s="9">
        <v>4266544</v>
      </c>
      <c r="H12" s="10">
        <v>8701474</v>
      </c>
      <c r="I12" s="9">
        <v>592</v>
      </c>
      <c r="J12" s="9">
        <v>610</v>
      </c>
      <c r="K12" s="10">
        <v>1202</v>
      </c>
      <c r="L12" s="9">
        <v>967</v>
      </c>
      <c r="M12" s="9">
        <v>961</v>
      </c>
      <c r="N12" s="16">
        <v>1928</v>
      </c>
    </row>
    <row r="13" spans="3:14" ht="15.75">
      <c r="C13" s="17">
        <v>8</v>
      </c>
      <c r="D13" s="12" t="s">
        <v>10</v>
      </c>
      <c r="E13" s="11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77</v>
      </c>
      <c r="F14" s="9">
        <v>1034026</v>
      </c>
      <c r="G14" s="9">
        <v>8434010</v>
      </c>
      <c r="H14" s="10">
        <v>9468036</v>
      </c>
      <c r="I14" s="9">
        <v>93</v>
      </c>
      <c r="J14" s="9">
        <v>609</v>
      </c>
      <c r="K14" s="10">
        <v>702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77</v>
      </c>
      <c r="F17" s="13">
        <v>75663</v>
      </c>
      <c r="G17" s="13">
        <v>17228</v>
      </c>
      <c r="H17" s="10">
        <v>92891</v>
      </c>
      <c r="I17" s="13">
        <v>91</v>
      </c>
      <c r="J17" s="13">
        <v>4</v>
      </c>
      <c r="K17" s="10">
        <v>95</v>
      </c>
      <c r="L17" s="13">
        <v>43</v>
      </c>
      <c r="M17" s="13">
        <v>14</v>
      </c>
      <c r="N17" s="16">
        <v>57</v>
      </c>
    </row>
    <row r="18" spans="3:14" ht="15.75">
      <c r="C18" s="15">
        <v>13</v>
      </c>
      <c r="D18" s="7" t="s">
        <v>35</v>
      </c>
      <c r="E18" s="8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77</v>
      </c>
      <c r="F19" s="13">
        <v>887157</v>
      </c>
      <c r="G19" s="13">
        <v>4772659</v>
      </c>
      <c r="H19" s="10">
        <v>5659816</v>
      </c>
      <c r="I19" s="13">
        <v>603</v>
      </c>
      <c r="J19" s="13">
        <v>2884</v>
      </c>
      <c r="K19" s="10">
        <v>3487</v>
      </c>
      <c r="L19" s="13">
        <v>330</v>
      </c>
      <c r="M19" s="13">
        <v>1713</v>
      </c>
      <c r="N19" s="16">
        <v>2043</v>
      </c>
    </row>
    <row r="20" spans="3:14" ht="15.75">
      <c r="C20" s="15">
        <v>15</v>
      </c>
      <c r="D20" s="7" t="s">
        <v>12</v>
      </c>
      <c r="E20" s="25" t="s">
        <v>77</v>
      </c>
      <c r="F20" s="9">
        <v>6949746</v>
      </c>
      <c r="G20" s="9">
        <v>4231823</v>
      </c>
      <c r="H20" s="10">
        <f>G20+F20</f>
        <v>11181569</v>
      </c>
      <c r="I20" s="9">
        <v>1104</v>
      </c>
      <c r="J20" s="9">
        <v>513</v>
      </c>
      <c r="K20" s="10">
        <f>J20+I20</f>
        <v>1617</v>
      </c>
      <c r="L20" s="9">
        <v>476</v>
      </c>
      <c r="M20" s="9">
        <v>330</v>
      </c>
      <c r="N20" s="16">
        <f>M20+L20</f>
        <v>806</v>
      </c>
    </row>
    <row r="21" spans="3:14" ht="15.75">
      <c r="C21" s="17">
        <v>16</v>
      </c>
      <c r="D21" s="12" t="s">
        <v>13</v>
      </c>
      <c r="E21" s="11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77</v>
      </c>
      <c r="F23" s="13">
        <v>2127592</v>
      </c>
      <c r="G23" s="13">
        <v>2417246</v>
      </c>
      <c r="H23" s="10">
        <v>4544838</v>
      </c>
      <c r="I23" s="13">
        <v>328</v>
      </c>
      <c r="J23" s="13">
        <v>677</v>
      </c>
      <c r="K23" s="10">
        <v>1005</v>
      </c>
      <c r="L23" s="13">
        <v>74</v>
      </c>
      <c r="M23" s="13">
        <v>242</v>
      </c>
      <c r="N23" s="16">
        <v>316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77</v>
      </c>
      <c r="F25" s="13">
        <v>9305558</v>
      </c>
      <c r="G25" s="13">
        <v>38140322</v>
      </c>
      <c r="H25" s="10">
        <f>G25+F25</f>
        <v>47445880</v>
      </c>
      <c r="I25" s="13">
        <v>964</v>
      </c>
      <c r="J25" s="13">
        <v>4250</v>
      </c>
      <c r="K25" s="10">
        <f>J25+I25</f>
        <v>5214</v>
      </c>
      <c r="L25" s="13">
        <v>1477</v>
      </c>
      <c r="M25" s="13">
        <v>5305</v>
      </c>
      <c r="N25" s="16">
        <f>M25+L25</f>
        <v>6782</v>
      </c>
    </row>
    <row r="26" spans="3:14" ht="15.75">
      <c r="C26" s="15">
        <v>21</v>
      </c>
      <c r="D26" s="7" t="s">
        <v>14</v>
      </c>
      <c r="E26" s="8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77</v>
      </c>
      <c r="F27" s="13">
        <v>1949660</v>
      </c>
      <c r="G27" s="13">
        <v>8895479</v>
      </c>
      <c r="H27" s="10">
        <f>G27+F27</f>
        <v>10845139</v>
      </c>
      <c r="I27" s="13">
        <v>270</v>
      </c>
      <c r="J27" s="13">
        <v>4</v>
      </c>
      <c r="K27" s="10">
        <f>J27+I27</f>
        <v>274</v>
      </c>
      <c r="L27" s="13">
        <v>42</v>
      </c>
      <c r="M27" s="13">
        <v>170</v>
      </c>
      <c r="N27" s="16">
        <f>M27+L27</f>
        <v>212</v>
      </c>
    </row>
    <row r="28" spans="3:14" ht="15.75">
      <c r="C28" s="15">
        <v>23</v>
      </c>
      <c r="D28" s="7" t="s">
        <v>45</v>
      </c>
      <c r="E28" s="8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77</v>
      </c>
      <c r="F30" s="9">
        <v>1801521</v>
      </c>
      <c r="G30" s="9">
        <v>1176765</v>
      </c>
      <c r="H30" s="10">
        <f>G30+F30</f>
        <v>2978286</v>
      </c>
      <c r="I30" s="9">
        <v>98</v>
      </c>
      <c r="J30" s="9">
        <v>64</v>
      </c>
      <c r="K30" s="10">
        <v>162</v>
      </c>
      <c r="L30" s="9">
        <v>71</v>
      </c>
      <c r="M30" s="9">
        <v>51</v>
      </c>
      <c r="N30" s="16">
        <v>122</v>
      </c>
    </row>
    <row r="31" spans="3:14" ht="15.75">
      <c r="C31" s="17">
        <v>26</v>
      </c>
      <c r="D31" s="12" t="s">
        <v>16</v>
      </c>
      <c r="E31" s="11" t="s">
        <v>77</v>
      </c>
      <c r="F31" s="13">
        <v>3050968</v>
      </c>
      <c r="G31" s="13">
        <v>24897763</v>
      </c>
      <c r="H31" s="10">
        <v>27948731</v>
      </c>
      <c r="I31" s="13">
        <v>355</v>
      </c>
      <c r="J31" s="13">
        <v>2477</v>
      </c>
      <c r="K31" s="10">
        <v>2832</v>
      </c>
      <c r="L31" s="13">
        <v>430</v>
      </c>
      <c r="M31" s="13">
        <v>3679</v>
      </c>
      <c r="N31" s="16">
        <v>4109</v>
      </c>
    </row>
    <row r="32" spans="3:14" ht="15.75">
      <c r="C32" s="15">
        <v>27</v>
      </c>
      <c r="D32" s="7" t="s">
        <v>37</v>
      </c>
      <c r="E32" s="23" t="s">
        <v>77</v>
      </c>
      <c r="F32" s="9">
        <v>531526</v>
      </c>
      <c r="G32" s="9">
        <v>545314</v>
      </c>
      <c r="H32" s="10">
        <v>1076840</v>
      </c>
      <c r="I32" s="9">
        <v>190</v>
      </c>
      <c r="J32" s="9">
        <v>283</v>
      </c>
      <c r="K32" s="10">
        <v>473</v>
      </c>
      <c r="L32" s="9">
        <v>67</v>
      </c>
      <c r="M32" s="9">
        <v>53</v>
      </c>
      <c r="N32" s="16">
        <v>120</v>
      </c>
    </row>
    <row r="33" spans="3:14" ht="15.75">
      <c r="C33" s="17">
        <v>28</v>
      </c>
      <c r="D33" s="12" t="s">
        <v>17</v>
      </c>
      <c r="E33" s="11" t="s">
        <v>77</v>
      </c>
      <c r="F33" s="13">
        <v>3403733</v>
      </c>
      <c r="G33" s="13">
        <v>9975495</v>
      </c>
      <c r="H33" s="10">
        <v>13379228</v>
      </c>
      <c r="I33" s="13">
        <v>297</v>
      </c>
      <c r="J33" s="13">
        <v>1514</v>
      </c>
      <c r="K33" s="10">
        <v>1811</v>
      </c>
      <c r="L33" s="13">
        <v>1202</v>
      </c>
      <c r="M33" s="13">
        <v>4604</v>
      </c>
      <c r="N33" s="16">
        <v>5806</v>
      </c>
    </row>
    <row r="34" spans="3:14" ht="15.75">
      <c r="C34" s="15">
        <v>29</v>
      </c>
      <c r="D34" s="7" t="s">
        <v>18</v>
      </c>
      <c r="E34" s="23" t="s">
        <v>77</v>
      </c>
      <c r="F34" s="9">
        <v>13083686</v>
      </c>
      <c r="G34" s="9">
        <v>38592857</v>
      </c>
      <c r="H34" s="10">
        <v>51676543</v>
      </c>
      <c r="I34" s="9">
        <v>870</v>
      </c>
      <c r="J34" s="9">
        <v>3887</v>
      </c>
      <c r="K34" s="10">
        <v>4757</v>
      </c>
      <c r="L34" s="9">
        <v>1577</v>
      </c>
      <c r="M34" s="9">
        <v>5679</v>
      </c>
      <c r="N34" s="16">
        <v>7256</v>
      </c>
    </row>
    <row r="35" spans="3:14" ht="15.75">
      <c r="C35" s="17">
        <v>30</v>
      </c>
      <c r="D35" s="12" t="s">
        <v>28</v>
      </c>
      <c r="E35" s="11" t="s">
        <v>77</v>
      </c>
      <c r="F35" s="13">
        <v>19154209</v>
      </c>
      <c r="G35" s="13">
        <v>67113897</v>
      </c>
      <c r="H35" s="10">
        <v>86268106</v>
      </c>
      <c r="I35" s="13">
        <v>1393</v>
      </c>
      <c r="J35" s="13">
        <v>6686</v>
      </c>
      <c r="K35" s="10">
        <v>8079</v>
      </c>
      <c r="L35" s="13">
        <v>2147</v>
      </c>
      <c r="M35" s="13">
        <v>9767</v>
      </c>
      <c r="N35" s="16">
        <v>11914</v>
      </c>
    </row>
    <row r="36" spans="3:14" ht="15.75">
      <c r="C36" s="15">
        <v>31</v>
      </c>
      <c r="D36" s="7" t="s">
        <v>30</v>
      </c>
      <c r="E36" s="8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109116455</v>
      </c>
      <c r="G40" s="21">
        <f aca="true" t="shared" si="0" ref="G40:M40">SUM(G6:G39)</f>
        <v>307370001</v>
      </c>
      <c r="H40" s="21">
        <f t="shared" si="0"/>
        <v>416486456</v>
      </c>
      <c r="I40" s="21">
        <f t="shared" si="0"/>
        <v>13423</v>
      </c>
      <c r="J40" s="21">
        <f t="shared" si="0"/>
        <v>46978</v>
      </c>
      <c r="K40" s="21">
        <f t="shared" si="0"/>
        <v>60401</v>
      </c>
      <c r="L40" s="21">
        <f t="shared" si="0"/>
        <v>13170</v>
      </c>
      <c r="M40" s="21">
        <f t="shared" si="0"/>
        <v>52170</v>
      </c>
      <c r="N40" s="22">
        <f>SUM(N6:N39)</f>
        <v>65340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O44"/>
  <sheetViews>
    <sheetView rightToLeft="1" zoomScalePageLayoutView="0" workbookViewId="0" topLeftCell="A1">
      <selection activeCell="C2" sqref="C2:N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7" width="14.140625" style="2" bestFit="1" customWidth="1"/>
    <col min="8" max="8" width="14.42187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5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5" t="s">
        <v>76</v>
      </c>
      <c r="F10" s="9">
        <v>3441896</v>
      </c>
      <c r="G10" s="9">
        <v>2302527</v>
      </c>
      <c r="H10" s="10">
        <v>5744423</v>
      </c>
      <c r="I10" s="9">
        <v>1039</v>
      </c>
      <c r="J10" s="9">
        <v>1101</v>
      </c>
      <c r="K10" s="10">
        <v>2140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11" t="s">
        <v>76</v>
      </c>
      <c r="F11" s="13">
        <v>993348</v>
      </c>
      <c r="G11" s="13">
        <v>10682112</v>
      </c>
      <c r="H11" s="10">
        <v>11675460</v>
      </c>
      <c r="I11" s="13">
        <v>223</v>
      </c>
      <c r="J11" s="13">
        <v>3233</v>
      </c>
      <c r="K11" s="10">
        <v>3456</v>
      </c>
      <c r="L11" s="13">
        <v>182</v>
      </c>
      <c r="M11" s="13">
        <v>5974</v>
      </c>
      <c r="N11" s="16">
        <v>6156</v>
      </c>
    </row>
    <row r="12" spans="3:14" ht="15.75">
      <c r="C12" s="15">
        <v>7</v>
      </c>
      <c r="D12" s="7" t="s">
        <v>42</v>
      </c>
      <c r="E12" s="25" t="s">
        <v>76</v>
      </c>
      <c r="F12" s="9">
        <v>4405586</v>
      </c>
      <c r="G12" s="9">
        <v>4225922</v>
      </c>
      <c r="H12" s="10">
        <v>8631508</v>
      </c>
      <c r="I12" s="9">
        <v>586</v>
      </c>
      <c r="J12" s="9">
        <v>621</v>
      </c>
      <c r="K12" s="10">
        <v>1207</v>
      </c>
      <c r="L12" s="9">
        <v>976</v>
      </c>
      <c r="M12" s="9">
        <v>980</v>
      </c>
      <c r="N12" s="16">
        <v>1956</v>
      </c>
    </row>
    <row r="13" spans="3:14" ht="15.75">
      <c r="C13" s="17">
        <v>8</v>
      </c>
      <c r="D13" s="12" t="s">
        <v>10</v>
      </c>
      <c r="E13" s="11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5" t="s">
        <v>76</v>
      </c>
      <c r="F14" s="9">
        <v>1022621</v>
      </c>
      <c r="G14" s="9">
        <v>8367614</v>
      </c>
      <c r="H14" s="10">
        <v>9390235</v>
      </c>
      <c r="I14" s="9">
        <v>92</v>
      </c>
      <c r="J14" s="9">
        <v>609</v>
      </c>
      <c r="K14" s="10">
        <v>701</v>
      </c>
      <c r="L14" s="9">
        <v>94</v>
      </c>
      <c r="M14" s="9">
        <v>1073</v>
      </c>
      <c r="N14" s="16">
        <v>1167</v>
      </c>
    </row>
    <row r="15" spans="3:14" ht="15.75">
      <c r="C15" s="17">
        <v>10</v>
      </c>
      <c r="D15" s="12" t="s">
        <v>11</v>
      </c>
      <c r="E15" s="11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76</v>
      </c>
      <c r="F17" s="13">
        <v>74010</v>
      </c>
      <c r="G17" s="13">
        <v>17054</v>
      </c>
      <c r="H17" s="10">
        <v>91064</v>
      </c>
      <c r="I17" s="13">
        <v>91</v>
      </c>
      <c r="J17" s="13">
        <v>4</v>
      </c>
      <c r="K17" s="10">
        <v>95</v>
      </c>
      <c r="L17" s="13">
        <v>43</v>
      </c>
      <c r="M17" s="13">
        <v>14</v>
      </c>
      <c r="N17" s="16">
        <v>57</v>
      </c>
    </row>
    <row r="18" spans="3:14" ht="15.75">
      <c r="C18" s="15">
        <v>13</v>
      </c>
      <c r="D18" s="7" t="s">
        <v>35</v>
      </c>
      <c r="E18" s="8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76</v>
      </c>
      <c r="F19" s="13">
        <v>869344</v>
      </c>
      <c r="G19" s="13">
        <v>4672802</v>
      </c>
      <c r="H19" s="10">
        <v>5542146</v>
      </c>
      <c r="I19" s="13">
        <v>603</v>
      </c>
      <c r="J19" s="13">
        <v>2883</v>
      </c>
      <c r="K19" s="10">
        <v>3486</v>
      </c>
      <c r="L19" s="13">
        <v>334</v>
      </c>
      <c r="M19" s="13">
        <v>1719</v>
      </c>
      <c r="N19" s="16">
        <v>2053</v>
      </c>
    </row>
    <row r="20" spans="3:14" ht="15.75">
      <c r="C20" s="15">
        <v>15</v>
      </c>
      <c r="D20" s="7" t="s">
        <v>12</v>
      </c>
      <c r="E20" s="25" t="s">
        <v>76</v>
      </c>
      <c r="F20" s="9">
        <v>7108783</v>
      </c>
      <c r="G20" s="9">
        <v>4302040</v>
      </c>
      <c r="H20" s="10">
        <f>G20+F20</f>
        <v>11410823</v>
      </c>
      <c r="I20" s="9">
        <v>1103</v>
      </c>
      <c r="J20" s="9">
        <v>509</v>
      </c>
      <c r="K20" s="10">
        <f>J20+I20</f>
        <v>1612</v>
      </c>
      <c r="L20" s="9">
        <v>476</v>
      </c>
      <c r="M20" s="9">
        <v>328</v>
      </c>
      <c r="N20" s="16">
        <v>804</v>
      </c>
    </row>
    <row r="21" spans="3:14" ht="15.75">
      <c r="C21" s="17">
        <v>16</v>
      </c>
      <c r="D21" s="12" t="s">
        <v>13</v>
      </c>
      <c r="E21" s="11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76</v>
      </c>
      <c r="F23" s="13">
        <v>2125952</v>
      </c>
      <c r="G23" s="13">
        <v>2390308</v>
      </c>
      <c r="H23" s="10">
        <v>4516260</v>
      </c>
      <c r="I23" s="13">
        <v>315</v>
      </c>
      <c r="J23" s="13">
        <v>666</v>
      </c>
      <c r="K23" s="10">
        <v>981</v>
      </c>
      <c r="L23" s="13">
        <v>74</v>
      </c>
      <c r="M23" s="13">
        <v>238</v>
      </c>
      <c r="N23" s="16">
        <v>312</v>
      </c>
    </row>
    <row r="24" spans="3:14" ht="15.75">
      <c r="C24" s="15">
        <v>19</v>
      </c>
      <c r="D24" s="7" t="s">
        <v>36</v>
      </c>
      <c r="E24" s="25" t="s">
        <v>76</v>
      </c>
      <c r="F24" s="9">
        <v>318683</v>
      </c>
      <c r="G24" s="9">
        <v>28198</v>
      </c>
      <c r="H24" s="10">
        <v>346881</v>
      </c>
      <c r="I24" s="9">
        <v>916</v>
      </c>
      <c r="J24" s="9">
        <v>1782</v>
      </c>
      <c r="K24" s="10">
        <v>2698</v>
      </c>
      <c r="L24" s="9">
        <v>320</v>
      </c>
      <c r="M24" s="9">
        <v>363</v>
      </c>
      <c r="N24" s="16">
        <v>683</v>
      </c>
    </row>
    <row r="25" spans="3:14" ht="15.75">
      <c r="C25" s="17">
        <v>20</v>
      </c>
      <c r="D25" s="12" t="s">
        <v>27</v>
      </c>
      <c r="E25" s="11" t="s">
        <v>76</v>
      </c>
      <c r="F25" s="13">
        <v>9477931</v>
      </c>
      <c r="G25" s="13">
        <v>38650368</v>
      </c>
      <c r="H25" s="10">
        <v>48128299</v>
      </c>
      <c r="I25" s="13">
        <v>963</v>
      </c>
      <c r="J25" s="13">
        <v>4250</v>
      </c>
      <c r="K25" s="10">
        <v>5213</v>
      </c>
      <c r="L25" s="13">
        <v>1495</v>
      </c>
      <c r="M25" s="13">
        <v>5346</v>
      </c>
      <c r="N25" s="16">
        <v>6841</v>
      </c>
    </row>
    <row r="26" spans="3:14" ht="15.75">
      <c r="C26" s="15">
        <v>21</v>
      </c>
      <c r="D26" s="7" t="s">
        <v>14</v>
      </c>
      <c r="E26" s="8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76</v>
      </c>
      <c r="F27" s="13">
        <v>1925242</v>
      </c>
      <c r="G27" s="13">
        <v>8814943</v>
      </c>
      <c r="H27" s="10">
        <f>G27+F27</f>
        <v>10740185</v>
      </c>
      <c r="I27" s="13">
        <v>261</v>
      </c>
      <c r="J27" s="13">
        <v>5</v>
      </c>
      <c r="K27" s="10">
        <f>J27+I27</f>
        <v>266</v>
      </c>
      <c r="L27" s="13">
        <v>42</v>
      </c>
      <c r="M27" s="13">
        <v>168</v>
      </c>
      <c r="N27" s="16">
        <v>210</v>
      </c>
    </row>
    <row r="28" spans="3:14" ht="15.75">
      <c r="C28" s="15">
        <v>23</v>
      </c>
      <c r="D28" s="7" t="s">
        <v>45</v>
      </c>
      <c r="E28" s="8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5" t="s">
        <v>76</v>
      </c>
      <c r="F30" s="9">
        <v>1792077</v>
      </c>
      <c r="G30" s="9">
        <v>1170409</v>
      </c>
      <c r="H30" s="10">
        <v>2962486</v>
      </c>
      <c r="I30" s="9">
        <v>98</v>
      </c>
      <c r="J30" s="9">
        <v>62</v>
      </c>
      <c r="K30" s="10">
        <v>160</v>
      </c>
      <c r="L30" s="9">
        <v>72</v>
      </c>
      <c r="M30" s="9">
        <v>51</v>
      </c>
      <c r="N30" s="16">
        <v>123</v>
      </c>
    </row>
    <row r="31" spans="3:14" ht="15.75">
      <c r="C31" s="17">
        <v>26</v>
      </c>
      <c r="D31" s="12" t="s">
        <v>16</v>
      </c>
      <c r="E31" s="11" t="s">
        <v>76</v>
      </c>
      <c r="F31" s="13">
        <v>3028592</v>
      </c>
      <c r="G31" s="13">
        <v>24619399</v>
      </c>
      <c r="H31" s="10">
        <v>27647991</v>
      </c>
      <c r="I31" s="13">
        <v>359</v>
      </c>
      <c r="J31" s="13">
        <v>2480</v>
      </c>
      <c r="K31" s="10">
        <v>2839</v>
      </c>
      <c r="L31" s="13">
        <v>449</v>
      </c>
      <c r="M31" s="13">
        <v>3763</v>
      </c>
      <c r="N31" s="16">
        <v>4212</v>
      </c>
    </row>
    <row r="32" spans="3:14" ht="15.75">
      <c r="C32" s="15">
        <v>27</v>
      </c>
      <c r="D32" s="7" t="s">
        <v>37</v>
      </c>
      <c r="E32" s="25" t="s">
        <v>76</v>
      </c>
      <c r="F32" s="9">
        <v>505562</v>
      </c>
      <c r="G32" s="9">
        <v>525062</v>
      </c>
      <c r="H32" s="10">
        <v>1030624</v>
      </c>
      <c r="I32" s="9">
        <v>201</v>
      </c>
      <c r="J32" s="9">
        <v>279</v>
      </c>
      <c r="K32" s="10">
        <v>480</v>
      </c>
      <c r="L32" s="9">
        <v>72</v>
      </c>
      <c r="M32" s="9">
        <v>55</v>
      </c>
      <c r="N32" s="16">
        <v>127</v>
      </c>
    </row>
    <row r="33" spans="3:14" ht="15.75">
      <c r="C33" s="17">
        <v>28</v>
      </c>
      <c r="D33" s="12" t="s">
        <v>17</v>
      </c>
      <c r="E33" s="11" t="s">
        <v>76</v>
      </c>
      <c r="F33" s="13">
        <v>3303224</v>
      </c>
      <c r="G33" s="13">
        <v>9854453</v>
      </c>
      <c r="H33" s="10">
        <v>13157677</v>
      </c>
      <c r="I33" s="13">
        <v>298</v>
      </c>
      <c r="J33" s="13">
        <v>1512</v>
      </c>
      <c r="K33" s="10">
        <v>1810</v>
      </c>
      <c r="L33" s="13">
        <v>1206</v>
      </c>
      <c r="M33" s="13">
        <v>4613</v>
      </c>
      <c r="N33" s="16">
        <v>5819</v>
      </c>
    </row>
    <row r="34" spans="3:14" ht="15.75">
      <c r="C34" s="15">
        <v>29</v>
      </c>
      <c r="D34" s="7" t="s">
        <v>18</v>
      </c>
      <c r="E34" s="25" t="s">
        <v>76</v>
      </c>
      <c r="F34" s="9">
        <v>13005773</v>
      </c>
      <c r="G34" s="9">
        <v>38364955</v>
      </c>
      <c r="H34" s="10">
        <v>51370728</v>
      </c>
      <c r="I34" s="9">
        <v>867</v>
      </c>
      <c r="J34" s="9">
        <v>3893</v>
      </c>
      <c r="K34" s="10">
        <v>4760</v>
      </c>
      <c r="L34" s="9">
        <v>1570</v>
      </c>
      <c r="M34" s="9">
        <v>5657</v>
      </c>
      <c r="N34" s="16">
        <v>7227</v>
      </c>
    </row>
    <row r="35" spans="3:14" ht="15.75">
      <c r="C35" s="17">
        <v>30</v>
      </c>
      <c r="D35" s="12" t="s">
        <v>28</v>
      </c>
      <c r="E35" s="11" t="s">
        <v>76</v>
      </c>
      <c r="F35" s="13">
        <v>19073495</v>
      </c>
      <c r="G35" s="13">
        <v>66646850</v>
      </c>
      <c r="H35" s="10">
        <v>85720345</v>
      </c>
      <c r="I35" s="13">
        <v>1393</v>
      </c>
      <c r="J35" s="13">
        <v>6686</v>
      </c>
      <c r="K35" s="10">
        <v>8079</v>
      </c>
      <c r="L35" s="13">
        <v>2147</v>
      </c>
      <c r="M35" s="13">
        <v>9767</v>
      </c>
      <c r="N35" s="16">
        <v>11914</v>
      </c>
    </row>
    <row r="36" spans="3:14" ht="15.75">
      <c r="C36" s="15">
        <v>31</v>
      </c>
      <c r="D36" s="7" t="s">
        <v>30</v>
      </c>
      <c r="E36" s="8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108639713</v>
      </c>
      <c r="G40" s="21">
        <f aca="true" t="shared" si="0" ref="G40:M40">SUM(G6:G39)</f>
        <v>306264395</v>
      </c>
      <c r="H40" s="21">
        <f t="shared" si="0"/>
        <v>414904108</v>
      </c>
      <c r="I40" s="21">
        <f t="shared" si="0"/>
        <v>14210</v>
      </c>
      <c r="J40" s="21">
        <f t="shared" si="0"/>
        <v>47014</v>
      </c>
      <c r="K40" s="21">
        <f t="shared" si="0"/>
        <v>61224</v>
      </c>
      <c r="L40" s="21">
        <f t="shared" si="0"/>
        <v>13223</v>
      </c>
      <c r="M40" s="21">
        <f t="shared" si="0"/>
        <v>52290</v>
      </c>
      <c r="N40" s="22">
        <f>SUM(N6:N39)</f>
        <v>65513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">
      <selection activeCell="H40" sqref="H40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4.421875" style="2" bestFit="1" customWidth="1"/>
    <col min="4" max="4" width="18.8515625" style="2" bestFit="1" customWidth="1"/>
    <col min="5" max="5" width="8.140625" style="1" customWidth="1"/>
    <col min="6" max="6" width="13.140625" style="2" customWidth="1"/>
    <col min="7" max="8" width="14.140625" style="2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62</v>
      </c>
      <c r="F10" s="9">
        <v>3424096</v>
      </c>
      <c r="G10" s="9">
        <v>2283789</v>
      </c>
      <c r="H10" s="10">
        <v>5707885</v>
      </c>
      <c r="I10" s="9">
        <v>1036</v>
      </c>
      <c r="J10" s="9">
        <v>1104</v>
      </c>
      <c r="K10" s="10">
        <v>2140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62</v>
      </c>
      <c r="F11" s="13">
        <v>974667</v>
      </c>
      <c r="G11" s="13">
        <v>10464583</v>
      </c>
      <c r="H11" s="10">
        <v>11439250</v>
      </c>
      <c r="I11" s="13">
        <v>215</v>
      </c>
      <c r="J11" s="13">
        <v>3222</v>
      </c>
      <c r="K11" s="10">
        <v>3437</v>
      </c>
      <c r="L11" s="13">
        <v>179</v>
      </c>
      <c r="M11" s="13">
        <v>5937</v>
      </c>
      <c r="N11" s="16">
        <v>6116</v>
      </c>
    </row>
    <row r="12" spans="3:14" ht="15.75">
      <c r="C12" s="15">
        <v>7</v>
      </c>
      <c r="D12" s="7" t="s">
        <v>42</v>
      </c>
      <c r="E12" s="23" t="s">
        <v>62</v>
      </c>
      <c r="F12" s="9">
        <v>4365457</v>
      </c>
      <c r="G12" s="9">
        <v>4172777</v>
      </c>
      <c r="H12" s="10">
        <v>8538234</v>
      </c>
      <c r="I12" s="9">
        <v>585</v>
      </c>
      <c r="J12" s="9">
        <v>631</v>
      </c>
      <c r="K12" s="10">
        <v>1216</v>
      </c>
      <c r="L12" s="9">
        <v>948</v>
      </c>
      <c r="M12" s="9">
        <v>938</v>
      </c>
      <c r="N12" s="16">
        <v>1886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62</v>
      </c>
      <c r="F14" s="9">
        <v>1014126</v>
      </c>
      <c r="G14" s="9">
        <v>8290192</v>
      </c>
      <c r="H14" s="10">
        <v>9304318</v>
      </c>
      <c r="I14" s="9">
        <v>92</v>
      </c>
      <c r="J14" s="9">
        <v>609</v>
      </c>
      <c r="K14" s="10">
        <v>701</v>
      </c>
      <c r="L14" s="9">
        <v>94</v>
      </c>
      <c r="M14" s="9">
        <v>1073</v>
      </c>
      <c r="N14" s="16">
        <v>1167</v>
      </c>
    </row>
    <row r="15" spans="3:14" ht="15.75">
      <c r="C15" s="17">
        <v>10</v>
      </c>
      <c r="D15" s="12" t="s">
        <v>11</v>
      </c>
      <c r="E15" s="24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74</v>
      </c>
      <c r="F17" s="13">
        <v>72752</v>
      </c>
      <c r="G17" s="13">
        <v>16832</v>
      </c>
      <c r="H17" s="10">
        <v>89584</v>
      </c>
      <c r="I17" s="13">
        <v>89</v>
      </c>
      <c r="J17" s="13">
        <v>4</v>
      </c>
      <c r="K17" s="10">
        <v>93</v>
      </c>
      <c r="L17" s="13">
        <v>41</v>
      </c>
      <c r="M17" s="13">
        <v>14</v>
      </c>
      <c r="N17" s="16">
        <v>55</v>
      </c>
    </row>
    <row r="18" spans="3:14" ht="15.75">
      <c r="C18" s="15">
        <v>13</v>
      </c>
      <c r="D18" s="7" t="s">
        <v>35</v>
      </c>
      <c r="E18" s="23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62</v>
      </c>
      <c r="F19" s="13">
        <v>916733</v>
      </c>
      <c r="G19" s="13">
        <v>5078484</v>
      </c>
      <c r="H19" s="10">
        <v>5995217</v>
      </c>
      <c r="I19" s="13">
        <v>602</v>
      </c>
      <c r="J19" s="13">
        <v>2883</v>
      </c>
      <c r="K19" s="10">
        <v>3485</v>
      </c>
      <c r="L19" s="13">
        <v>333</v>
      </c>
      <c r="M19" s="13">
        <v>1719</v>
      </c>
      <c r="N19" s="16">
        <v>2052</v>
      </c>
    </row>
    <row r="20" spans="3:14" ht="15.75">
      <c r="C20" s="15">
        <v>15</v>
      </c>
      <c r="D20" s="7" t="s">
        <v>12</v>
      </c>
      <c r="E20" s="23" t="s">
        <v>62</v>
      </c>
      <c r="F20" s="9">
        <v>7064330</v>
      </c>
      <c r="G20" s="9">
        <v>4275045</v>
      </c>
      <c r="H20" s="10">
        <v>11339375</v>
      </c>
      <c r="I20" s="9">
        <v>1101</v>
      </c>
      <c r="J20" s="9">
        <v>511</v>
      </c>
      <c r="K20" s="10">
        <v>1612</v>
      </c>
      <c r="L20" s="9">
        <v>476</v>
      </c>
      <c r="M20" s="9">
        <v>328</v>
      </c>
      <c r="N20" s="16">
        <v>804</v>
      </c>
    </row>
    <row r="21" spans="3:14" ht="15.75">
      <c r="C21" s="17">
        <v>16</v>
      </c>
      <c r="D21" s="12" t="s">
        <v>13</v>
      </c>
      <c r="E21" s="24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62</v>
      </c>
      <c r="F23" s="13">
        <v>2098986</v>
      </c>
      <c r="G23" s="13">
        <v>2346585</v>
      </c>
      <c r="H23" s="10">
        <v>4445571</v>
      </c>
      <c r="I23" s="13">
        <v>299</v>
      </c>
      <c r="J23" s="13">
        <v>645</v>
      </c>
      <c r="K23" s="10">
        <v>944</v>
      </c>
      <c r="L23" s="13">
        <v>74</v>
      </c>
      <c r="M23" s="13">
        <v>237</v>
      </c>
      <c r="N23" s="16">
        <v>311</v>
      </c>
    </row>
    <row r="24" spans="3:14" ht="15.75">
      <c r="C24" s="15">
        <v>19</v>
      </c>
      <c r="D24" s="7" t="s">
        <v>36</v>
      </c>
      <c r="E24" s="23" t="s">
        <v>62</v>
      </c>
      <c r="F24" s="9">
        <v>293361</v>
      </c>
      <c r="G24" s="9">
        <v>26446</v>
      </c>
      <c r="H24" s="10">
        <v>319807</v>
      </c>
      <c r="I24" s="9">
        <v>918</v>
      </c>
      <c r="J24" s="9">
        <v>1780</v>
      </c>
      <c r="K24" s="10">
        <v>2698</v>
      </c>
      <c r="L24" s="9">
        <v>320</v>
      </c>
      <c r="M24" s="9">
        <v>363</v>
      </c>
      <c r="N24" s="16">
        <v>683</v>
      </c>
    </row>
    <row r="25" spans="3:14" ht="15.75">
      <c r="C25" s="17">
        <v>20</v>
      </c>
      <c r="D25" s="12" t="s">
        <v>27</v>
      </c>
      <c r="E25" s="24" t="s">
        <v>62</v>
      </c>
      <c r="F25" s="13">
        <v>8950945</v>
      </c>
      <c r="G25" s="13">
        <v>37454211</v>
      </c>
      <c r="H25" s="10">
        <v>46405156</v>
      </c>
      <c r="I25" s="13">
        <v>970</v>
      </c>
      <c r="J25" s="13">
        <v>4238</v>
      </c>
      <c r="K25" s="10">
        <v>5208</v>
      </c>
      <c r="L25" s="13">
        <v>1490</v>
      </c>
      <c r="M25" s="13">
        <v>5328</v>
      </c>
      <c r="N25" s="16">
        <v>6818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62</v>
      </c>
      <c r="F27" s="13">
        <v>1904333</v>
      </c>
      <c r="G27" s="13">
        <v>8750071</v>
      </c>
      <c r="H27" s="10">
        <f>G27+F27</f>
        <v>10654404</v>
      </c>
      <c r="I27" s="13">
        <v>249</v>
      </c>
      <c r="J27" s="13">
        <v>16</v>
      </c>
      <c r="K27" s="10">
        <f>J27+I27</f>
        <v>265</v>
      </c>
      <c r="L27" s="13">
        <v>41</v>
      </c>
      <c r="M27" s="13">
        <v>168</v>
      </c>
      <c r="N27" s="16">
        <f>M27+L27</f>
        <v>209</v>
      </c>
    </row>
    <row r="28" spans="3:14" ht="15.75">
      <c r="C28" s="15">
        <v>23</v>
      </c>
      <c r="D28" s="7" t="s">
        <v>45</v>
      </c>
      <c r="E28" s="23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74</v>
      </c>
      <c r="F30" s="9">
        <v>1721172</v>
      </c>
      <c r="G30" s="9">
        <v>1153843</v>
      </c>
      <c r="H30" s="10">
        <v>2875015</v>
      </c>
      <c r="I30" s="9">
        <v>95</v>
      </c>
      <c r="J30" s="9">
        <v>62</v>
      </c>
      <c r="K30" s="10">
        <v>157</v>
      </c>
      <c r="L30" s="9">
        <v>72</v>
      </c>
      <c r="M30" s="9">
        <v>51</v>
      </c>
      <c r="N30" s="16">
        <v>123</v>
      </c>
    </row>
    <row r="31" spans="3:14" ht="15.75">
      <c r="C31" s="17">
        <v>26</v>
      </c>
      <c r="D31" s="12" t="s">
        <v>16</v>
      </c>
      <c r="E31" s="24" t="s">
        <v>62</v>
      </c>
      <c r="F31" s="13">
        <v>3007448</v>
      </c>
      <c r="G31" s="13">
        <v>24407739</v>
      </c>
      <c r="H31" s="10">
        <v>27415187</v>
      </c>
      <c r="I31" s="13">
        <v>362</v>
      </c>
      <c r="J31" s="13">
        <v>2480</v>
      </c>
      <c r="K31" s="10">
        <v>2842</v>
      </c>
      <c r="L31" s="13">
        <v>447</v>
      </c>
      <c r="M31" s="13">
        <v>3766</v>
      </c>
      <c r="N31" s="16">
        <v>4213</v>
      </c>
    </row>
    <row r="32" spans="3:14" ht="15.75">
      <c r="C32" s="15">
        <v>27</v>
      </c>
      <c r="D32" s="7" t="s">
        <v>37</v>
      </c>
      <c r="E32" s="23" t="s">
        <v>62</v>
      </c>
      <c r="F32" s="9">
        <v>499169</v>
      </c>
      <c r="G32" s="9">
        <v>519170</v>
      </c>
      <c r="H32" s="10">
        <v>1018339</v>
      </c>
      <c r="I32" s="9">
        <v>202</v>
      </c>
      <c r="J32" s="9">
        <v>280</v>
      </c>
      <c r="K32" s="10">
        <v>482</v>
      </c>
      <c r="L32" s="9">
        <v>71</v>
      </c>
      <c r="M32" s="9">
        <v>55</v>
      </c>
      <c r="N32" s="16">
        <v>126</v>
      </c>
    </row>
    <row r="33" spans="3:14" ht="15.75">
      <c r="C33" s="17">
        <v>28</v>
      </c>
      <c r="D33" s="12" t="s">
        <v>17</v>
      </c>
      <c r="E33" s="24" t="s">
        <v>62</v>
      </c>
      <c r="F33" s="13">
        <v>3221466</v>
      </c>
      <c r="G33" s="13">
        <v>9747010</v>
      </c>
      <c r="H33" s="10">
        <v>12968476</v>
      </c>
      <c r="I33" s="13">
        <v>298</v>
      </c>
      <c r="J33" s="13">
        <v>1514</v>
      </c>
      <c r="K33" s="10">
        <v>1812</v>
      </c>
      <c r="L33" s="13">
        <v>1206</v>
      </c>
      <c r="M33" s="13">
        <v>4616</v>
      </c>
      <c r="N33" s="16">
        <v>5822</v>
      </c>
    </row>
    <row r="34" spans="3:14" ht="15.75">
      <c r="C34" s="15">
        <v>29</v>
      </c>
      <c r="D34" s="7" t="s">
        <v>18</v>
      </c>
      <c r="E34" s="23" t="s">
        <v>62</v>
      </c>
      <c r="F34" s="9">
        <v>12965490</v>
      </c>
      <c r="G34" s="9">
        <v>38117170</v>
      </c>
      <c r="H34" s="10">
        <v>51082660</v>
      </c>
      <c r="I34" s="9">
        <v>867</v>
      </c>
      <c r="J34" s="9">
        <v>3899</v>
      </c>
      <c r="K34" s="10">
        <v>4766</v>
      </c>
      <c r="L34" s="9">
        <v>1571</v>
      </c>
      <c r="M34" s="9">
        <v>5645</v>
      </c>
      <c r="N34" s="16">
        <v>7216</v>
      </c>
    </row>
    <row r="35" spans="3:14" ht="15.75">
      <c r="C35" s="17">
        <v>30</v>
      </c>
      <c r="D35" s="12" t="s">
        <v>28</v>
      </c>
      <c r="E35" s="24" t="s">
        <v>62</v>
      </c>
      <c r="F35" s="13">
        <v>18981936</v>
      </c>
      <c r="G35" s="13">
        <v>66101159</v>
      </c>
      <c r="H35" s="10">
        <v>85083095</v>
      </c>
      <c r="I35" s="13">
        <v>1393</v>
      </c>
      <c r="J35" s="13">
        <v>6686</v>
      </c>
      <c r="K35" s="10">
        <v>8079</v>
      </c>
      <c r="L35" s="13">
        <v>2088</v>
      </c>
      <c r="M35" s="13">
        <v>9527</v>
      </c>
      <c r="N35" s="16">
        <v>11615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107644061</v>
      </c>
      <c r="G40" s="21">
        <f aca="true" t="shared" si="0" ref="G40:M40">SUM(G6:G39)</f>
        <v>303834485</v>
      </c>
      <c r="H40" s="21">
        <f>SUM(H6:H39)</f>
        <v>411478546</v>
      </c>
      <c r="I40" s="21">
        <f t="shared" si="0"/>
        <v>14175</v>
      </c>
      <c r="J40" s="21">
        <f t="shared" si="0"/>
        <v>47003</v>
      </c>
      <c r="K40" s="21">
        <f t="shared" si="0"/>
        <v>61178</v>
      </c>
      <c r="L40" s="21">
        <f t="shared" si="0"/>
        <v>13122</v>
      </c>
      <c r="M40" s="21">
        <f t="shared" si="0"/>
        <v>51946</v>
      </c>
      <c r="N40" s="22">
        <f>SUM(N6:N39)</f>
        <v>65068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6:14" ht="15">
      <c r="F43" s="5"/>
      <c r="G43" s="5"/>
      <c r="H43" s="5"/>
      <c r="I43" s="5"/>
      <c r="J43" s="5"/>
      <c r="K43" s="5"/>
      <c r="L43" s="5"/>
      <c r="M43" s="5"/>
      <c r="N43" s="5"/>
    </row>
    <row r="44" spans="3:14" ht="15">
      <c r="C44" s="2" t="s">
        <v>46</v>
      </c>
      <c r="D44" s="35" t="s">
        <v>83</v>
      </c>
      <c r="E44" s="35"/>
      <c r="F44" s="35"/>
      <c r="G44" s="35"/>
      <c r="H44" s="35"/>
      <c r="I44" s="4"/>
      <c r="J44" s="4"/>
      <c r="K44" s="4"/>
      <c r="L44" s="4"/>
      <c r="M44" s="4"/>
      <c r="N44" s="4"/>
    </row>
  </sheetData>
  <sheetProtection/>
  <mergeCells count="10">
    <mergeCell ref="D44:H44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A18">
      <selection activeCell="E6" sqref="E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8" t="s">
        <v>95</v>
      </c>
      <c r="F10" s="9">
        <v>3319001</v>
      </c>
      <c r="G10" s="9">
        <v>2238520</v>
      </c>
      <c r="H10" s="10">
        <v>5557521</v>
      </c>
      <c r="I10" s="9">
        <v>1046</v>
      </c>
      <c r="J10" s="9">
        <v>1122</v>
      </c>
      <c r="K10" s="10">
        <v>2168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11" t="s">
        <v>95</v>
      </c>
      <c r="F11" s="13">
        <v>1186721</v>
      </c>
      <c r="G11" s="13">
        <v>13033837</v>
      </c>
      <c r="H11" s="10">
        <v>14220558</v>
      </c>
      <c r="I11" s="13">
        <v>238</v>
      </c>
      <c r="J11" s="13">
        <v>3357</v>
      </c>
      <c r="K11" s="10">
        <v>3595</v>
      </c>
      <c r="L11" s="13">
        <v>189</v>
      </c>
      <c r="M11" s="13">
        <v>5881</v>
      </c>
      <c r="N11" s="16">
        <v>6070</v>
      </c>
    </row>
    <row r="12" spans="3:14" ht="15.75">
      <c r="C12" s="15">
        <v>7</v>
      </c>
      <c r="D12" s="7" t="s">
        <v>42</v>
      </c>
      <c r="E12" s="8" t="s">
        <v>95</v>
      </c>
      <c r="F12" s="9">
        <v>6766926</v>
      </c>
      <c r="G12" s="9">
        <v>4827923</v>
      </c>
      <c r="H12" s="10">
        <v>11594849</v>
      </c>
      <c r="I12" s="9">
        <v>628</v>
      </c>
      <c r="J12" s="9">
        <v>619</v>
      </c>
      <c r="K12" s="10">
        <v>1247</v>
      </c>
      <c r="L12" s="9">
        <v>961</v>
      </c>
      <c r="M12" s="9">
        <v>1038</v>
      </c>
      <c r="N12" s="16">
        <v>1999</v>
      </c>
    </row>
    <row r="13" spans="3:14" ht="15.75">
      <c r="C13" s="17">
        <v>8</v>
      </c>
      <c r="D13" s="12" t="s">
        <v>10</v>
      </c>
      <c r="E13" s="11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8" t="s">
        <v>95</v>
      </c>
      <c r="F14" s="9">
        <v>1132472</v>
      </c>
      <c r="G14" s="9">
        <v>8999646</v>
      </c>
      <c r="H14" s="10">
        <v>10132118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11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95</v>
      </c>
      <c r="F17" s="13">
        <v>79308</v>
      </c>
      <c r="G17" s="13">
        <v>16382</v>
      </c>
      <c r="H17" s="10">
        <v>95690</v>
      </c>
      <c r="I17" s="13">
        <v>100</v>
      </c>
      <c r="J17" s="13">
        <v>4</v>
      </c>
      <c r="K17" s="10">
        <v>104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8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8" t="s">
        <v>95</v>
      </c>
      <c r="F20" s="9">
        <v>7397009.562565433</v>
      </c>
      <c r="G20" s="9">
        <v>4355102.14745654</v>
      </c>
      <c r="H20" s="10">
        <v>11752111.710021973</v>
      </c>
      <c r="I20" s="9">
        <v>1103</v>
      </c>
      <c r="J20" s="9">
        <v>525</v>
      </c>
      <c r="K20" s="10">
        <v>1628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11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8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95</v>
      </c>
      <c r="F23" s="13">
        <v>2321912</v>
      </c>
      <c r="G23" s="13">
        <v>2473150</v>
      </c>
      <c r="H23" s="10">
        <v>4795062</v>
      </c>
      <c r="I23" s="13">
        <v>337</v>
      </c>
      <c r="J23" s="13">
        <v>684</v>
      </c>
      <c r="K23" s="10">
        <v>1021</v>
      </c>
      <c r="L23" s="13">
        <v>74</v>
      </c>
      <c r="M23" s="13">
        <v>262</v>
      </c>
      <c r="N23" s="16">
        <v>336</v>
      </c>
    </row>
    <row r="24" spans="3:14" ht="15.75">
      <c r="C24" s="15">
        <v>19</v>
      </c>
      <c r="D24" s="7" t="s">
        <v>36</v>
      </c>
      <c r="E24" s="8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11" t="s">
        <v>95</v>
      </c>
      <c r="F25" s="13">
        <v>10098495</v>
      </c>
      <c r="G25" s="13">
        <v>40277046</v>
      </c>
      <c r="H25" s="10">
        <v>50375541</v>
      </c>
      <c r="I25" s="13">
        <v>949</v>
      </c>
      <c r="J25" s="13">
        <v>4245</v>
      </c>
      <c r="K25" s="10">
        <v>5194</v>
      </c>
      <c r="L25" s="13">
        <v>1489</v>
      </c>
      <c r="M25" s="13">
        <v>5291</v>
      </c>
      <c r="N25" s="16">
        <v>6780</v>
      </c>
    </row>
    <row r="26" spans="3:14" ht="15.75">
      <c r="C26" s="15">
        <v>21</v>
      </c>
      <c r="D26" s="7" t="s">
        <v>14</v>
      </c>
      <c r="E26" s="8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95</v>
      </c>
      <c r="F27" s="13">
        <v>3278972</v>
      </c>
      <c r="G27" s="13">
        <v>8627967</v>
      </c>
      <c r="H27" s="10">
        <v>11906939</v>
      </c>
      <c r="I27" s="13">
        <v>327</v>
      </c>
      <c r="J27" s="13">
        <v>3</v>
      </c>
      <c r="K27" s="10">
        <v>330</v>
      </c>
      <c r="L27" s="13">
        <v>42</v>
      </c>
      <c r="M27" s="13">
        <v>170</v>
      </c>
      <c r="N27" s="16">
        <v>212</v>
      </c>
    </row>
    <row r="28" spans="3:14" ht="15.75">
      <c r="C28" s="15">
        <v>23</v>
      </c>
      <c r="D28" s="7" t="s">
        <v>45</v>
      </c>
      <c r="E28" s="8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95</v>
      </c>
      <c r="F30" s="9">
        <v>1908273</v>
      </c>
      <c r="G30" s="9">
        <v>1243423</v>
      </c>
      <c r="H30" s="10">
        <v>3151696</v>
      </c>
      <c r="I30" s="9">
        <v>97</v>
      </c>
      <c r="J30" s="9">
        <v>64</v>
      </c>
      <c r="K30" s="10">
        <v>161</v>
      </c>
      <c r="L30" s="9">
        <v>74</v>
      </c>
      <c r="M30" s="9">
        <v>51</v>
      </c>
      <c r="N30" s="16">
        <v>125</v>
      </c>
    </row>
    <row r="31" spans="3:14" ht="15.75">
      <c r="C31" s="17">
        <v>26</v>
      </c>
      <c r="D31" s="12" t="s">
        <v>16</v>
      </c>
      <c r="E31" s="11" t="s">
        <v>95</v>
      </c>
      <c r="F31" s="13">
        <v>3126318</v>
      </c>
      <c r="G31" s="13">
        <v>24629860</v>
      </c>
      <c r="H31" s="10">
        <v>27756178</v>
      </c>
      <c r="I31" s="13">
        <v>344</v>
      </c>
      <c r="J31" s="13">
        <v>2436</v>
      </c>
      <c r="K31" s="10">
        <v>2780</v>
      </c>
      <c r="L31" s="13">
        <v>433</v>
      </c>
      <c r="M31" s="13">
        <v>3626</v>
      </c>
      <c r="N31" s="16">
        <v>4059</v>
      </c>
    </row>
    <row r="32" spans="3:14" ht="15.75">
      <c r="C32" s="15">
        <v>27</v>
      </c>
      <c r="D32" s="7" t="s">
        <v>37</v>
      </c>
      <c r="E32" s="8" t="s">
        <v>95</v>
      </c>
      <c r="F32" s="9">
        <v>583965</v>
      </c>
      <c r="G32" s="9">
        <v>561685</v>
      </c>
      <c r="H32" s="10">
        <v>1145650</v>
      </c>
      <c r="I32" s="9">
        <v>201</v>
      </c>
      <c r="J32" s="9">
        <v>294</v>
      </c>
      <c r="K32" s="10">
        <v>495</v>
      </c>
      <c r="L32" s="9">
        <v>73</v>
      </c>
      <c r="M32" s="9">
        <v>57</v>
      </c>
      <c r="N32" s="16">
        <v>130</v>
      </c>
    </row>
    <row r="33" spans="3:14" ht="15.75">
      <c r="C33" s="17">
        <v>28</v>
      </c>
      <c r="D33" s="12" t="s">
        <v>17</v>
      </c>
      <c r="E33" s="11" t="s">
        <v>95</v>
      </c>
      <c r="F33" s="13">
        <v>3851930</v>
      </c>
      <c r="G33" s="13">
        <v>10540816</v>
      </c>
      <c r="H33" s="10">
        <v>14392746</v>
      </c>
      <c r="I33" s="13">
        <v>301</v>
      </c>
      <c r="J33" s="13">
        <v>1520</v>
      </c>
      <c r="K33" s="10">
        <v>1821</v>
      </c>
      <c r="L33" s="13">
        <v>1175</v>
      </c>
      <c r="M33" s="13">
        <v>4562</v>
      </c>
      <c r="N33" s="16">
        <v>5737</v>
      </c>
    </row>
    <row r="34" spans="3:14" ht="15.75">
      <c r="C34" s="15">
        <v>29</v>
      </c>
      <c r="D34" s="7" t="s">
        <v>18</v>
      </c>
      <c r="E34" s="8" t="s">
        <v>95</v>
      </c>
      <c r="F34" s="9">
        <v>13734006</v>
      </c>
      <c r="G34" s="9">
        <v>40347953</v>
      </c>
      <c r="H34" s="10">
        <v>54081959</v>
      </c>
      <c r="I34" s="9">
        <v>851</v>
      </c>
      <c r="J34" s="9">
        <v>3802</v>
      </c>
      <c r="K34" s="10">
        <v>4653</v>
      </c>
      <c r="L34" s="9">
        <v>1630</v>
      </c>
      <c r="M34" s="9">
        <v>5806</v>
      </c>
      <c r="N34" s="16">
        <v>7436</v>
      </c>
    </row>
    <row r="35" spans="3:14" ht="15.75">
      <c r="C35" s="17">
        <v>30</v>
      </c>
      <c r="D35" s="12" t="s">
        <v>28</v>
      </c>
      <c r="E35" s="11" t="s">
        <v>95</v>
      </c>
      <c r="F35" s="13">
        <v>22292969</v>
      </c>
      <c r="G35" s="13">
        <v>72118116</v>
      </c>
      <c r="H35" s="10">
        <v>94411085</v>
      </c>
      <c r="I35" s="13">
        <v>1393</v>
      </c>
      <c r="J35" s="13">
        <v>6637</v>
      </c>
      <c r="K35" s="10">
        <v>8030</v>
      </c>
      <c r="L35" s="13">
        <v>2063</v>
      </c>
      <c r="M35" s="13">
        <v>9441</v>
      </c>
      <c r="N35" s="16">
        <v>11504</v>
      </c>
    </row>
    <row r="36" spans="3:14" ht="15.75">
      <c r="C36" s="15">
        <v>31</v>
      </c>
      <c r="D36" s="7" t="s">
        <v>30</v>
      </c>
      <c r="E36" s="8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8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11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118916596.56256543</v>
      </c>
      <c r="G40" s="21">
        <f aca="true" t="shared" si="0" ref="G40:M40">SUM(G6:G39)</f>
        <v>319996487.1474565</v>
      </c>
      <c r="H40" s="21">
        <f t="shared" si="0"/>
        <v>438913083.710022</v>
      </c>
      <c r="I40" s="21">
        <f t="shared" si="0"/>
        <v>13520</v>
      </c>
      <c r="J40" s="21">
        <f t="shared" si="0"/>
        <v>46969</v>
      </c>
      <c r="K40" s="21">
        <f t="shared" si="0"/>
        <v>60489</v>
      </c>
      <c r="L40" s="21">
        <f t="shared" si="0"/>
        <v>13139</v>
      </c>
      <c r="M40" s="21">
        <f t="shared" si="0"/>
        <v>51853</v>
      </c>
      <c r="N40" s="22">
        <f>SUM(N6:N39)</f>
        <v>64992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PageLayoutView="0" workbookViewId="0" topLeftCell="C16">
      <selection activeCell="F32" sqref="F32:N3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93</v>
      </c>
      <c r="F10" s="9">
        <v>3304598</v>
      </c>
      <c r="G10" s="9">
        <v>2244321</v>
      </c>
      <c r="H10" s="10">
        <v>5548919</v>
      </c>
      <c r="I10" s="9">
        <v>1042</v>
      </c>
      <c r="J10" s="9">
        <v>1116</v>
      </c>
      <c r="K10" s="10">
        <v>2158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93</v>
      </c>
      <c r="F11" s="13">
        <v>1165195</v>
      </c>
      <c r="G11" s="13">
        <v>12795495</v>
      </c>
      <c r="H11" s="10">
        <v>13960690</v>
      </c>
      <c r="I11" s="13">
        <v>240</v>
      </c>
      <c r="J11" s="13">
        <v>3333</v>
      </c>
      <c r="K11" s="10">
        <v>3573</v>
      </c>
      <c r="L11" s="13">
        <v>183</v>
      </c>
      <c r="M11" s="13">
        <v>5895</v>
      </c>
      <c r="N11" s="16">
        <v>6078</v>
      </c>
    </row>
    <row r="12" spans="3:14" ht="15.75">
      <c r="C12" s="15">
        <v>7</v>
      </c>
      <c r="D12" s="7" t="s">
        <v>42</v>
      </c>
      <c r="E12" s="23" t="s">
        <v>93</v>
      </c>
      <c r="F12" s="9">
        <v>6737293</v>
      </c>
      <c r="G12" s="9">
        <v>4777992</v>
      </c>
      <c r="H12" s="10">
        <v>11515285</v>
      </c>
      <c r="I12" s="9">
        <v>629</v>
      </c>
      <c r="J12" s="9">
        <v>619</v>
      </c>
      <c r="K12" s="10">
        <v>1248</v>
      </c>
      <c r="L12" s="9">
        <v>915</v>
      </c>
      <c r="M12" s="9">
        <v>1043</v>
      </c>
      <c r="N12" s="16">
        <v>1958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93</v>
      </c>
      <c r="F14" s="9">
        <v>1085867</v>
      </c>
      <c r="G14" s="9">
        <v>8841906</v>
      </c>
      <c r="H14" s="10">
        <v>9927773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92</v>
      </c>
      <c r="F17" s="13">
        <v>78422</v>
      </c>
      <c r="G17" s="13">
        <v>16938</v>
      </c>
      <c r="H17" s="10">
        <v>95360</v>
      </c>
      <c r="I17" s="13">
        <v>93</v>
      </c>
      <c r="J17" s="13">
        <v>4</v>
      </c>
      <c r="K17" s="10">
        <v>97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93</v>
      </c>
      <c r="F20" s="9">
        <v>7353169.562565433</v>
      </c>
      <c r="G20" s="9">
        <v>4352928.14745654</v>
      </c>
      <c r="H20" s="10">
        <v>11706097.710021973</v>
      </c>
      <c r="I20" s="9">
        <v>1107</v>
      </c>
      <c r="J20" s="9">
        <v>522</v>
      </c>
      <c r="K20" s="10">
        <v>1629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93</v>
      </c>
      <c r="F23" s="13">
        <v>2301846</v>
      </c>
      <c r="G23" s="13">
        <v>2464231</v>
      </c>
      <c r="H23" s="10">
        <v>4766077</v>
      </c>
      <c r="I23" s="13">
        <v>336</v>
      </c>
      <c r="J23" s="13">
        <v>685</v>
      </c>
      <c r="K23" s="10">
        <v>1021</v>
      </c>
      <c r="L23" s="13">
        <v>74</v>
      </c>
      <c r="M23" s="13">
        <v>259</v>
      </c>
      <c r="N23" s="16">
        <v>333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93</v>
      </c>
      <c r="F25" s="13">
        <v>9970012</v>
      </c>
      <c r="G25" s="13">
        <v>39971239</v>
      </c>
      <c r="H25" s="10">
        <v>49941251</v>
      </c>
      <c r="I25" s="13">
        <v>956</v>
      </c>
      <c r="J25" s="13">
        <v>4247</v>
      </c>
      <c r="K25" s="10">
        <v>5203</v>
      </c>
      <c r="L25" s="13">
        <v>1485</v>
      </c>
      <c r="M25" s="13">
        <v>5324</v>
      </c>
      <c r="N25" s="16">
        <v>6809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93</v>
      </c>
      <c r="F27" s="13">
        <v>2170619</v>
      </c>
      <c r="G27" s="13">
        <v>9593566</v>
      </c>
      <c r="H27" s="10">
        <v>11764185</v>
      </c>
      <c r="I27" s="13">
        <v>321</v>
      </c>
      <c r="J27" s="13">
        <v>3</v>
      </c>
      <c r="K27" s="10">
        <v>324</v>
      </c>
      <c r="L27" s="13">
        <v>42</v>
      </c>
      <c r="M27" s="13">
        <v>171</v>
      </c>
      <c r="N27" s="16">
        <v>213</v>
      </c>
    </row>
    <row r="28" spans="3:14" ht="15.75">
      <c r="C28" s="15">
        <v>23</v>
      </c>
      <c r="D28" s="7" t="s">
        <v>45</v>
      </c>
      <c r="E28" s="23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93</v>
      </c>
      <c r="F30" s="9">
        <v>1890080</v>
      </c>
      <c r="G30" s="9">
        <v>1232019</v>
      </c>
      <c r="H30" s="10">
        <v>3122099</v>
      </c>
      <c r="I30" s="9">
        <v>97</v>
      </c>
      <c r="J30" s="9">
        <v>64</v>
      </c>
      <c r="K30" s="10">
        <v>161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24" t="s">
        <v>93</v>
      </c>
      <c r="F31" s="13">
        <v>3107850</v>
      </c>
      <c r="G31" s="13">
        <v>24786407</v>
      </c>
      <c r="H31" s="10">
        <v>27894257</v>
      </c>
      <c r="I31" s="13">
        <v>347</v>
      </c>
      <c r="J31" s="13">
        <v>2438</v>
      </c>
      <c r="K31" s="10">
        <v>2785</v>
      </c>
      <c r="L31" s="13">
        <v>440</v>
      </c>
      <c r="M31" s="13">
        <v>3688</v>
      </c>
      <c r="N31" s="16">
        <v>4128</v>
      </c>
    </row>
    <row r="32" spans="3:14" ht="15.75">
      <c r="C32" s="15">
        <v>27</v>
      </c>
      <c r="D32" s="7" t="s">
        <v>37</v>
      </c>
      <c r="E32" s="23" t="s">
        <v>93</v>
      </c>
      <c r="F32" s="9">
        <v>569801</v>
      </c>
      <c r="G32" s="9">
        <v>553632</v>
      </c>
      <c r="H32" s="10">
        <v>1123433</v>
      </c>
      <c r="I32" s="9">
        <v>203</v>
      </c>
      <c r="J32" s="9">
        <v>290</v>
      </c>
      <c r="K32" s="10">
        <v>493</v>
      </c>
      <c r="L32" s="9">
        <v>65</v>
      </c>
      <c r="M32" s="9">
        <v>51</v>
      </c>
      <c r="N32" s="16">
        <v>116</v>
      </c>
    </row>
    <row r="33" spans="3:14" ht="15.75">
      <c r="C33" s="17">
        <v>28</v>
      </c>
      <c r="D33" s="12" t="s">
        <v>17</v>
      </c>
      <c r="E33" s="24" t="s">
        <v>93</v>
      </c>
      <c r="F33" s="13">
        <v>3799914</v>
      </c>
      <c r="G33" s="13">
        <v>10456592</v>
      </c>
      <c r="H33" s="10">
        <v>14256506</v>
      </c>
      <c r="I33" s="13">
        <v>299</v>
      </c>
      <c r="J33" s="13">
        <v>1519</v>
      </c>
      <c r="K33" s="10">
        <v>1818</v>
      </c>
      <c r="L33" s="13">
        <v>1178</v>
      </c>
      <c r="M33" s="13">
        <v>4565</v>
      </c>
      <c r="N33" s="16">
        <v>5743</v>
      </c>
    </row>
    <row r="34" spans="3:14" ht="15.75">
      <c r="C34" s="15">
        <v>29</v>
      </c>
      <c r="D34" s="7" t="s">
        <v>18</v>
      </c>
      <c r="E34" s="23" t="s">
        <v>93</v>
      </c>
      <c r="F34" s="9">
        <v>13606349</v>
      </c>
      <c r="G34" s="9">
        <v>40032253</v>
      </c>
      <c r="H34" s="10">
        <v>53638602</v>
      </c>
      <c r="I34" s="9">
        <v>851</v>
      </c>
      <c r="J34" s="9">
        <v>3833</v>
      </c>
      <c r="K34" s="10">
        <v>4684</v>
      </c>
      <c r="L34" s="9">
        <v>1619</v>
      </c>
      <c r="M34" s="9">
        <v>5781</v>
      </c>
      <c r="N34" s="16">
        <v>7400</v>
      </c>
    </row>
    <row r="35" spans="3:17" ht="15.75">
      <c r="C35" s="17">
        <v>30</v>
      </c>
      <c r="D35" s="12" t="s">
        <v>28</v>
      </c>
      <c r="E35" s="24" t="s">
        <v>93</v>
      </c>
      <c r="F35" s="13">
        <v>22221966</v>
      </c>
      <c r="G35" s="13">
        <v>71663083</v>
      </c>
      <c r="H35" s="10">
        <v>93885049</v>
      </c>
      <c r="I35" s="13">
        <v>1400</v>
      </c>
      <c r="J35" s="13">
        <v>6687</v>
      </c>
      <c r="K35" s="10">
        <v>8087</v>
      </c>
      <c r="L35" s="13">
        <v>2107</v>
      </c>
      <c r="M35" s="13">
        <v>9600</v>
      </c>
      <c r="N35" s="16">
        <v>11707</v>
      </c>
      <c r="P35" s="2">
        <v>0</v>
      </c>
      <c r="Q35" s="2">
        <v>0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117201300.56256543</v>
      </c>
      <c r="G40" s="21">
        <f aca="true" t="shared" si="0" ref="G40:M40">SUM(G6:G39)</f>
        <v>319487663.1474565</v>
      </c>
      <c r="H40" s="21">
        <f t="shared" si="0"/>
        <v>436688963.710022</v>
      </c>
      <c r="I40" s="21">
        <f t="shared" si="0"/>
        <v>13526</v>
      </c>
      <c r="J40" s="21">
        <f t="shared" si="0"/>
        <v>47017</v>
      </c>
      <c r="K40" s="21">
        <f t="shared" si="0"/>
        <v>60543</v>
      </c>
      <c r="L40" s="21">
        <f t="shared" si="0"/>
        <v>13117</v>
      </c>
      <c r="M40" s="21">
        <f t="shared" si="0"/>
        <v>52096</v>
      </c>
      <c r="N40" s="22">
        <f>SUM(N6:N39)</f>
        <v>65213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B13">
      <selection activeCell="F32" sqref="F32:N3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92</v>
      </c>
      <c r="F10" s="9">
        <v>3269080</v>
      </c>
      <c r="G10" s="9">
        <v>2247952</v>
      </c>
      <c r="H10" s="10">
        <v>5517032</v>
      </c>
      <c r="I10" s="9">
        <v>1041</v>
      </c>
      <c r="J10" s="9">
        <v>1122</v>
      </c>
      <c r="K10" s="10">
        <v>2163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92</v>
      </c>
      <c r="F11" s="13">
        <v>1137944</v>
      </c>
      <c r="G11" s="13">
        <v>12443812</v>
      </c>
      <c r="H11" s="10">
        <v>13581756</v>
      </c>
      <c r="I11" s="13">
        <v>244</v>
      </c>
      <c r="J11" s="13">
        <v>3310</v>
      </c>
      <c r="K11" s="10">
        <v>3554</v>
      </c>
      <c r="L11" s="13">
        <v>188</v>
      </c>
      <c r="M11" s="13">
        <v>5917</v>
      </c>
      <c r="N11" s="16">
        <v>6105</v>
      </c>
    </row>
    <row r="12" spans="3:14" ht="15.75">
      <c r="C12" s="15">
        <v>7</v>
      </c>
      <c r="D12" s="7" t="s">
        <v>42</v>
      </c>
      <c r="E12" s="23" t="s">
        <v>92</v>
      </c>
      <c r="F12" s="9">
        <v>6664059</v>
      </c>
      <c r="G12" s="9">
        <v>4713181</v>
      </c>
      <c r="H12" s="10">
        <v>11377240</v>
      </c>
      <c r="I12" s="9">
        <v>628</v>
      </c>
      <c r="J12" s="9">
        <v>620</v>
      </c>
      <c r="K12" s="10">
        <v>1248</v>
      </c>
      <c r="L12" s="9">
        <v>913</v>
      </c>
      <c r="M12" s="9">
        <v>1020</v>
      </c>
      <c r="N12" s="16">
        <v>1933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92</v>
      </c>
      <c r="F14" s="9">
        <v>1084805</v>
      </c>
      <c r="G14" s="9">
        <v>8831232</v>
      </c>
      <c r="H14" s="10">
        <v>9916037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92</v>
      </c>
      <c r="F17" s="13">
        <v>78422</v>
      </c>
      <c r="G17" s="13">
        <v>16938</v>
      </c>
      <c r="H17" s="10">
        <v>95360</v>
      </c>
      <c r="I17" s="13">
        <v>93</v>
      </c>
      <c r="J17" s="13">
        <v>4</v>
      </c>
      <c r="K17" s="10">
        <v>97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92</v>
      </c>
      <c r="F20" s="9">
        <v>7316156.562565433</v>
      </c>
      <c r="G20" s="9">
        <v>4352500.14745654</v>
      </c>
      <c r="H20" s="10">
        <v>11668656.710021973</v>
      </c>
      <c r="I20" s="9">
        <v>1108</v>
      </c>
      <c r="J20" s="9">
        <v>520</v>
      </c>
      <c r="K20" s="10">
        <v>1628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92</v>
      </c>
      <c r="F23" s="13">
        <v>2393063</v>
      </c>
      <c r="G23" s="13">
        <v>2461421</v>
      </c>
      <c r="H23" s="10">
        <v>4854484</v>
      </c>
      <c r="I23" s="13">
        <v>334</v>
      </c>
      <c r="J23" s="13">
        <v>685</v>
      </c>
      <c r="K23" s="10">
        <v>1019</v>
      </c>
      <c r="L23" s="13">
        <v>74</v>
      </c>
      <c r="M23" s="13">
        <v>257</v>
      </c>
      <c r="N23" s="16">
        <v>331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92</v>
      </c>
      <c r="F25" s="13">
        <v>9847971</v>
      </c>
      <c r="G25" s="13">
        <v>39785509</v>
      </c>
      <c r="H25" s="10">
        <v>49633480</v>
      </c>
      <c r="I25" s="13">
        <v>957</v>
      </c>
      <c r="J25" s="13">
        <v>4248</v>
      </c>
      <c r="K25" s="10">
        <v>5205</v>
      </c>
      <c r="L25" s="13">
        <v>1486</v>
      </c>
      <c r="M25" s="13">
        <v>5303</v>
      </c>
      <c r="N25" s="16">
        <v>6789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92</v>
      </c>
      <c r="F27" s="13">
        <v>2136366</v>
      </c>
      <c r="G27" s="13">
        <v>9481500</v>
      </c>
      <c r="H27" s="10">
        <v>11617866</v>
      </c>
      <c r="I27" s="13">
        <v>324</v>
      </c>
      <c r="J27" s="13">
        <v>3</v>
      </c>
      <c r="K27" s="10">
        <v>327</v>
      </c>
      <c r="L27" s="13">
        <v>42</v>
      </c>
      <c r="M27" s="13">
        <v>172</v>
      </c>
      <c r="N27" s="16">
        <v>214</v>
      </c>
    </row>
    <row r="28" spans="3:14" ht="15.75">
      <c r="C28" s="15">
        <v>23</v>
      </c>
      <c r="D28" s="7" t="s">
        <v>45</v>
      </c>
      <c r="E28" s="23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81</v>
      </c>
      <c r="F30" s="9">
        <v>1849040</v>
      </c>
      <c r="G30" s="9">
        <v>1206141</v>
      </c>
      <c r="H30" s="10">
        <v>3055181</v>
      </c>
      <c r="I30" s="9">
        <v>99</v>
      </c>
      <c r="J30" s="9">
        <v>64</v>
      </c>
      <c r="K30" s="10">
        <v>163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24" t="s">
        <v>92</v>
      </c>
      <c r="F31" s="13">
        <v>3102108</v>
      </c>
      <c r="G31" s="13">
        <v>25042508</v>
      </c>
      <c r="H31" s="10">
        <v>28144616</v>
      </c>
      <c r="I31" s="13">
        <v>349</v>
      </c>
      <c r="J31" s="13">
        <v>2433</v>
      </c>
      <c r="K31" s="10">
        <v>2782</v>
      </c>
      <c r="L31" s="13">
        <v>441</v>
      </c>
      <c r="M31" s="13">
        <v>3660</v>
      </c>
      <c r="N31" s="16">
        <v>4101</v>
      </c>
    </row>
    <row r="32" spans="3:14" ht="15.75">
      <c r="C32" s="15">
        <v>27</v>
      </c>
      <c r="D32" s="7" t="s">
        <v>37</v>
      </c>
      <c r="E32" s="23" t="s">
        <v>92</v>
      </c>
      <c r="F32" s="9">
        <v>561187</v>
      </c>
      <c r="G32" s="9">
        <v>549534</v>
      </c>
      <c r="H32" s="10">
        <v>1110721</v>
      </c>
      <c r="I32" s="9">
        <v>202</v>
      </c>
      <c r="J32" s="9">
        <v>289</v>
      </c>
      <c r="K32" s="10">
        <v>491</v>
      </c>
      <c r="L32" s="9">
        <v>65</v>
      </c>
      <c r="M32" s="9">
        <v>50</v>
      </c>
      <c r="N32" s="16">
        <v>115</v>
      </c>
    </row>
    <row r="33" spans="3:14" ht="15.75">
      <c r="C33" s="17">
        <v>28</v>
      </c>
      <c r="D33" s="12" t="s">
        <v>17</v>
      </c>
      <c r="E33" s="24" t="s">
        <v>92</v>
      </c>
      <c r="F33" s="13">
        <v>3757785</v>
      </c>
      <c r="G33" s="13">
        <v>10353346</v>
      </c>
      <c r="H33" s="10">
        <v>14111131</v>
      </c>
      <c r="I33" s="13">
        <v>298</v>
      </c>
      <c r="J33" s="13">
        <v>1519</v>
      </c>
      <c r="K33" s="10">
        <v>1817</v>
      </c>
      <c r="L33" s="13">
        <v>1178</v>
      </c>
      <c r="M33" s="13">
        <v>4569</v>
      </c>
      <c r="N33" s="16">
        <v>5747</v>
      </c>
    </row>
    <row r="34" spans="3:14" ht="15.75">
      <c r="C34" s="15">
        <v>29</v>
      </c>
      <c r="D34" s="7" t="s">
        <v>18</v>
      </c>
      <c r="E34" s="23" t="s">
        <v>92</v>
      </c>
      <c r="F34" s="9">
        <v>13458736</v>
      </c>
      <c r="G34" s="9">
        <v>39753197</v>
      </c>
      <c r="H34" s="10">
        <v>53211933</v>
      </c>
      <c r="I34" s="9">
        <v>860</v>
      </c>
      <c r="J34" s="9">
        <v>3838</v>
      </c>
      <c r="K34" s="10">
        <v>4698</v>
      </c>
      <c r="L34" s="9">
        <v>1612</v>
      </c>
      <c r="M34" s="9">
        <v>5777</v>
      </c>
      <c r="N34" s="16">
        <v>7389</v>
      </c>
    </row>
    <row r="35" spans="3:14" ht="15.75">
      <c r="C35" s="17">
        <v>30</v>
      </c>
      <c r="D35" s="12" t="s">
        <v>28</v>
      </c>
      <c r="E35" s="24" t="s">
        <v>92</v>
      </c>
      <c r="F35" s="13">
        <v>22099958</v>
      </c>
      <c r="G35" s="13">
        <v>70917672</v>
      </c>
      <c r="H35" s="10">
        <v>93017630</v>
      </c>
      <c r="I35" s="13">
        <v>1400</v>
      </c>
      <c r="J35" s="13">
        <v>6723</v>
      </c>
      <c r="K35" s="10">
        <v>8123</v>
      </c>
      <c r="L35" s="13">
        <v>2123</v>
      </c>
      <c r="M35" s="13">
        <v>9553</v>
      </c>
      <c r="N35" s="16">
        <v>11676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116594999.56256543</v>
      </c>
      <c r="G40" s="21">
        <f aca="true" t="shared" si="0" ref="G40:M40">SUM(G6:G39)</f>
        <v>317861504.1474565</v>
      </c>
      <c r="H40" s="21">
        <f t="shared" si="0"/>
        <v>434456503.710022</v>
      </c>
      <c r="I40" s="21">
        <f t="shared" si="0"/>
        <v>13542</v>
      </c>
      <c r="J40" s="21">
        <f t="shared" si="0"/>
        <v>47035</v>
      </c>
      <c r="K40" s="21">
        <f t="shared" si="0"/>
        <v>60577</v>
      </c>
      <c r="L40" s="21">
        <f t="shared" si="0"/>
        <v>13131</v>
      </c>
      <c r="M40" s="21">
        <f t="shared" si="0"/>
        <v>51997</v>
      </c>
      <c r="N40" s="22">
        <f>SUM(N6:N39)</f>
        <v>65128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A19">
      <selection activeCell="D6" sqref="D6:N39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3.140625" style="2" bestFit="1" customWidth="1"/>
    <col min="7" max="8" width="14.140625" style="2" bestFit="1" customWidth="1"/>
    <col min="9" max="9" width="11.00390625" style="2" bestFit="1" customWidth="1"/>
    <col min="10" max="10" width="10.140625" style="2" bestFit="1" customWidth="1"/>
    <col min="11" max="11" width="11.85156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82</v>
      </c>
      <c r="F10" s="9">
        <v>3261614</v>
      </c>
      <c r="G10" s="9">
        <v>2254403</v>
      </c>
      <c r="H10" s="10">
        <v>5516017</v>
      </c>
      <c r="I10" s="9">
        <v>1039</v>
      </c>
      <c r="J10" s="9">
        <v>1120</v>
      </c>
      <c r="K10" s="10">
        <v>2159</v>
      </c>
      <c r="L10" s="9">
        <v>221</v>
      </c>
      <c r="M10" s="9">
        <v>139</v>
      </c>
      <c r="N10" s="16">
        <v>360</v>
      </c>
    </row>
    <row r="11" spans="3:14" ht="15.75">
      <c r="C11" s="17">
        <v>6</v>
      </c>
      <c r="D11" s="12" t="s">
        <v>24</v>
      </c>
      <c r="E11" s="24" t="s">
        <v>81</v>
      </c>
      <c r="F11" s="13">
        <v>1091395</v>
      </c>
      <c r="G11" s="13">
        <v>11874756</v>
      </c>
      <c r="H11" s="10">
        <v>12966151</v>
      </c>
      <c r="I11" s="13">
        <v>236</v>
      </c>
      <c r="J11" s="13">
        <v>3267</v>
      </c>
      <c r="K11" s="10">
        <v>3503</v>
      </c>
      <c r="L11" s="13">
        <v>188</v>
      </c>
      <c r="M11" s="13">
        <v>5900</v>
      </c>
      <c r="N11" s="16">
        <v>6088</v>
      </c>
    </row>
    <row r="12" spans="3:14" ht="15.75">
      <c r="C12" s="15">
        <v>7</v>
      </c>
      <c r="D12" s="7" t="s">
        <v>42</v>
      </c>
      <c r="E12" s="23" t="s">
        <v>82</v>
      </c>
      <c r="F12" s="9">
        <v>6598937</v>
      </c>
      <c r="G12" s="9">
        <v>4663451</v>
      </c>
      <c r="H12" s="10">
        <v>11262388</v>
      </c>
      <c r="I12" s="9">
        <v>628</v>
      </c>
      <c r="J12" s="9">
        <v>619</v>
      </c>
      <c r="K12" s="10">
        <v>1247</v>
      </c>
      <c r="L12" s="9">
        <v>906</v>
      </c>
      <c r="M12" s="9">
        <v>1010</v>
      </c>
      <c r="N12" s="16">
        <v>1916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82</v>
      </c>
      <c r="F14" s="9">
        <v>1070480</v>
      </c>
      <c r="G14" s="9">
        <v>8761507</v>
      </c>
      <c r="H14" s="10">
        <v>9831987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82</v>
      </c>
      <c r="F17" s="13">
        <v>78293</v>
      </c>
      <c r="G17" s="13">
        <v>17244</v>
      </c>
      <c r="H17" s="10">
        <v>95537</v>
      </c>
      <c r="I17" s="13">
        <v>93</v>
      </c>
      <c r="J17" s="13">
        <v>4</v>
      </c>
      <c r="K17" s="10">
        <v>97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82</v>
      </c>
      <c r="F20" s="9">
        <v>7274821.562565433</v>
      </c>
      <c r="G20" s="9">
        <v>4341148.14745654</v>
      </c>
      <c r="H20" s="10">
        <v>11615969.710021973</v>
      </c>
      <c r="I20" s="9">
        <v>1109</v>
      </c>
      <c r="J20" s="9">
        <v>516</v>
      </c>
      <c r="K20" s="10">
        <v>1625</v>
      </c>
      <c r="L20" s="9">
        <v>478</v>
      </c>
      <c r="M20" s="9">
        <v>329</v>
      </c>
      <c r="N20" s="16">
        <v>807</v>
      </c>
    </row>
    <row r="21" spans="3:17" ht="15.75">
      <c r="C21" s="17">
        <v>16</v>
      </c>
      <c r="D21" s="12" t="s">
        <v>13</v>
      </c>
      <c r="E21" s="24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  <c r="Q21" s="2" t="s">
        <v>19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82</v>
      </c>
      <c r="F23" s="13">
        <v>2195300</v>
      </c>
      <c r="G23" s="13">
        <v>2446845</v>
      </c>
      <c r="H23" s="10">
        <v>4642145</v>
      </c>
      <c r="I23" s="13">
        <v>333</v>
      </c>
      <c r="J23" s="13">
        <v>684</v>
      </c>
      <c r="K23" s="10">
        <v>1017</v>
      </c>
      <c r="L23" s="13">
        <v>74</v>
      </c>
      <c r="M23" s="13">
        <v>256</v>
      </c>
      <c r="N23" s="16">
        <v>330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82</v>
      </c>
      <c r="F25" s="13">
        <v>9750019</v>
      </c>
      <c r="G25" s="13">
        <v>39520690</v>
      </c>
      <c r="H25" s="10">
        <v>49270709</v>
      </c>
      <c r="I25" s="13">
        <v>959</v>
      </c>
      <c r="J25" s="13">
        <v>4241</v>
      </c>
      <c r="K25" s="10">
        <v>5200</v>
      </c>
      <c r="L25" s="13">
        <v>1484</v>
      </c>
      <c r="M25" s="13">
        <v>5287</v>
      </c>
      <c r="N25" s="16">
        <v>6771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82</v>
      </c>
      <c r="F27" s="13">
        <v>2100267</v>
      </c>
      <c r="G27" s="13">
        <v>9353006</v>
      </c>
      <c r="H27" s="10">
        <v>11453273</v>
      </c>
      <c r="I27" s="13">
        <v>310</v>
      </c>
      <c r="J27" s="13">
        <v>0</v>
      </c>
      <c r="K27" s="10">
        <v>310</v>
      </c>
      <c r="L27" s="13">
        <v>42</v>
      </c>
      <c r="M27" s="13">
        <v>175</v>
      </c>
      <c r="N27" s="16">
        <v>217</v>
      </c>
    </row>
    <row r="28" spans="3:14" ht="15.75">
      <c r="C28" s="15">
        <v>23</v>
      </c>
      <c r="D28" s="7" t="s">
        <v>45</v>
      </c>
      <c r="E28" s="23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81</v>
      </c>
      <c r="F30" s="9">
        <v>1849040</v>
      </c>
      <c r="G30" s="9">
        <v>1206141</v>
      </c>
      <c r="H30" s="10">
        <v>3055181</v>
      </c>
      <c r="I30" s="9">
        <v>99</v>
      </c>
      <c r="J30" s="9">
        <v>64</v>
      </c>
      <c r="K30" s="10">
        <v>163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24" t="s">
        <v>82</v>
      </c>
      <c r="F31" s="13">
        <v>3074614</v>
      </c>
      <c r="G31" s="13">
        <v>24872116</v>
      </c>
      <c r="H31" s="10">
        <v>27946730</v>
      </c>
      <c r="I31" s="13">
        <v>313</v>
      </c>
      <c r="J31" s="13">
        <v>2314</v>
      </c>
      <c r="K31" s="10">
        <v>2627</v>
      </c>
      <c r="L31" s="13">
        <v>446</v>
      </c>
      <c r="M31" s="13">
        <v>3654</v>
      </c>
      <c r="N31" s="16">
        <v>4100</v>
      </c>
    </row>
    <row r="32" spans="3:14" ht="15.75">
      <c r="C32" s="15">
        <v>27</v>
      </c>
      <c r="D32" s="7" t="s">
        <v>37</v>
      </c>
      <c r="E32" s="23" t="s">
        <v>82</v>
      </c>
      <c r="F32" s="9">
        <v>554137</v>
      </c>
      <c r="G32" s="9">
        <v>546004</v>
      </c>
      <c r="H32" s="10">
        <v>1100141</v>
      </c>
      <c r="I32" s="9">
        <v>199</v>
      </c>
      <c r="J32" s="9">
        <v>289</v>
      </c>
      <c r="K32" s="10">
        <v>488</v>
      </c>
      <c r="L32" s="9">
        <v>65</v>
      </c>
      <c r="M32" s="9">
        <v>50</v>
      </c>
      <c r="N32" s="16">
        <v>115</v>
      </c>
    </row>
    <row r="33" spans="3:14" ht="15.75">
      <c r="C33" s="17">
        <v>28</v>
      </c>
      <c r="D33" s="12" t="s">
        <v>17</v>
      </c>
      <c r="E33" s="24" t="s">
        <v>82</v>
      </c>
      <c r="F33" s="13">
        <v>3693713</v>
      </c>
      <c r="G33" s="13">
        <v>10259466</v>
      </c>
      <c r="H33" s="10">
        <v>13953179</v>
      </c>
      <c r="I33" s="13">
        <v>296</v>
      </c>
      <c r="J33" s="13">
        <v>1518</v>
      </c>
      <c r="K33" s="10">
        <v>1814</v>
      </c>
      <c r="L33" s="13">
        <v>1180</v>
      </c>
      <c r="M33" s="13">
        <v>4573</v>
      </c>
      <c r="N33" s="16">
        <v>5753</v>
      </c>
    </row>
    <row r="34" spans="3:14" ht="15.75">
      <c r="C34" s="15">
        <v>29</v>
      </c>
      <c r="D34" s="7" t="s">
        <v>18</v>
      </c>
      <c r="E34" s="23" t="s">
        <v>82</v>
      </c>
      <c r="F34" s="9">
        <v>13374134</v>
      </c>
      <c r="G34" s="9">
        <v>39497529</v>
      </c>
      <c r="H34" s="10">
        <v>52871663</v>
      </c>
      <c r="I34" s="9">
        <v>861</v>
      </c>
      <c r="J34" s="9">
        <v>3856</v>
      </c>
      <c r="K34" s="10">
        <v>4717</v>
      </c>
      <c r="L34" s="9">
        <v>1605</v>
      </c>
      <c r="M34" s="9">
        <v>5754</v>
      </c>
      <c r="N34" s="16">
        <v>7359</v>
      </c>
    </row>
    <row r="35" spans="3:14" ht="15.75">
      <c r="C35" s="17">
        <v>30</v>
      </c>
      <c r="D35" s="12" t="s">
        <v>28</v>
      </c>
      <c r="E35" s="24" t="s">
        <v>82</v>
      </c>
      <c r="F35" s="13">
        <v>22099958</v>
      </c>
      <c r="G35" s="13">
        <v>70917672</v>
      </c>
      <c r="H35" s="10">
        <v>93017630</v>
      </c>
      <c r="I35" s="13">
        <v>1400</v>
      </c>
      <c r="J35" s="13">
        <v>6723</v>
      </c>
      <c r="K35" s="10">
        <v>8123</v>
      </c>
      <c r="L35" s="13">
        <v>2123</v>
      </c>
      <c r="M35" s="13">
        <v>9553</v>
      </c>
      <c r="N35" s="16">
        <v>11676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31</v>
      </c>
      <c r="D38" s="7" t="s">
        <v>40</v>
      </c>
      <c r="E38" s="23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32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33"/>
      <c r="F40" s="21">
        <f>SUM(F6:F39)</f>
        <v>115905041.56256543</v>
      </c>
      <c r="G40" s="21">
        <f aca="true" t="shared" si="0" ref="G40:L40">SUM(G6:G39)</f>
        <v>316237039.1474565</v>
      </c>
      <c r="H40" s="21">
        <f t="shared" si="0"/>
        <v>432142080.710022</v>
      </c>
      <c r="I40" s="21">
        <f t="shared" si="0"/>
        <v>13480</v>
      </c>
      <c r="J40" s="21">
        <f t="shared" si="0"/>
        <v>46872</v>
      </c>
      <c r="K40" s="21">
        <f t="shared" si="0"/>
        <v>60352</v>
      </c>
      <c r="L40" s="21">
        <f t="shared" si="0"/>
        <v>13121</v>
      </c>
      <c r="M40" s="21">
        <f>SUM(M6:M39)</f>
        <v>51931</v>
      </c>
      <c r="N40" s="22">
        <f>SUM(N6:N39)</f>
        <v>65052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Q44"/>
  <sheetViews>
    <sheetView rightToLeft="1" zoomScale="85" zoomScaleNormal="85" zoomScalePageLayoutView="0" workbookViewId="0" topLeftCell="B1">
      <selection activeCell="D35" sqref="D3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7" ht="29.25" customHeight="1" thickBot="1">
      <c r="C3" s="37" t="s">
        <v>68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85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86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81</v>
      </c>
      <c r="F10" s="9">
        <v>3274430</v>
      </c>
      <c r="G10" s="9">
        <v>2271212</v>
      </c>
      <c r="H10" s="10">
        <v>5545642</v>
      </c>
      <c r="I10" s="9">
        <v>1043</v>
      </c>
      <c r="J10" s="9">
        <v>1117</v>
      </c>
      <c r="K10" s="10">
        <v>2160</v>
      </c>
      <c r="L10" s="9">
        <v>221</v>
      </c>
      <c r="M10" s="9">
        <v>139</v>
      </c>
      <c r="N10" s="16">
        <v>360</v>
      </c>
    </row>
    <row r="11" spans="3:14" ht="15.75">
      <c r="C11" s="17">
        <v>6</v>
      </c>
      <c r="D11" s="12" t="s">
        <v>24</v>
      </c>
      <c r="E11" s="24" t="s">
        <v>81</v>
      </c>
      <c r="F11" s="13">
        <v>1091395</v>
      </c>
      <c r="G11" s="13">
        <v>11874756</v>
      </c>
      <c r="H11" s="10">
        <v>12966151</v>
      </c>
      <c r="I11" s="13">
        <v>236</v>
      </c>
      <c r="J11" s="13">
        <v>3267</v>
      </c>
      <c r="K11" s="10">
        <v>3503</v>
      </c>
      <c r="L11" s="13">
        <v>188</v>
      </c>
      <c r="M11" s="13">
        <v>5900</v>
      </c>
      <c r="N11" s="16">
        <v>6088</v>
      </c>
    </row>
    <row r="12" spans="3:14" ht="15.75">
      <c r="C12" s="15">
        <v>7</v>
      </c>
      <c r="D12" s="7" t="s">
        <v>42</v>
      </c>
      <c r="E12" s="23" t="s">
        <v>81</v>
      </c>
      <c r="F12" s="9">
        <v>6724275</v>
      </c>
      <c r="G12" s="9">
        <v>4431263</v>
      </c>
      <c r="H12" s="10">
        <v>11155538</v>
      </c>
      <c r="I12" s="9">
        <v>635</v>
      </c>
      <c r="J12" s="9">
        <v>609</v>
      </c>
      <c r="K12" s="10">
        <v>1244</v>
      </c>
      <c r="L12" s="9">
        <v>970</v>
      </c>
      <c r="M12" s="9">
        <v>943</v>
      </c>
      <c r="N12" s="16">
        <v>1913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60</v>
      </c>
      <c r="F14" s="9">
        <v>1062628</v>
      </c>
      <c r="G14" s="9">
        <v>8691835</v>
      </c>
      <c r="H14" s="10">
        <v>9754463</v>
      </c>
      <c r="I14" s="9">
        <v>92</v>
      </c>
      <c r="J14" s="9">
        <v>604</v>
      </c>
      <c r="K14" s="10">
        <v>696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87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81</v>
      </c>
      <c r="F17" s="13">
        <v>78835</v>
      </c>
      <c r="G17" s="13">
        <v>17364</v>
      </c>
      <c r="H17" s="10">
        <v>96199</v>
      </c>
      <c r="I17" s="13">
        <v>93</v>
      </c>
      <c r="J17" s="13">
        <v>4</v>
      </c>
      <c r="K17" s="10">
        <v>97</v>
      </c>
      <c r="L17" s="13">
        <v>44</v>
      </c>
      <c r="M17" s="13">
        <v>13</v>
      </c>
      <c r="N17" s="16">
        <v>57</v>
      </c>
    </row>
    <row r="18" spans="3:14" ht="15.75">
      <c r="C18" s="15">
        <v>13</v>
      </c>
      <c r="D18" s="7" t="s">
        <v>35</v>
      </c>
      <c r="E18" s="23" t="s">
        <v>88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81</v>
      </c>
      <c r="F20" s="9">
        <v>7240775.562565433</v>
      </c>
      <c r="G20" s="9">
        <v>4333970.14745654</v>
      </c>
      <c r="H20" s="10">
        <v>11574745.710021973</v>
      </c>
      <c r="I20" s="9">
        <v>1118</v>
      </c>
      <c r="J20" s="9">
        <v>516</v>
      </c>
      <c r="K20" s="10">
        <v>1634</v>
      </c>
      <c r="L20" s="9">
        <v>478</v>
      </c>
      <c r="M20" s="9">
        <v>329</v>
      </c>
      <c r="N20" s="16">
        <v>807</v>
      </c>
    </row>
    <row r="21" spans="3:14" ht="15.75">
      <c r="C21" s="17">
        <v>16</v>
      </c>
      <c r="D21" s="12" t="s">
        <v>13</v>
      </c>
      <c r="E21" s="24" t="s">
        <v>89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81</v>
      </c>
      <c r="F23" s="13">
        <v>2174504</v>
      </c>
      <c r="G23" s="13">
        <v>2437457</v>
      </c>
      <c r="H23" s="10">
        <v>4611961</v>
      </c>
      <c r="I23" s="13">
        <v>336</v>
      </c>
      <c r="J23" s="13">
        <v>683</v>
      </c>
      <c r="K23" s="10">
        <v>1019</v>
      </c>
      <c r="L23" s="13">
        <v>74</v>
      </c>
      <c r="M23" s="13">
        <v>251</v>
      </c>
      <c r="N23" s="16">
        <v>325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81</v>
      </c>
      <c r="F25" s="13">
        <v>9661969</v>
      </c>
      <c r="G25" s="13">
        <v>39277702</v>
      </c>
      <c r="H25" s="10">
        <v>48939671</v>
      </c>
      <c r="I25" s="13">
        <v>957</v>
      </c>
      <c r="J25" s="13">
        <v>4254</v>
      </c>
      <c r="K25" s="10">
        <v>5211</v>
      </c>
      <c r="L25" s="13">
        <v>1487</v>
      </c>
      <c r="M25" s="13">
        <v>5333</v>
      </c>
      <c r="N25" s="16">
        <v>6820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81</v>
      </c>
      <c r="F27" s="13">
        <v>2066411</v>
      </c>
      <c r="G27" s="13">
        <v>9245692</v>
      </c>
      <c r="H27" s="10">
        <v>11312103</v>
      </c>
      <c r="I27" s="13">
        <v>383</v>
      </c>
      <c r="J27" s="13">
        <v>381</v>
      </c>
      <c r="K27" s="10">
        <v>764</v>
      </c>
      <c r="L27" s="13">
        <v>42</v>
      </c>
      <c r="M27" s="13">
        <v>175</v>
      </c>
      <c r="N27" s="16">
        <v>217</v>
      </c>
    </row>
    <row r="28" spans="3:14" ht="15.75">
      <c r="C28" s="15">
        <v>23</v>
      </c>
      <c r="D28" s="7" t="s">
        <v>45</v>
      </c>
      <c r="E28" s="23" t="s">
        <v>90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88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81</v>
      </c>
      <c r="F30" s="9">
        <v>1849040</v>
      </c>
      <c r="G30" s="9">
        <v>1206141</v>
      </c>
      <c r="H30" s="10">
        <v>3055181</v>
      </c>
      <c r="I30" s="9">
        <v>99</v>
      </c>
      <c r="J30" s="9">
        <v>64</v>
      </c>
      <c r="K30" s="10">
        <v>163</v>
      </c>
      <c r="L30" s="9">
        <v>73</v>
      </c>
      <c r="M30" s="9">
        <v>51</v>
      </c>
      <c r="N30" s="16">
        <v>124</v>
      </c>
    </row>
    <row r="31" spans="3:14" ht="15.75">
      <c r="C31" s="17">
        <v>26</v>
      </c>
      <c r="D31" s="12" t="s">
        <v>16</v>
      </c>
      <c r="E31" s="24" t="s">
        <v>81</v>
      </c>
      <c r="F31" s="13">
        <v>3053987</v>
      </c>
      <c r="G31" s="13">
        <v>24732887</v>
      </c>
      <c r="H31" s="10">
        <v>27786874</v>
      </c>
      <c r="I31" s="13">
        <v>347</v>
      </c>
      <c r="J31" s="13">
        <v>2438</v>
      </c>
      <c r="K31" s="10">
        <v>2785</v>
      </c>
      <c r="L31" s="13">
        <v>444</v>
      </c>
      <c r="M31" s="13">
        <v>3674</v>
      </c>
      <c r="N31" s="16">
        <v>4118</v>
      </c>
    </row>
    <row r="32" spans="3:14" ht="15.75">
      <c r="C32" s="15">
        <v>27</v>
      </c>
      <c r="D32" s="7" t="s">
        <v>37</v>
      </c>
      <c r="E32" s="23" t="s">
        <v>81</v>
      </c>
      <c r="F32" s="9">
        <v>542442</v>
      </c>
      <c r="G32" s="9">
        <v>544035</v>
      </c>
      <c r="H32" s="10">
        <v>1086477</v>
      </c>
      <c r="I32" s="9">
        <v>197</v>
      </c>
      <c r="J32" s="9">
        <v>283</v>
      </c>
      <c r="K32" s="10">
        <v>480</v>
      </c>
      <c r="L32" s="9">
        <v>64</v>
      </c>
      <c r="M32" s="9">
        <v>48</v>
      </c>
      <c r="N32" s="16">
        <v>112</v>
      </c>
    </row>
    <row r="33" spans="3:14" ht="15.75">
      <c r="C33" s="17">
        <v>28</v>
      </c>
      <c r="D33" s="12" t="s">
        <v>17</v>
      </c>
      <c r="E33" s="24" t="s">
        <v>81</v>
      </c>
      <c r="F33" s="13">
        <v>3644543</v>
      </c>
      <c r="G33" s="13">
        <v>10166904</v>
      </c>
      <c r="H33" s="10">
        <v>13811447</v>
      </c>
      <c r="I33" s="13">
        <v>297</v>
      </c>
      <c r="J33" s="13">
        <v>1522</v>
      </c>
      <c r="K33" s="10">
        <v>1819</v>
      </c>
      <c r="L33" s="13">
        <v>1185</v>
      </c>
      <c r="M33" s="13">
        <v>4579</v>
      </c>
      <c r="N33" s="16">
        <v>5764</v>
      </c>
    </row>
    <row r="34" spans="3:14" ht="15.75">
      <c r="C34" s="15">
        <v>29</v>
      </c>
      <c r="D34" s="7" t="s">
        <v>18</v>
      </c>
      <c r="E34" s="23" t="s">
        <v>81</v>
      </c>
      <c r="F34" s="9">
        <v>13331780</v>
      </c>
      <c r="G34" s="9">
        <v>39455739</v>
      </c>
      <c r="H34" s="10">
        <v>52787519</v>
      </c>
      <c r="I34" s="9">
        <v>867</v>
      </c>
      <c r="J34" s="9">
        <v>3872</v>
      </c>
      <c r="K34" s="10">
        <v>4739</v>
      </c>
      <c r="L34" s="9">
        <v>1603</v>
      </c>
      <c r="M34" s="9">
        <v>5734</v>
      </c>
      <c r="N34" s="16">
        <v>7337</v>
      </c>
    </row>
    <row r="35" spans="3:14" ht="15.75">
      <c r="C35" s="17">
        <v>30</v>
      </c>
      <c r="D35" s="12" t="s">
        <v>28</v>
      </c>
      <c r="E35" s="24" t="s">
        <v>81</v>
      </c>
      <c r="F35" s="13">
        <v>20946478</v>
      </c>
      <c r="G35" s="13">
        <v>71158481</v>
      </c>
      <c r="H35" s="10">
        <v>92104959</v>
      </c>
      <c r="I35" s="13">
        <v>1399</v>
      </c>
      <c r="J35" s="13">
        <v>6745</v>
      </c>
      <c r="K35" s="10">
        <v>8144</v>
      </c>
      <c r="L35" s="13">
        <v>2093</v>
      </c>
      <c r="M35" s="13">
        <v>9617</v>
      </c>
      <c r="N35" s="16">
        <v>11710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91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 t="s">
        <v>19</v>
      </c>
      <c r="F39" s="13">
        <v>0</v>
      </c>
      <c r="G39" s="13">
        <v>0</v>
      </c>
      <c r="H39" s="10">
        <v>0</v>
      </c>
      <c r="I39" s="13">
        <v>0</v>
      </c>
      <c r="J39" s="13">
        <v>0</v>
      </c>
      <c r="K39" s="10">
        <v>0</v>
      </c>
      <c r="L39" s="13">
        <v>0</v>
      </c>
      <c r="M39" s="13">
        <v>0</v>
      </c>
      <c r="N39" s="16">
        <v>0</v>
      </c>
    </row>
    <row r="40" spans="3:14" ht="18.75" thickBot="1">
      <c r="C40" s="18"/>
      <c r="D40" s="19" t="s">
        <v>20</v>
      </c>
      <c r="E40" s="20"/>
      <c r="F40" s="21">
        <f>SUM(F6:F39)</f>
        <v>114581811.56256543</v>
      </c>
      <c r="G40" s="21">
        <f aca="true" t="shared" si="0" ref="G40:M40">SUM(G6:G39)</f>
        <v>315550499.1474565</v>
      </c>
      <c r="H40" s="21">
        <f t="shared" si="0"/>
        <v>430132310.710022</v>
      </c>
      <c r="I40" s="21">
        <f t="shared" si="0"/>
        <v>13612</v>
      </c>
      <c r="J40" s="21">
        <f t="shared" si="0"/>
        <v>47412</v>
      </c>
      <c r="K40" s="21">
        <f t="shared" si="0"/>
        <v>61024</v>
      </c>
      <c r="L40" s="21">
        <f t="shared" si="0"/>
        <v>13158</v>
      </c>
      <c r="M40" s="21">
        <f t="shared" si="0"/>
        <v>51973</v>
      </c>
      <c r="N40" s="22">
        <f>SUM(N6:N39)</f>
        <v>65131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P43"/>
  <sheetViews>
    <sheetView rightToLeft="1" zoomScalePageLayoutView="0" workbookViewId="0" topLeftCell="A1">
      <selection activeCell="D35" sqref="D35:N3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34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69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6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7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80</v>
      </c>
      <c r="F10" s="28">
        <v>3297510</v>
      </c>
      <c r="G10" s="28">
        <v>2292809</v>
      </c>
      <c r="H10" s="30">
        <v>5590319</v>
      </c>
      <c r="I10" s="28">
        <v>1045</v>
      </c>
      <c r="J10" s="28">
        <v>1112</v>
      </c>
      <c r="K10" s="30">
        <v>2157</v>
      </c>
      <c r="L10" s="28">
        <v>221</v>
      </c>
      <c r="M10" s="28">
        <v>139</v>
      </c>
      <c r="N10" s="31">
        <v>360</v>
      </c>
    </row>
    <row r="11" spans="3:14" ht="15.75">
      <c r="C11" s="17">
        <v>6</v>
      </c>
      <c r="D11" s="12" t="s">
        <v>24</v>
      </c>
      <c r="E11" s="24" t="s">
        <v>80</v>
      </c>
      <c r="F11" s="13">
        <v>1075965</v>
      </c>
      <c r="G11" s="13">
        <v>11663841</v>
      </c>
      <c r="H11" s="10">
        <v>12739806</v>
      </c>
      <c r="I11" s="13">
        <v>234</v>
      </c>
      <c r="J11" s="13">
        <v>3280</v>
      </c>
      <c r="K11" s="10">
        <v>3514</v>
      </c>
      <c r="L11" s="13">
        <v>184</v>
      </c>
      <c r="M11" s="13">
        <v>5928</v>
      </c>
      <c r="N11" s="16">
        <v>6112</v>
      </c>
    </row>
    <row r="12" spans="3:14" ht="15.75">
      <c r="C12" s="15">
        <v>7</v>
      </c>
      <c r="D12" s="7" t="s">
        <v>42</v>
      </c>
      <c r="E12" s="23" t="s">
        <v>80</v>
      </c>
      <c r="F12" s="28">
        <v>6677537</v>
      </c>
      <c r="G12" s="28">
        <v>4392354</v>
      </c>
      <c r="H12" s="30">
        <v>11069891</v>
      </c>
      <c r="I12" s="28">
        <v>634</v>
      </c>
      <c r="J12" s="28">
        <v>617</v>
      </c>
      <c r="K12" s="30">
        <v>1251</v>
      </c>
      <c r="L12" s="28">
        <v>965</v>
      </c>
      <c r="M12" s="28">
        <v>945</v>
      </c>
      <c r="N12" s="31">
        <v>1910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80</v>
      </c>
      <c r="F14" s="9">
        <v>1066833</v>
      </c>
      <c r="G14" s="9">
        <v>8623729</v>
      </c>
      <c r="H14" s="10">
        <v>9690562</v>
      </c>
      <c r="I14" s="9">
        <v>93</v>
      </c>
      <c r="J14" s="9">
        <v>609</v>
      </c>
      <c r="K14" s="10">
        <v>702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79</v>
      </c>
      <c r="F17" s="13">
        <v>77941</v>
      </c>
      <c r="G17" s="13">
        <v>17313</v>
      </c>
      <c r="H17" s="10">
        <v>95254</v>
      </c>
      <c r="I17" s="13">
        <v>92</v>
      </c>
      <c r="J17" s="13">
        <v>4</v>
      </c>
      <c r="K17" s="10">
        <v>96</v>
      </c>
      <c r="L17" s="13">
        <v>43</v>
      </c>
      <c r="M17" s="13">
        <v>14</v>
      </c>
      <c r="N17" s="16">
        <v>57</v>
      </c>
    </row>
    <row r="18" spans="3:14" ht="15.75">
      <c r="C18" s="15">
        <v>13</v>
      </c>
      <c r="D18" s="7" t="s">
        <v>35</v>
      </c>
      <c r="E18" s="23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79</v>
      </c>
      <c r="F19" s="13">
        <v>958331</v>
      </c>
      <c r="G19" s="13">
        <v>5044025</v>
      </c>
      <c r="H19" s="10">
        <v>6002356</v>
      </c>
      <c r="I19" s="13">
        <v>603</v>
      </c>
      <c r="J19" s="13">
        <v>2886</v>
      </c>
      <c r="K19" s="10">
        <v>3489</v>
      </c>
      <c r="L19" s="13">
        <v>330</v>
      </c>
      <c r="M19" s="13">
        <v>1704</v>
      </c>
      <c r="N19" s="16">
        <v>2034</v>
      </c>
    </row>
    <row r="20" spans="3:14" ht="15.75">
      <c r="C20" s="15">
        <v>15</v>
      </c>
      <c r="D20" s="7" t="s">
        <v>12</v>
      </c>
      <c r="E20" s="23" t="s">
        <v>77</v>
      </c>
      <c r="F20" s="9">
        <v>6949746</v>
      </c>
      <c r="G20" s="9">
        <v>4231823</v>
      </c>
      <c r="H20" s="10">
        <v>11181569</v>
      </c>
      <c r="I20" s="9">
        <v>1104</v>
      </c>
      <c r="J20" s="9">
        <v>513</v>
      </c>
      <c r="K20" s="10">
        <v>1617</v>
      </c>
      <c r="L20" s="9">
        <v>476</v>
      </c>
      <c r="M20" s="9">
        <v>330</v>
      </c>
      <c r="N20" s="16">
        <v>806</v>
      </c>
    </row>
    <row r="21" spans="3:14" ht="15.75">
      <c r="C21" s="17">
        <v>16</v>
      </c>
      <c r="D21" s="12" t="s">
        <v>13</v>
      </c>
      <c r="E21" s="24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80</v>
      </c>
      <c r="F23" s="13">
        <v>2132822</v>
      </c>
      <c r="G23" s="13">
        <v>2433404</v>
      </c>
      <c r="H23" s="30">
        <v>4566226</v>
      </c>
      <c r="I23" s="13">
        <v>337</v>
      </c>
      <c r="J23" s="13">
        <v>683</v>
      </c>
      <c r="K23" s="30">
        <v>1020</v>
      </c>
      <c r="L23" s="13">
        <v>74</v>
      </c>
      <c r="M23" s="13">
        <v>251</v>
      </c>
      <c r="N23" s="31">
        <v>325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80</v>
      </c>
      <c r="F25" s="13">
        <v>9588444</v>
      </c>
      <c r="G25" s="13">
        <v>39088731</v>
      </c>
      <c r="H25" s="10">
        <v>48677175</v>
      </c>
      <c r="I25" s="13">
        <v>958</v>
      </c>
      <c r="J25" s="13">
        <v>4274</v>
      </c>
      <c r="K25" s="10">
        <v>5232</v>
      </c>
      <c r="L25" s="13">
        <v>1497</v>
      </c>
      <c r="M25" s="13">
        <v>5355</v>
      </c>
      <c r="N25" s="16">
        <v>6852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80</v>
      </c>
      <c r="F27" s="13">
        <v>1412851</v>
      </c>
      <c r="G27" s="13">
        <v>8081692</v>
      </c>
      <c r="H27" s="10">
        <f>G27+F27</f>
        <v>9494543</v>
      </c>
      <c r="I27" s="13">
        <v>384</v>
      </c>
      <c r="J27" s="13">
        <v>397</v>
      </c>
      <c r="K27" s="10">
        <f>J27+I27</f>
        <v>781</v>
      </c>
      <c r="L27" s="13">
        <v>41</v>
      </c>
      <c r="M27" s="13">
        <v>175</v>
      </c>
      <c r="N27" s="16">
        <v>216</v>
      </c>
    </row>
    <row r="28" spans="3:14" ht="15.75">
      <c r="C28" s="15">
        <v>23</v>
      </c>
      <c r="D28" s="7" t="s">
        <v>45</v>
      </c>
      <c r="E28" s="23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80</v>
      </c>
      <c r="F30" s="28">
        <v>1838479</v>
      </c>
      <c r="G30" s="28">
        <v>1199255</v>
      </c>
      <c r="H30" s="30">
        <v>3037734</v>
      </c>
      <c r="I30" s="28">
        <v>99</v>
      </c>
      <c r="J30" s="28">
        <v>64</v>
      </c>
      <c r="K30" s="30">
        <v>163</v>
      </c>
      <c r="L30" s="28">
        <v>73</v>
      </c>
      <c r="M30" s="28">
        <v>51</v>
      </c>
      <c r="N30" s="31">
        <v>124</v>
      </c>
    </row>
    <row r="31" spans="3:14" ht="15.75">
      <c r="C31" s="17">
        <v>26</v>
      </c>
      <c r="D31" s="12" t="s">
        <v>16</v>
      </c>
      <c r="E31" s="24" t="s">
        <v>80</v>
      </c>
      <c r="F31" s="32">
        <v>3034413</v>
      </c>
      <c r="G31" s="32">
        <v>24629409</v>
      </c>
      <c r="H31" s="30">
        <v>27663822</v>
      </c>
      <c r="I31" s="32">
        <v>350</v>
      </c>
      <c r="J31" s="32">
        <v>2448</v>
      </c>
      <c r="K31" s="30">
        <v>2798</v>
      </c>
      <c r="L31" s="32">
        <v>440</v>
      </c>
      <c r="M31" s="32">
        <v>3707</v>
      </c>
      <c r="N31" s="31">
        <v>4147</v>
      </c>
    </row>
    <row r="32" spans="3:14" ht="15.75">
      <c r="C32" s="15">
        <v>27</v>
      </c>
      <c r="D32" s="7" t="s">
        <v>37</v>
      </c>
      <c r="E32" s="23" t="s">
        <v>80</v>
      </c>
      <c r="F32" s="9">
        <v>545371</v>
      </c>
      <c r="G32" s="9">
        <v>544217</v>
      </c>
      <c r="H32" s="10">
        <v>1089588</v>
      </c>
      <c r="I32" s="9">
        <v>197</v>
      </c>
      <c r="J32" s="9">
        <v>284</v>
      </c>
      <c r="K32" s="10">
        <v>481</v>
      </c>
      <c r="L32" s="9">
        <v>65</v>
      </c>
      <c r="M32" s="9">
        <v>49</v>
      </c>
      <c r="N32" s="16">
        <v>114</v>
      </c>
    </row>
    <row r="33" spans="3:14" ht="15.75">
      <c r="C33" s="17">
        <v>28</v>
      </c>
      <c r="D33" s="12" t="s">
        <v>17</v>
      </c>
      <c r="E33" s="24" t="s">
        <v>80</v>
      </c>
      <c r="F33" s="32">
        <v>3606011</v>
      </c>
      <c r="G33" s="32">
        <v>10173669</v>
      </c>
      <c r="H33" s="30">
        <v>13779680</v>
      </c>
      <c r="I33" s="32">
        <v>294</v>
      </c>
      <c r="J33" s="32">
        <v>1523</v>
      </c>
      <c r="K33" s="30">
        <v>1817</v>
      </c>
      <c r="L33" s="32">
        <v>1188</v>
      </c>
      <c r="M33" s="32">
        <v>4587</v>
      </c>
      <c r="N33" s="31">
        <v>5775</v>
      </c>
    </row>
    <row r="34" spans="3:14" ht="15.75">
      <c r="C34" s="15">
        <v>29</v>
      </c>
      <c r="D34" s="7" t="s">
        <v>18</v>
      </c>
      <c r="E34" s="23" t="s">
        <v>80</v>
      </c>
      <c r="F34" s="9">
        <v>13246113</v>
      </c>
      <c r="G34" s="9">
        <v>39139936</v>
      </c>
      <c r="H34" s="10">
        <v>52386049</v>
      </c>
      <c r="I34" s="9">
        <v>872</v>
      </c>
      <c r="J34" s="9">
        <v>3876</v>
      </c>
      <c r="K34" s="10">
        <v>4748</v>
      </c>
      <c r="L34" s="9">
        <v>1596</v>
      </c>
      <c r="M34" s="9">
        <v>5704</v>
      </c>
      <c r="N34" s="16">
        <v>7300</v>
      </c>
    </row>
    <row r="35" spans="3:14" ht="15.75">
      <c r="C35" s="17">
        <v>30</v>
      </c>
      <c r="D35" s="12" t="s">
        <v>28</v>
      </c>
      <c r="E35" s="24" t="s">
        <v>80</v>
      </c>
      <c r="F35" s="13">
        <v>20883715</v>
      </c>
      <c r="G35" s="13">
        <v>70750242</v>
      </c>
      <c r="H35" s="10">
        <v>91633957</v>
      </c>
      <c r="I35" s="13">
        <v>1404</v>
      </c>
      <c r="J35" s="13">
        <v>6735</v>
      </c>
      <c r="K35" s="10">
        <v>8139</v>
      </c>
      <c r="L35" s="13">
        <v>2179</v>
      </c>
      <c r="M35" s="13">
        <v>9825</v>
      </c>
      <c r="N35" s="16">
        <v>12004</v>
      </c>
    </row>
    <row r="36" spans="3:14" ht="15.75">
      <c r="C36" s="15">
        <v>31</v>
      </c>
      <c r="D36" s="7" t="s">
        <v>30</v>
      </c>
      <c r="E36" s="23" t="s">
        <v>75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33"/>
      <c r="F40" s="21">
        <f>SUM(F6:F39)</f>
        <v>113272070</v>
      </c>
      <c r="G40" s="21">
        <f aca="true" t="shared" si="0" ref="G40:M40">SUM(G6:G39)</f>
        <v>312967485</v>
      </c>
      <c r="H40" s="21">
        <f t="shared" si="0"/>
        <v>426239555</v>
      </c>
      <c r="I40" s="21">
        <f t="shared" si="0"/>
        <v>13610</v>
      </c>
      <c r="J40" s="21">
        <f t="shared" si="0"/>
        <v>47472</v>
      </c>
      <c r="K40" s="21">
        <f t="shared" si="0"/>
        <v>61082</v>
      </c>
      <c r="L40" s="21">
        <f t="shared" si="0"/>
        <v>13234</v>
      </c>
      <c r="M40" s="21">
        <f t="shared" si="0"/>
        <v>52247</v>
      </c>
      <c r="N40" s="22">
        <f>SUM(N6:N39)</f>
        <v>65481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4"/>
      <c r="J43" s="4"/>
      <c r="K43" s="4"/>
      <c r="L43" s="4"/>
      <c r="M43" s="4"/>
      <c r="N43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O44"/>
  <sheetViews>
    <sheetView rightToLeft="1" tabSelected="1" zoomScalePageLayoutView="0" workbookViewId="0" topLeftCell="A13">
      <selection activeCell="F32" sqref="F32:N3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8515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5" ht="29.25" customHeight="1" thickBot="1">
      <c r="C3" s="37" t="s">
        <v>70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8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11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8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11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7" t="s">
        <v>79</v>
      </c>
      <c r="F10" s="28">
        <v>3318654</v>
      </c>
      <c r="G10" s="28">
        <v>2307228</v>
      </c>
      <c r="H10" s="29">
        <v>5625882</v>
      </c>
      <c r="I10" s="28">
        <v>1025</v>
      </c>
      <c r="J10" s="28">
        <v>1091</v>
      </c>
      <c r="K10" s="30">
        <v>2116</v>
      </c>
      <c r="L10" s="28">
        <v>220</v>
      </c>
      <c r="M10" s="28">
        <v>139</v>
      </c>
      <c r="N10" s="31">
        <v>359</v>
      </c>
    </row>
    <row r="11" spans="3:14" ht="15.75">
      <c r="C11" s="17">
        <v>6</v>
      </c>
      <c r="D11" s="12" t="s">
        <v>24</v>
      </c>
      <c r="E11" s="11" t="s">
        <v>79</v>
      </c>
      <c r="F11" s="32">
        <v>1056068</v>
      </c>
      <c r="G11" s="32">
        <v>11388260</v>
      </c>
      <c r="H11" s="29">
        <v>12444328</v>
      </c>
      <c r="I11" s="32">
        <v>228</v>
      </c>
      <c r="J11" s="32">
        <v>3264</v>
      </c>
      <c r="K11" s="30">
        <v>3492</v>
      </c>
      <c r="L11" s="32">
        <v>184</v>
      </c>
      <c r="M11" s="32">
        <v>5940</v>
      </c>
      <c r="N11" s="31">
        <v>6124</v>
      </c>
    </row>
    <row r="12" spans="3:14" ht="15.75">
      <c r="C12" s="15">
        <v>7</v>
      </c>
      <c r="D12" s="7" t="s">
        <v>42</v>
      </c>
      <c r="E12" s="27" t="s">
        <v>79</v>
      </c>
      <c r="F12" s="28">
        <v>4500459</v>
      </c>
      <c r="G12" s="28">
        <v>4347656</v>
      </c>
      <c r="H12" s="29">
        <v>8848115</v>
      </c>
      <c r="I12" s="28">
        <v>623</v>
      </c>
      <c r="J12" s="28">
        <v>609</v>
      </c>
      <c r="K12" s="30">
        <v>1232</v>
      </c>
      <c r="L12" s="28">
        <v>962</v>
      </c>
      <c r="M12" s="28">
        <v>958</v>
      </c>
      <c r="N12" s="31">
        <v>1920</v>
      </c>
    </row>
    <row r="13" spans="3:14" ht="15.75">
      <c r="C13" s="17">
        <v>8</v>
      </c>
      <c r="D13" s="12" t="s">
        <v>10</v>
      </c>
      <c r="E13" s="11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6" t="s">
        <v>79</v>
      </c>
      <c r="F14" s="28">
        <v>1050378</v>
      </c>
      <c r="G14" s="28">
        <v>8558142</v>
      </c>
      <c r="H14" s="29">
        <v>9608520</v>
      </c>
      <c r="I14" s="28">
        <v>93</v>
      </c>
      <c r="J14" s="28">
        <v>609</v>
      </c>
      <c r="K14" s="30">
        <v>702</v>
      </c>
      <c r="L14" s="28">
        <v>94</v>
      </c>
      <c r="M14" s="28">
        <v>1077</v>
      </c>
      <c r="N14" s="31">
        <v>1171</v>
      </c>
    </row>
    <row r="15" spans="3:14" ht="15.75">
      <c r="C15" s="17">
        <v>10</v>
      </c>
      <c r="D15" s="12" t="s">
        <v>11</v>
      </c>
      <c r="E15" s="11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8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11" t="s">
        <v>79</v>
      </c>
      <c r="F17" s="32">
        <v>77941</v>
      </c>
      <c r="G17" s="32">
        <v>17313</v>
      </c>
      <c r="H17" s="29">
        <v>95254</v>
      </c>
      <c r="I17" s="32">
        <v>92</v>
      </c>
      <c r="J17" s="32">
        <v>4</v>
      </c>
      <c r="K17" s="30">
        <v>96</v>
      </c>
      <c r="L17" s="32">
        <v>43</v>
      </c>
      <c r="M17" s="32">
        <v>14</v>
      </c>
      <c r="N17" s="31">
        <v>57</v>
      </c>
    </row>
    <row r="18" spans="3:14" ht="15.75">
      <c r="C18" s="15">
        <v>13</v>
      </c>
      <c r="D18" s="7" t="s">
        <v>35</v>
      </c>
      <c r="E18" s="8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11" t="s">
        <v>79</v>
      </c>
      <c r="F19" s="32">
        <v>958331</v>
      </c>
      <c r="G19" s="32">
        <v>5044025</v>
      </c>
      <c r="H19" s="29">
        <v>6002356</v>
      </c>
      <c r="I19" s="32">
        <v>603</v>
      </c>
      <c r="J19" s="32">
        <v>2886</v>
      </c>
      <c r="K19" s="30">
        <v>3489</v>
      </c>
      <c r="L19" s="32">
        <v>330</v>
      </c>
      <c r="M19" s="32">
        <v>1704</v>
      </c>
      <c r="N19" s="31">
        <v>2034</v>
      </c>
    </row>
    <row r="20" spans="3:14" ht="15.75">
      <c r="C20" s="15">
        <v>15</v>
      </c>
      <c r="D20" s="7" t="s">
        <v>12</v>
      </c>
      <c r="E20" s="8" t="s">
        <v>77</v>
      </c>
      <c r="F20" s="28">
        <v>6949746</v>
      </c>
      <c r="G20" s="28">
        <v>4231823</v>
      </c>
      <c r="H20" s="29">
        <v>11181569</v>
      </c>
      <c r="I20" s="28">
        <v>1104</v>
      </c>
      <c r="J20" s="28">
        <v>513</v>
      </c>
      <c r="K20" s="30">
        <v>1617</v>
      </c>
      <c r="L20" s="28">
        <v>476</v>
      </c>
      <c r="M20" s="28">
        <v>330</v>
      </c>
      <c r="N20" s="31">
        <v>806</v>
      </c>
    </row>
    <row r="21" spans="3:14" ht="15.75">
      <c r="C21" s="17">
        <v>16</v>
      </c>
      <c r="D21" s="12" t="s">
        <v>13</v>
      </c>
      <c r="E21" s="11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8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11" t="s">
        <v>79</v>
      </c>
      <c r="F23" s="32">
        <v>2141884</v>
      </c>
      <c r="G23" s="32">
        <v>2448564</v>
      </c>
      <c r="H23" s="29">
        <v>4590448</v>
      </c>
      <c r="I23" s="32">
        <v>333</v>
      </c>
      <c r="J23" s="32">
        <v>679</v>
      </c>
      <c r="K23" s="30">
        <v>1012</v>
      </c>
      <c r="L23" s="32">
        <v>74</v>
      </c>
      <c r="M23" s="32">
        <v>249</v>
      </c>
      <c r="N23" s="31">
        <v>323</v>
      </c>
    </row>
    <row r="24" spans="3:14" ht="15.75">
      <c r="C24" s="15">
        <v>19</v>
      </c>
      <c r="D24" s="7" t="s">
        <v>36</v>
      </c>
      <c r="E24" s="27" t="s">
        <v>77</v>
      </c>
      <c r="F24" s="28">
        <v>712394</v>
      </c>
      <c r="G24" s="28">
        <v>31657</v>
      </c>
      <c r="H24" s="29">
        <v>744051</v>
      </c>
      <c r="I24" s="28">
        <v>108</v>
      </c>
      <c r="J24" s="28">
        <v>1728</v>
      </c>
      <c r="K24" s="30">
        <v>1836</v>
      </c>
      <c r="L24" s="28">
        <v>319</v>
      </c>
      <c r="M24" s="28">
        <v>364</v>
      </c>
      <c r="N24" s="31">
        <v>683</v>
      </c>
    </row>
    <row r="25" spans="3:14" ht="15.75">
      <c r="C25" s="17">
        <v>20</v>
      </c>
      <c r="D25" s="12" t="s">
        <v>27</v>
      </c>
      <c r="E25" s="11" t="s">
        <v>79</v>
      </c>
      <c r="F25" s="32">
        <v>9528532</v>
      </c>
      <c r="G25" s="32">
        <v>38881798</v>
      </c>
      <c r="H25" s="29">
        <v>48410330</v>
      </c>
      <c r="I25" s="32">
        <v>955</v>
      </c>
      <c r="J25" s="32">
        <v>4259</v>
      </c>
      <c r="K25" s="30">
        <v>5214</v>
      </c>
      <c r="L25" s="32">
        <v>1487</v>
      </c>
      <c r="M25" s="32">
        <v>5345</v>
      </c>
      <c r="N25" s="31">
        <v>6832</v>
      </c>
    </row>
    <row r="26" spans="3:14" ht="15.75">
      <c r="C26" s="15">
        <v>21</v>
      </c>
      <c r="D26" s="7" t="s">
        <v>14</v>
      </c>
      <c r="E26" s="8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11" t="s">
        <v>79</v>
      </c>
      <c r="F27" s="13">
        <v>2008365</v>
      </c>
      <c r="G27" s="13">
        <v>9068106</v>
      </c>
      <c r="H27" s="10">
        <f>G27+F27</f>
        <v>11076471</v>
      </c>
      <c r="I27" s="13">
        <v>291</v>
      </c>
      <c r="J27" s="13">
        <v>4</v>
      </c>
      <c r="K27" s="10">
        <v>295</v>
      </c>
      <c r="L27" s="13">
        <v>42</v>
      </c>
      <c r="M27" s="13">
        <v>175</v>
      </c>
      <c r="N27" s="16">
        <v>217</v>
      </c>
    </row>
    <row r="28" spans="3:14" ht="15.75">
      <c r="C28" s="15">
        <v>23</v>
      </c>
      <c r="D28" s="7" t="s">
        <v>45</v>
      </c>
      <c r="E28" s="8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11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8" t="s">
        <v>78</v>
      </c>
      <c r="F30" s="9">
        <v>1817945</v>
      </c>
      <c r="G30" s="9">
        <v>1184974</v>
      </c>
      <c r="H30" s="10">
        <v>3002919</v>
      </c>
      <c r="I30" s="9">
        <v>98</v>
      </c>
      <c r="J30" s="9">
        <v>64</v>
      </c>
      <c r="K30" s="10">
        <v>162</v>
      </c>
      <c r="L30" s="9">
        <v>72</v>
      </c>
      <c r="M30" s="9">
        <v>51</v>
      </c>
      <c r="N30" s="16">
        <v>123</v>
      </c>
    </row>
    <row r="31" spans="3:14" ht="15.75">
      <c r="C31" s="17">
        <v>26</v>
      </c>
      <c r="D31" s="12" t="s">
        <v>16</v>
      </c>
      <c r="E31" s="11" t="s">
        <v>79</v>
      </c>
      <c r="F31" s="32">
        <v>3038640</v>
      </c>
      <c r="G31" s="32">
        <v>24740923</v>
      </c>
      <c r="H31" s="30">
        <v>27779563</v>
      </c>
      <c r="I31" s="32">
        <v>344</v>
      </c>
      <c r="J31" s="32">
        <v>2455</v>
      </c>
      <c r="K31" s="30">
        <v>2799</v>
      </c>
      <c r="L31" s="32">
        <v>451</v>
      </c>
      <c r="M31" s="32">
        <v>3724</v>
      </c>
      <c r="N31" s="31">
        <v>4175</v>
      </c>
    </row>
    <row r="32" spans="3:14" ht="15.75">
      <c r="C32" s="15">
        <v>27</v>
      </c>
      <c r="D32" s="7" t="s">
        <v>37</v>
      </c>
      <c r="E32" s="23" t="s">
        <v>79</v>
      </c>
      <c r="F32" s="28">
        <v>537922</v>
      </c>
      <c r="G32" s="28">
        <v>548374</v>
      </c>
      <c r="H32" s="30">
        <v>1086296</v>
      </c>
      <c r="I32" s="28">
        <v>199</v>
      </c>
      <c r="J32" s="28">
        <v>282</v>
      </c>
      <c r="K32" s="30">
        <v>481</v>
      </c>
      <c r="L32" s="28">
        <v>65</v>
      </c>
      <c r="M32" s="28">
        <v>52</v>
      </c>
      <c r="N32" s="31">
        <v>117</v>
      </c>
    </row>
    <row r="33" spans="3:14" ht="15.75">
      <c r="C33" s="17">
        <v>28</v>
      </c>
      <c r="D33" s="12" t="s">
        <v>17</v>
      </c>
      <c r="E33" s="24" t="s">
        <v>79</v>
      </c>
      <c r="F33" s="32">
        <v>3540632</v>
      </c>
      <c r="G33" s="32">
        <v>10162537</v>
      </c>
      <c r="H33" s="30">
        <v>13703169</v>
      </c>
      <c r="I33" s="32">
        <v>296</v>
      </c>
      <c r="J33" s="32">
        <v>1516</v>
      </c>
      <c r="K33" s="30">
        <v>1812</v>
      </c>
      <c r="L33" s="32">
        <v>1192</v>
      </c>
      <c r="M33" s="32">
        <v>4582</v>
      </c>
      <c r="N33" s="31">
        <v>5774</v>
      </c>
    </row>
    <row r="34" spans="3:14" ht="15.75">
      <c r="C34" s="15">
        <v>29</v>
      </c>
      <c r="D34" s="7" t="s">
        <v>18</v>
      </c>
      <c r="E34" s="23" t="s">
        <v>79</v>
      </c>
      <c r="F34" s="9">
        <v>13192698</v>
      </c>
      <c r="G34" s="9">
        <v>38960494</v>
      </c>
      <c r="H34" s="10">
        <v>52153192</v>
      </c>
      <c r="I34" s="9">
        <v>874</v>
      </c>
      <c r="J34" s="9">
        <v>3882</v>
      </c>
      <c r="K34" s="10">
        <v>4756</v>
      </c>
      <c r="L34" s="9">
        <v>1591</v>
      </c>
      <c r="M34" s="9">
        <v>5691</v>
      </c>
      <c r="N34" s="16">
        <v>7282</v>
      </c>
    </row>
    <row r="35" spans="3:14" ht="15.75">
      <c r="C35" s="17">
        <v>30</v>
      </c>
      <c r="D35" s="12" t="s">
        <v>28</v>
      </c>
      <c r="E35" s="24" t="s">
        <v>79</v>
      </c>
      <c r="F35" s="13">
        <v>20598856</v>
      </c>
      <c r="G35" s="13">
        <v>68783009</v>
      </c>
      <c r="H35" s="10">
        <v>89381865</v>
      </c>
      <c r="I35" s="13">
        <v>1393</v>
      </c>
      <c r="J35" s="13">
        <v>6686</v>
      </c>
      <c r="K35" s="10">
        <v>8079</v>
      </c>
      <c r="L35" s="13">
        <v>2147</v>
      </c>
      <c r="M35" s="13">
        <v>9841</v>
      </c>
      <c r="N35" s="16">
        <v>11988</v>
      </c>
    </row>
    <row r="36" spans="3:14" ht="15.75">
      <c r="C36" s="15">
        <v>31</v>
      </c>
      <c r="D36" s="7" t="s">
        <v>30</v>
      </c>
      <c r="E36" s="23" t="s">
        <v>75</v>
      </c>
      <c r="F36" s="28">
        <v>186823</v>
      </c>
      <c r="G36" s="28">
        <v>171449</v>
      </c>
      <c r="H36" s="30">
        <v>358272</v>
      </c>
      <c r="I36" s="28">
        <v>8</v>
      </c>
      <c r="J36" s="28">
        <v>15</v>
      </c>
      <c r="K36" s="30">
        <v>23</v>
      </c>
      <c r="L36" s="28">
        <v>8</v>
      </c>
      <c r="M36" s="28">
        <v>16</v>
      </c>
      <c r="N36" s="31">
        <v>24</v>
      </c>
    </row>
    <row r="37" spans="3:14" ht="15.75">
      <c r="C37" s="17">
        <v>32</v>
      </c>
      <c r="D37" s="12" t="s">
        <v>41</v>
      </c>
      <c r="E37" s="11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8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11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111197039</v>
      </c>
      <c r="G40" s="21">
        <f aca="true" t="shared" si="0" ref="G40:M40">SUM(G6:G39)</f>
        <v>311334262</v>
      </c>
      <c r="H40" s="21">
        <f t="shared" si="0"/>
        <v>422531301</v>
      </c>
      <c r="I40" s="21">
        <f t="shared" si="0"/>
        <v>13461</v>
      </c>
      <c r="J40" s="21">
        <f t="shared" si="0"/>
        <v>46970</v>
      </c>
      <c r="K40" s="21">
        <f t="shared" si="0"/>
        <v>60431</v>
      </c>
      <c r="L40" s="21">
        <f t="shared" si="0"/>
        <v>13198</v>
      </c>
      <c r="M40" s="21">
        <f t="shared" si="0"/>
        <v>52278</v>
      </c>
      <c r="N40" s="22">
        <f>SUM(N6:N39)</f>
        <v>65476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47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44"/>
  <sheetViews>
    <sheetView rightToLeft="1" zoomScalePageLayoutView="0" workbookViewId="0" topLeftCell="A1">
      <selection activeCell="C2" sqref="C2:N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384" width="9.140625" style="2" customWidth="1"/>
  </cols>
  <sheetData>
    <row r="1" spans="3:14" ht="65.25" customHeight="1"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3:14" ht="18.75" customHeight="1">
      <c r="C2" s="36" t="s">
        <v>84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3:16" ht="29.25" customHeight="1" thickBot="1">
      <c r="C3" s="37" t="s">
        <v>71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</row>
    <row r="4" spans="3:14" ht="18" customHeight="1">
      <c r="C4" s="39" t="s">
        <v>0</v>
      </c>
      <c r="D4" s="41" t="s">
        <v>1</v>
      </c>
      <c r="E4" s="41" t="s">
        <v>2</v>
      </c>
      <c r="F4" s="44" t="s">
        <v>21</v>
      </c>
      <c r="G4" s="44"/>
      <c r="H4" s="44"/>
      <c r="I4" s="44" t="s">
        <v>3</v>
      </c>
      <c r="J4" s="44"/>
      <c r="K4" s="44"/>
      <c r="L4" s="44" t="s">
        <v>4</v>
      </c>
      <c r="M4" s="44"/>
      <c r="N4" s="45"/>
    </row>
    <row r="5" spans="3:14" ht="15.75">
      <c r="C5" s="40"/>
      <c r="D5" s="42"/>
      <c r="E5" s="43"/>
      <c r="F5" s="6" t="s">
        <v>5</v>
      </c>
      <c r="G5" s="6" t="s">
        <v>6</v>
      </c>
      <c r="H5" s="6" t="s">
        <v>7</v>
      </c>
      <c r="I5" s="6" t="s">
        <v>5</v>
      </c>
      <c r="J5" s="6" t="s">
        <v>6</v>
      </c>
      <c r="K5" s="6" t="s">
        <v>7</v>
      </c>
      <c r="L5" s="6" t="s">
        <v>5</v>
      </c>
      <c r="M5" s="6" t="s">
        <v>6</v>
      </c>
      <c r="N5" s="14" t="s">
        <v>7</v>
      </c>
    </row>
    <row r="6" spans="3:14" ht="15.75">
      <c r="C6" s="15">
        <v>1</v>
      </c>
      <c r="D6" s="7" t="s">
        <v>8</v>
      </c>
      <c r="E6" s="23" t="s">
        <v>59</v>
      </c>
      <c r="F6" s="9">
        <v>2219651</v>
      </c>
      <c r="G6" s="9">
        <v>1542561</v>
      </c>
      <c r="H6" s="10">
        <v>3762212</v>
      </c>
      <c r="I6" s="9">
        <v>579</v>
      </c>
      <c r="J6" s="9">
        <v>1971</v>
      </c>
      <c r="K6" s="10">
        <v>2550</v>
      </c>
      <c r="L6" s="9">
        <v>499</v>
      </c>
      <c r="M6" s="9">
        <v>627</v>
      </c>
      <c r="N6" s="16">
        <v>1126</v>
      </c>
    </row>
    <row r="7" spans="3:14" ht="15.75">
      <c r="C7" s="17">
        <v>2</v>
      </c>
      <c r="D7" s="12" t="s">
        <v>31</v>
      </c>
      <c r="E7" s="24" t="s">
        <v>48</v>
      </c>
      <c r="F7" s="13">
        <v>1993140</v>
      </c>
      <c r="G7" s="13">
        <v>8524121</v>
      </c>
      <c r="H7" s="10">
        <v>10517261</v>
      </c>
      <c r="I7" s="13">
        <v>174</v>
      </c>
      <c r="J7" s="13">
        <v>813</v>
      </c>
      <c r="K7" s="10">
        <v>987</v>
      </c>
      <c r="L7" s="13">
        <v>264</v>
      </c>
      <c r="M7" s="13">
        <v>1271</v>
      </c>
      <c r="N7" s="16">
        <v>1535</v>
      </c>
    </row>
    <row r="8" spans="3:14" ht="15.75">
      <c r="C8" s="15">
        <v>3</v>
      </c>
      <c r="D8" s="7" t="s">
        <v>32</v>
      </c>
      <c r="E8" s="23" t="s">
        <v>49</v>
      </c>
      <c r="F8" s="9">
        <v>372956</v>
      </c>
      <c r="G8" s="9">
        <v>3904064</v>
      </c>
      <c r="H8" s="10">
        <v>4277020</v>
      </c>
      <c r="I8" s="9">
        <v>84</v>
      </c>
      <c r="J8" s="9">
        <v>343</v>
      </c>
      <c r="K8" s="10">
        <v>427</v>
      </c>
      <c r="L8" s="9">
        <v>62</v>
      </c>
      <c r="M8" s="9">
        <v>263</v>
      </c>
      <c r="N8" s="16">
        <v>325</v>
      </c>
    </row>
    <row r="9" spans="3:14" ht="15.75">
      <c r="C9" s="17">
        <v>4</v>
      </c>
      <c r="D9" s="12" t="s">
        <v>9</v>
      </c>
      <c r="E9" s="24" t="s">
        <v>50</v>
      </c>
      <c r="F9" s="13">
        <v>17153943</v>
      </c>
      <c r="G9" s="13">
        <v>12488140</v>
      </c>
      <c r="H9" s="10">
        <v>29642083</v>
      </c>
      <c r="I9" s="13">
        <v>811</v>
      </c>
      <c r="J9" s="13">
        <v>208</v>
      </c>
      <c r="K9" s="10">
        <v>1019</v>
      </c>
      <c r="L9" s="13">
        <v>188</v>
      </c>
      <c r="M9" s="13">
        <v>156</v>
      </c>
      <c r="N9" s="16">
        <v>344</v>
      </c>
    </row>
    <row r="10" spans="3:14" ht="15.75">
      <c r="C10" s="15">
        <v>5</v>
      </c>
      <c r="D10" s="7" t="s">
        <v>23</v>
      </c>
      <c r="E10" s="23" t="s">
        <v>78</v>
      </c>
      <c r="F10" s="9">
        <v>3408236</v>
      </c>
      <c r="G10" s="9">
        <v>2332916</v>
      </c>
      <c r="H10" s="10">
        <v>5741152</v>
      </c>
      <c r="I10" s="9">
        <v>1039</v>
      </c>
      <c r="J10" s="9">
        <v>1104</v>
      </c>
      <c r="K10" s="10">
        <v>2143</v>
      </c>
      <c r="L10" s="9">
        <v>222</v>
      </c>
      <c r="M10" s="9">
        <v>139</v>
      </c>
      <c r="N10" s="16">
        <v>361</v>
      </c>
    </row>
    <row r="11" spans="3:14" ht="15.75">
      <c r="C11" s="17">
        <v>6</v>
      </c>
      <c r="D11" s="12" t="s">
        <v>24</v>
      </c>
      <c r="E11" s="24" t="s">
        <v>78</v>
      </c>
      <c r="F11" s="13">
        <v>1043948</v>
      </c>
      <c r="G11" s="13">
        <v>11187988</v>
      </c>
      <c r="H11" s="10">
        <v>12231936</v>
      </c>
      <c r="I11" s="13">
        <v>221</v>
      </c>
      <c r="J11" s="13">
        <v>3254</v>
      </c>
      <c r="K11" s="10">
        <v>3475</v>
      </c>
      <c r="L11" s="13">
        <v>186</v>
      </c>
      <c r="M11" s="13">
        <v>5949</v>
      </c>
      <c r="N11" s="16">
        <v>6135</v>
      </c>
    </row>
    <row r="12" spans="3:14" ht="15.75">
      <c r="C12" s="15">
        <v>7</v>
      </c>
      <c r="D12" s="7" t="s">
        <v>42</v>
      </c>
      <c r="E12" s="23" t="s">
        <v>77</v>
      </c>
      <c r="F12" s="28">
        <v>4434930</v>
      </c>
      <c r="G12" s="28">
        <v>4266544</v>
      </c>
      <c r="H12" s="30">
        <v>8701474</v>
      </c>
      <c r="I12" s="28">
        <v>592</v>
      </c>
      <c r="J12" s="28">
        <v>610</v>
      </c>
      <c r="K12" s="30">
        <v>1202</v>
      </c>
      <c r="L12" s="28">
        <v>967</v>
      </c>
      <c r="M12" s="28">
        <v>961</v>
      </c>
      <c r="N12" s="31">
        <v>1928</v>
      </c>
    </row>
    <row r="13" spans="3:14" ht="15.75">
      <c r="C13" s="17">
        <v>8</v>
      </c>
      <c r="D13" s="12" t="s">
        <v>10</v>
      </c>
      <c r="E13" s="24" t="s">
        <v>60</v>
      </c>
      <c r="F13" s="13">
        <v>2061736</v>
      </c>
      <c r="G13" s="13">
        <v>11577145</v>
      </c>
      <c r="H13" s="10">
        <v>13638881</v>
      </c>
      <c r="I13" s="13">
        <v>697</v>
      </c>
      <c r="J13" s="13">
        <v>2862</v>
      </c>
      <c r="K13" s="10">
        <v>3559</v>
      </c>
      <c r="L13" s="13">
        <v>710</v>
      </c>
      <c r="M13" s="13">
        <v>2969</v>
      </c>
      <c r="N13" s="16">
        <v>3679</v>
      </c>
    </row>
    <row r="14" spans="3:14" ht="15.75">
      <c r="C14" s="15">
        <v>9</v>
      </c>
      <c r="D14" s="7" t="s">
        <v>33</v>
      </c>
      <c r="E14" s="23" t="s">
        <v>78</v>
      </c>
      <c r="F14" s="9">
        <v>1034026</v>
      </c>
      <c r="G14" s="9">
        <v>8434010</v>
      </c>
      <c r="H14" s="10">
        <v>9468036</v>
      </c>
      <c r="I14" s="9">
        <v>93</v>
      </c>
      <c r="J14" s="9">
        <v>609</v>
      </c>
      <c r="K14" s="10">
        <v>702</v>
      </c>
      <c r="L14" s="9">
        <v>94</v>
      </c>
      <c r="M14" s="9">
        <v>1077</v>
      </c>
      <c r="N14" s="16">
        <v>1171</v>
      </c>
    </row>
    <row r="15" spans="3:14" ht="15.75">
      <c r="C15" s="17">
        <v>10</v>
      </c>
      <c r="D15" s="12" t="s">
        <v>11</v>
      </c>
      <c r="E15" s="24" t="s">
        <v>52</v>
      </c>
      <c r="F15" s="13">
        <v>46294</v>
      </c>
      <c r="G15" s="13">
        <v>44839</v>
      </c>
      <c r="H15" s="10">
        <v>91133</v>
      </c>
      <c r="I15" s="13">
        <v>8</v>
      </c>
      <c r="J15" s="13">
        <v>35</v>
      </c>
      <c r="K15" s="10">
        <v>43</v>
      </c>
      <c r="L15" s="13">
        <v>5</v>
      </c>
      <c r="M15" s="13">
        <v>35</v>
      </c>
      <c r="N15" s="16">
        <v>40</v>
      </c>
    </row>
    <row r="16" spans="3:14" ht="15.75">
      <c r="C16" s="15">
        <v>11</v>
      </c>
      <c r="D16" s="7" t="s">
        <v>34</v>
      </c>
      <c r="E16" s="23" t="s">
        <v>53</v>
      </c>
      <c r="F16" s="9">
        <v>1138416</v>
      </c>
      <c r="G16" s="9">
        <v>1211920</v>
      </c>
      <c r="H16" s="10">
        <v>2350336</v>
      </c>
      <c r="I16" s="9">
        <v>346</v>
      </c>
      <c r="J16" s="9">
        <v>514</v>
      </c>
      <c r="K16" s="10">
        <v>860</v>
      </c>
      <c r="L16" s="9">
        <v>60</v>
      </c>
      <c r="M16" s="9">
        <v>190</v>
      </c>
      <c r="N16" s="16">
        <v>250</v>
      </c>
    </row>
    <row r="17" spans="3:14" ht="15.75">
      <c r="C17" s="17">
        <v>12</v>
      </c>
      <c r="D17" s="12" t="s">
        <v>38</v>
      </c>
      <c r="E17" s="24" t="s">
        <v>77</v>
      </c>
      <c r="F17" s="13">
        <v>75663</v>
      </c>
      <c r="G17" s="13">
        <v>17228</v>
      </c>
      <c r="H17" s="10">
        <v>92891</v>
      </c>
      <c r="I17" s="13">
        <v>91</v>
      </c>
      <c r="J17" s="13">
        <v>4</v>
      </c>
      <c r="K17" s="10">
        <v>95</v>
      </c>
      <c r="L17" s="13">
        <v>43</v>
      </c>
      <c r="M17" s="13">
        <v>14</v>
      </c>
      <c r="N17" s="16">
        <v>57</v>
      </c>
    </row>
    <row r="18" spans="3:14" ht="15.75">
      <c r="C18" s="15">
        <v>13</v>
      </c>
      <c r="D18" s="7" t="s">
        <v>35</v>
      </c>
      <c r="E18" s="23" t="s">
        <v>54</v>
      </c>
      <c r="F18" s="9">
        <v>504627</v>
      </c>
      <c r="G18" s="9">
        <v>831337</v>
      </c>
      <c r="H18" s="10">
        <v>1335964</v>
      </c>
      <c r="I18" s="9">
        <v>421</v>
      </c>
      <c r="J18" s="9">
        <v>495</v>
      </c>
      <c r="K18" s="10">
        <v>916</v>
      </c>
      <c r="L18" s="9">
        <v>114</v>
      </c>
      <c r="M18" s="9">
        <v>113</v>
      </c>
      <c r="N18" s="16">
        <v>227</v>
      </c>
    </row>
    <row r="19" spans="3:14" ht="15.75">
      <c r="C19" s="17">
        <v>14</v>
      </c>
      <c r="D19" s="12" t="s">
        <v>25</v>
      </c>
      <c r="E19" s="24" t="s">
        <v>78</v>
      </c>
      <c r="F19" s="32">
        <v>928207</v>
      </c>
      <c r="G19" s="32">
        <v>4938203</v>
      </c>
      <c r="H19" s="30">
        <v>5866410</v>
      </c>
      <c r="I19" s="32">
        <v>603</v>
      </c>
      <c r="J19" s="32">
        <v>2884</v>
      </c>
      <c r="K19" s="30">
        <v>3487</v>
      </c>
      <c r="L19" s="32">
        <v>330</v>
      </c>
      <c r="M19" s="32">
        <v>1713</v>
      </c>
      <c r="N19" s="31">
        <v>2043</v>
      </c>
    </row>
    <row r="20" spans="3:14" ht="15.75">
      <c r="C20" s="15">
        <v>15</v>
      </c>
      <c r="D20" s="7" t="s">
        <v>12</v>
      </c>
      <c r="E20" s="23" t="s">
        <v>77</v>
      </c>
      <c r="F20" s="28">
        <v>6949746</v>
      </c>
      <c r="G20" s="28">
        <v>4231823</v>
      </c>
      <c r="H20" s="30">
        <v>11181569</v>
      </c>
      <c r="I20" s="28">
        <v>1104</v>
      </c>
      <c r="J20" s="28">
        <v>513</v>
      </c>
      <c r="K20" s="30">
        <v>1617</v>
      </c>
      <c r="L20" s="28">
        <v>476</v>
      </c>
      <c r="M20" s="28">
        <v>330</v>
      </c>
      <c r="N20" s="31">
        <v>806</v>
      </c>
    </row>
    <row r="21" spans="3:14" ht="15.75">
      <c r="C21" s="17">
        <v>16</v>
      </c>
      <c r="D21" s="12" t="s">
        <v>13</v>
      </c>
      <c r="E21" s="24" t="s">
        <v>55</v>
      </c>
      <c r="F21" s="13">
        <v>5561588</v>
      </c>
      <c r="G21" s="13">
        <v>22545103</v>
      </c>
      <c r="H21" s="10">
        <v>28106691</v>
      </c>
      <c r="I21" s="13">
        <v>637</v>
      </c>
      <c r="J21" s="13">
        <v>3578</v>
      </c>
      <c r="K21" s="10">
        <v>4215</v>
      </c>
      <c r="L21" s="13">
        <v>1230</v>
      </c>
      <c r="M21" s="13">
        <v>4790</v>
      </c>
      <c r="N21" s="16">
        <v>6020</v>
      </c>
    </row>
    <row r="22" spans="3:14" ht="15.75">
      <c r="C22" s="15">
        <v>17</v>
      </c>
      <c r="D22" s="7" t="s">
        <v>26</v>
      </c>
      <c r="E22" s="23" t="s">
        <v>56</v>
      </c>
      <c r="F22" s="9">
        <v>974082</v>
      </c>
      <c r="G22" s="9">
        <v>1017267</v>
      </c>
      <c r="H22" s="10">
        <v>1991349</v>
      </c>
      <c r="I22" s="9">
        <v>182</v>
      </c>
      <c r="J22" s="9">
        <v>129</v>
      </c>
      <c r="K22" s="10">
        <v>311</v>
      </c>
      <c r="L22" s="9">
        <v>75</v>
      </c>
      <c r="M22" s="9">
        <v>84</v>
      </c>
      <c r="N22" s="16">
        <v>159</v>
      </c>
    </row>
    <row r="23" spans="3:14" ht="15.75">
      <c r="C23" s="17">
        <v>18</v>
      </c>
      <c r="D23" s="12" t="s">
        <v>29</v>
      </c>
      <c r="E23" s="24" t="s">
        <v>78</v>
      </c>
      <c r="F23" s="13">
        <v>2139584</v>
      </c>
      <c r="G23" s="13">
        <v>2443584</v>
      </c>
      <c r="H23" s="10">
        <v>4583168</v>
      </c>
      <c r="I23" s="13">
        <v>330</v>
      </c>
      <c r="J23" s="13">
        <v>677</v>
      </c>
      <c r="K23" s="10">
        <v>1007</v>
      </c>
      <c r="L23" s="13">
        <v>74</v>
      </c>
      <c r="M23" s="13">
        <v>244</v>
      </c>
      <c r="N23" s="16">
        <v>318</v>
      </c>
    </row>
    <row r="24" spans="3:14" ht="15.75">
      <c r="C24" s="15">
        <v>19</v>
      </c>
      <c r="D24" s="7" t="s">
        <v>36</v>
      </c>
      <c r="E24" s="23" t="s">
        <v>77</v>
      </c>
      <c r="F24" s="9">
        <v>712394</v>
      </c>
      <c r="G24" s="9">
        <v>31657</v>
      </c>
      <c r="H24" s="10">
        <v>744051</v>
      </c>
      <c r="I24" s="9">
        <v>108</v>
      </c>
      <c r="J24" s="9">
        <v>1728</v>
      </c>
      <c r="K24" s="10">
        <v>1836</v>
      </c>
      <c r="L24" s="9">
        <v>319</v>
      </c>
      <c r="M24" s="9">
        <v>364</v>
      </c>
      <c r="N24" s="16">
        <v>683</v>
      </c>
    </row>
    <row r="25" spans="3:14" ht="15.75">
      <c r="C25" s="17">
        <v>20</v>
      </c>
      <c r="D25" s="12" t="s">
        <v>27</v>
      </c>
      <c r="E25" s="24" t="s">
        <v>77</v>
      </c>
      <c r="F25" s="13">
        <v>9305558</v>
      </c>
      <c r="G25" s="13">
        <v>38140322</v>
      </c>
      <c r="H25" s="10">
        <v>47445880</v>
      </c>
      <c r="I25" s="13">
        <v>964</v>
      </c>
      <c r="J25" s="13">
        <v>4250</v>
      </c>
      <c r="K25" s="10">
        <v>5214</v>
      </c>
      <c r="L25" s="13">
        <v>1477</v>
      </c>
      <c r="M25" s="13">
        <v>5305</v>
      </c>
      <c r="N25" s="16">
        <v>6782</v>
      </c>
    </row>
    <row r="26" spans="3:14" ht="15.75">
      <c r="C26" s="15">
        <v>21</v>
      </c>
      <c r="D26" s="7" t="s">
        <v>14</v>
      </c>
      <c r="E26" s="23" t="s">
        <v>57</v>
      </c>
      <c r="F26" s="9">
        <v>54617</v>
      </c>
      <c r="G26" s="9">
        <v>123664</v>
      </c>
      <c r="H26" s="10">
        <v>178281</v>
      </c>
      <c r="I26" s="9">
        <v>16</v>
      </c>
      <c r="J26" s="9">
        <v>51</v>
      </c>
      <c r="K26" s="10">
        <v>67</v>
      </c>
      <c r="L26" s="9">
        <v>20</v>
      </c>
      <c r="M26" s="9">
        <v>56</v>
      </c>
      <c r="N26" s="16">
        <v>76</v>
      </c>
    </row>
    <row r="27" spans="3:14" ht="15.75">
      <c r="C27" s="17">
        <v>22</v>
      </c>
      <c r="D27" s="12" t="s">
        <v>44</v>
      </c>
      <c r="E27" s="24" t="s">
        <v>78</v>
      </c>
      <c r="F27" s="13">
        <v>1978319</v>
      </c>
      <c r="G27" s="13">
        <v>8972713</v>
      </c>
      <c r="H27" s="10">
        <f>G27+F27</f>
        <v>10951032</v>
      </c>
      <c r="I27" s="13">
        <v>282</v>
      </c>
      <c r="J27" s="13">
        <v>4</v>
      </c>
      <c r="K27" s="10">
        <f>J27+I27</f>
        <v>286</v>
      </c>
      <c r="L27" s="13">
        <v>42</v>
      </c>
      <c r="M27" s="13">
        <v>174</v>
      </c>
      <c r="N27" s="16">
        <f>M27+L27</f>
        <v>216</v>
      </c>
    </row>
    <row r="28" spans="3:14" ht="15.75">
      <c r="C28" s="15">
        <v>23</v>
      </c>
      <c r="D28" s="7" t="s">
        <v>45</v>
      </c>
      <c r="E28" s="23" t="s">
        <v>51</v>
      </c>
      <c r="F28" s="9">
        <v>735875</v>
      </c>
      <c r="G28" s="9">
        <v>6388623</v>
      </c>
      <c r="H28" s="10">
        <v>7124498</v>
      </c>
      <c r="I28" s="9">
        <v>66</v>
      </c>
      <c r="J28" s="9">
        <v>909</v>
      </c>
      <c r="K28" s="10">
        <v>975</v>
      </c>
      <c r="L28" s="9">
        <v>29</v>
      </c>
      <c r="M28" s="9">
        <v>513</v>
      </c>
      <c r="N28" s="16">
        <v>542</v>
      </c>
    </row>
    <row r="29" spans="3:14" ht="15.75">
      <c r="C29" s="17">
        <v>24</v>
      </c>
      <c r="D29" s="12" t="s">
        <v>39</v>
      </c>
      <c r="E29" s="24" t="s">
        <v>54</v>
      </c>
      <c r="F29" s="13">
        <v>781847</v>
      </c>
      <c r="G29" s="13">
        <v>4835362</v>
      </c>
      <c r="H29" s="10">
        <v>5617209</v>
      </c>
      <c r="I29" s="13">
        <v>301</v>
      </c>
      <c r="J29" s="13">
        <v>1472</v>
      </c>
      <c r="K29" s="10">
        <v>1773</v>
      </c>
      <c r="L29" s="13">
        <v>145</v>
      </c>
      <c r="M29" s="13">
        <v>873</v>
      </c>
      <c r="N29" s="16">
        <v>1018</v>
      </c>
    </row>
    <row r="30" spans="3:14" ht="15.75">
      <c r="C30" s="15">
        <v>25</v>
      </c>
      <c r="D30" s="7" t="s">
        <v>15</v>
      </c>
      <c r="E30" s="23" t="s">
        <v>78</v>
      </c>
      <c r="F30" s="28">
        <v>1817945</v>
      </c>
      <c r="G30" s="28">
        <v>1184974</v>
      </c>
      <c r="H30" s="30">
        <v>3002919</v>
      </c>
      <c r="I30" s="28">
        <v>98</v>
      </c>
      <c r="J30" s="28">
        <v>64</v>
      </c>
      <c r="K30" s="30">
        <v>162</v>
      </c>
      <c r="L30" s="28">
        <v>72</v>
      </c>
      <c r="M30" s="28">
        <v>51</v>
      </c>
      <c r="N30" s="31">
        <v>123</v>
      </c>
    </row>
    <row r="31" spans="3:14" ht="15.75">
      <c r="C31" s="17">
        <v>26</v>
      </c>
      <c r="D31" s="12" t="s">
        <v>16</v>
      </c>
      <c r="E31" s="24" t="s">
        <v>78</v>
      </c>
      <c r="F31" s="13">
        <v>3042485</v>
      </c>
      <c r="G31" s="13">
        <v>24804906</v>
      </c>
      <c r="H31" s="10">
        <v>27847391</v>
      </c>
      <c r="I31" s="13">
        <v>353</v>
      </c>
      <c r="J31" s="13">
        <v>2462</v>
      </c>
      <c r="K31" s="10">
        <v>2815</v>
      </c>
      <c r="L31" s="13">
        <v>451</v>
      </c>
      <c r="M31" s="13">
        <v>3739</v>
      </c>
      <c r="N31" s="16">
        <v>4190</v>
      </c>
    </row>
    <row r="32" spans="3:14" ht="15.75">
      <c r="C32" s="15">
        <v>27</v>
      </c>
      <c r="D32" s="7" t="s">
        <v>37</v>
      </c>
      <c r="E32" s="23" t="s">
        <v>78</v>
      </c>
      <c r="F32" s="9">
        <v>538019</v>
      </c>
      <c r="G32" s="9">
        <v>551842</v>
      </c>
      <c r="H32" s="10">
        <v>1089861</v>
      </c>
      <c r="I32" s="9">
        <v>199</v>
      </c>
      <c r="J32" s="9">
        <v>276</v>
      </c>
      <c r="K32" s="10">
        <v>475</v>
      </c>
      <c r="L32" s="9">
        <v>66</v>
      </c>
      <c r="M32" s="9">
        <v>52</v>
      </c>
      <c r="N32" s="16">
        <v>118</v>
      </c>
    </row>
    <row r="33" spans="3:14" ht="15.75">
      <c r="C33" s="17">
        <v>28</v>
      </c>
      <c r="D33" s="12" t="s">
        <v>17</v>
      </c>
      <c r="E33" s="24" t="s">
        <v>78</v>
      </c>
      <c r="F33" s="13">
        <v>3479637</v>
      </c>
      <c r="G33" s="13">
        <v>10066919</v>
      </c>
      <c r="H33" s="10">
        <v>13546556</v>
      </c>
      <c r="I33" s="13">
        <v>296</v>
      </c>
      <c r="J33" s="13">
        <v>1514</v>
      </c>
      <c r="K33" s="10">
        <v>1810</v>
      </c>
      <c r="L33" s="13">
        <v>1202</v>
      </c>
      <c r="M33" s="13">
        <v>4596</v>
      </c>
      <c r="N33" s="16">
        <v>5798</v>
      </c>
    </row>
    <row r="34" spans="3:14" ht="15.75">
      <c r="C34" s="15">
        <v>29</v>
      </c>
      <c r="D34" s="7" t="s">
        <v>18</v>
      </c>
      <c r="E34" s="23" t="s">
        <v>78</v>
      </c>
      <c r="F34" s="9">
        <v>13139483</v>
      </c>
      <c r="G34" s="9">
        <v>38816659</v>
      </c>
      <c r="H34" s="10">
        <v>51956142</v>
      </c>
      <c r="I34" s="9">
        <v>874</v>
      </c>
      <c r="J34" s="9">
        <v>3884</v>
      </c>
      <c r="K34" s="10">
        <v>4758</v>
      </c>
      <c r="L34" s="9">
        <v>1587</v>
      </c>
      <c r="M34" s="9">
        <v>5696</v>
      </c>
      <c r="N34" s="16">
        <v>7283</v>
      </c>
    </row>
    <row r="35" spans="3:14" ht="15.75">
      <c r="C35" s="17">
        <v>30</v>
      </c>
      <c r="D35" s="12" t="s">
        <v>28</v>
      </c>
      <c r="E35" s="24" t="s">
        <v>78</v>
      </c>
      <c r="F35" s="13">
        <v>19220152</v>
      </c>
      <c r="G35" s="13">
        <v>67495167</v>
      </c>
      <c r="H35" s="10">
        <v>86715319</v>
      </c>
      <c r="I35" s="13">
        <v>1393</v>
      </c>
      <c r="J35" s="13">
        <v>6686</v>
      </c>
      <c r="K35" s="10">
        <v>8079</v>
      </c>
      <c r="L35" s="13">
        <v>2207</v>
      </c>
      <c r="M35" s="13">
        <v>9847</v>
      </c>
      <c r="N35" s="16">
        <v>12054</v>
      </c>
    </row>
    <row r="36" spans="3:14" ht="15.75">
      <c r="C36" s="15">
        <v>31</v>
      </c>
      <c r="D36" s="7" t="s">
        <v>30</v>
      </c>
      <c r="E36" s="23" t="s">
        <v>75</v>
      </c>
      <c r="F36" s="9">
        <v>186823</v>
      </c>
      <c r="G36" s="9">
        <v>171449</v>
      </c>
      <c r="H36" s="10">
        <v>358272</v>
      </c>
      <c r="I36" s="9">
        <v>8</v>
      </c>
      <c r="J36" s="9">
        <v>15</v>
      </c>
      <c r="K36" s="10">
        <v>23</v>
      </c>
      <c r="L36" s="9">
        <v>8</v>
      </c>
      <c r="M36" s="9">
        <v>16</v>
      </c>
      <c r="N36" s="16">
        <v>24</v>
      </c>
    </row>
    <row r="37" spans="3:14" ht="15.75">
      <c r="C37" s="17">
        <v>32</v>
      </c>
      <c r="D37" s="12" t="s">
        <v>41</v>
      </c>
      <c r="E37" s="24" t="s">
        <v>19</v>
      </c>
      <c r="F37" s="13">
        <v>0</v>
      </c>
      <c r="G37" s="13">
        <v>0</v>
      </c>
      <c r="H37" s="10">
        <v>0</v>
      </c>
      <c r="I37" s="13">
        <v>0</v>
      </c>
      <c r="J37" s="13">
        <v>0</v>
      </c>
      <c r="K37" s="10">
        <v>0</v>
      </c>
      <c r="L37" s="13">
        <v>0</v>
      </c>
      <c r="M37" s="13">
        <v>0</v>
      </c>
      <c r="N37" s="16">
        <v>0</v>
      </c>
    </row>
    <row r="38" spans="3:14" ht="15.75">
      <c r="C38" s="15">
        <v>33</v>
      </c>
      <c r="D38" s="7" t="s">
        <v>40</v>
      </c>
      <c r="E38" s="23" t="s">
        <v>58</v>
      </c>
      <c r="F38" s="9">
        <v>2381999</v>
      </c>
      <c r="G38" s="9">
        <v>5423784</v>
      </c>
      <c r="H38" s="10">
        <v>7805783</v>
      </c>
      <c r="I38" s="9">
        <v>472</v>
      </c>
      <c r="J38" s="9">
        <v>3044</v>
      </c>
      <c r="K38" s="10">
        <v>3516</v>
      </c>
      <c r="L38" s="9">
        <v>40</v>
      </c>
      <c r="M38" s="9">
        <v>86</v>
      </c>
      <c r="N38" s="16">
        <v>126</v>
      </c>
    </row>
    <row r="39" spans="3:14" ht="15.75">
      <c r="C39" s="17">
        <v>34</v>
      </c>
      <c r="D39" s="12" t="s">
        <v>43</v>
      </c>
      <c r="E39" s="24"/>
      <c r="F39" s="13"/>
      <c r="G39" s="13"/>
      <c r="H39" s="10"/>
      <c r="I39" s="13"/>
      <c r="J39" s="13"/>
      <c r="K39" s="10"/>
      <c r="L39" s="13"/>
      <c r="M39" s="13"/>
      <c r="N39" s="16"/>
    </row>
    <row r="40" spans="3:14" ht="18.75" thickBot="1">
      <c r="C40" s="18"/>
      <c r="D40" s="19" t="s">
        <v>20</v>
      </c>
      <c r="E40" s="20"/>
      <c r="F40" s="21">
        <f>SUM(F6:F39)</f>
        <v>109415926</v>
      </c>
      <c r="G40" s="21">
        <f aca="true" t="shared" si="0" ref="G40:N40">SUM(G6:G39)</f>
        <v>308546834</v>
      </c>
      <c r="H40" s="21">
        <f t="shared" si="0"/>
        <v>417962760</v>
      </c>
      <c r="I40" s="21">
        <f t="shared" si="0"/>
        <v>13442</v>
      </c>
      <c r="J40" s="21">
        <f t="shared" si="0"/>
        <v>46962</v>
      </c>
      <c r="K40" s="21">
        <f t="shared" si="0"/>
        <v>60404</v>
      </c>
      <c r="L40" s="21">
        <f t="shared" si="0"/>
        <v>13264</v>
      </c>
      <c r="M40" s="21">
        <f t="shared" si="0"/>
        <v>52293</v>
      </c>
      <c r="N40" s="22">
        <f t="shared" si="0"/>
        <v>65557</v>
      </c>
    </row>
    <row r="41" spans="6:14" ht="15">
      <c r="F41" s="4"/>
      <c r="G41" s="4"/>
      <c r="H41" s="4"/>
      <c r="I41" s="4"/>
      <c r="J41" s="4"/>
      <c r="K41" s="4"/>
      <c r="L41" s="4"/>
      <c r="M41" s="4"/>
      <c r="N41" s="4"/>
    </row>
    <row r="42" spans="6:14" ht="15"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2" t="s">
        <v>46</v>
      </c>
      <c r="D43" s="35" t="s">
        <v>83</v>
      </c>
      <c r="E43" s="35"/>
      <c r="F43" s="35"/>
      <c r="G43" s="35"/>
      <c r="H43" s="35"/>
      <c r="I43" s="5"/>
      <c r="J43" s="5"/>
      <c r="K43" s="5"/>
      <c r="L43" s="5"/>
      <c r="M43" s="5"/>
      <c r="N43" s="5"/>
    </row>
    <row r="44" spans="6:14" ht="15">
      <c r="F44" s="4"/>
      <c r="G44" s="4"/>
      <c r="H44" s="4"/>
      <c r="I44" s="4"/>
      <c r="J44" s="4"/>
      <c r="K44" s="4"/>
      <c r="L44" s="4"/>
      <c r="M44" s="4"/>
      <c r="N44" s="4"/>
    </row>
  </sheetData>
  <sheetProtection/>
  <mergeCells count="10">
    <mergeCell ref="D43:H43"/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2023-01-08T05:19:36Z</cp:lastPrinted>
  <dcterms:created xsi:type="dcterms:W3CDTF">2004-11-17T12:25:45Z</dcterms:created>
  <dcterms:modified xsi:type="dcterms:W3CDTF">2023-07-18T05:24:21Z</dcterms:modified>
  <cp:category/>
  <cp:version/>
  <cp:contentType/>
  <cp:contentStatus/>
</cp:coreProperties>
</file>