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X:\"/>
    </mc:Choice>
  </mc:AlternateContent>
  <xr:revisionPtr revIDLastSave="0" documentId="13_ncr:1_{D38285D8-5BAF-4725-BBB7-C73A0E4F6CC7}" xr6:coauthVersionLast="47" xr6:coauthVersionMax="47" xr10:uidLastSave="{00000000-0000-0000-0000-000000000000}"/>
  <bookViews>
    <workbookView xWindow="-120" yWindow="-120" windowWidth="29040" windowHeight="15720" activeTab="3" xr2:uid="{00000000-000D-0000-FFFF-FFFF00000000}"/>
  </bookViews>
  <sheets>
    <sheet name="جلد" sheetId="63" r:id="rId1"/>
    <sheet name="علائم" sheetId="32" r:id="rId2"/>
    <sheet name="شاخص‌هاي عمده کامل" sheetId="31" state="hidden" r:id="rId3"/>
    <sheet name="شاخص‌هاي عمده" sheetId="325" r:id="rId4"/>
    <sheet name="توليد و درآمد جاری" sheetId="696" r:id="rId5"/>
    <sheet name="توليد و درآمد ثابت" sheetId="697" r:id="rId6"/>
    <sheet name="توليد و هزينه جاري " sheetId="698" r:id="rId7"/>
    <sheet name="توليد و هزينه ثابت" sheetId="699" r:id="rId8"/>
    <sheet name="تشکيل سرمايه " sheetId="700" r:id="rId9"/>
    <sheet name="انرژي " sheetId="702" r:id="rId10"/>
    <sheet name="صنعت" sheetId="703" r:id="rId11"/>
    <sheet name="پروانه‌هاي ساختماني " sheetId="704" r:id="rId12"/>
    <sheet name="سرمايه‌گذاري ساختمان" sheetId="705" r:id="rId13"/>
    <sheet name="بازرگاني داخلي" sheetId="739" r:id="rId14"/>
    <sheet name="cpi" sheetId="712" r:id="rId15"/>
    <sheet name="ppi " sheetId="713" r:id="rId16"/>
    <sheet name="حساب‌جاري " sheetId="714" r:id="rId17"/>
    <sheet name="حساب سرمایه" sheetId="715" r:id="rId18"/>
    <sheet name="بدهي‌هاي خارجي " sheetId="732" r:id="rId19"/>
    <sheet name="بازرگاني خارجي " sheetId="731" r:id="rId20"/>
    <sheet name="نرخ ارز" sheetId="738" r:id="rId21"/>
    <sheet name="نرخ‌هاي سود" sheetId="719" r:id="rId22"/>
    <sheet name="پايه پولي" sheetId="720" r:id="rId23"/>
    <sheet name="دارايي‌هاي خارجي" sheetId="721" r:id="rId24"/>
    <sheet name="بدهي‌هاي دولت" sheetId="722" r:id="rId25"/>
    <sheet name="اسکناس و مسکوک" sheetId="723" r:id="rId26"/>
    <sheet name="تسهيلات" sheetId="730" r:id="rId27"/>
    <sheet name="درآمدها" sheetId="734" r:id="rId28"/>
    <sheet name="تراز عملياتي" sheetId="735" r:id="rId29"/>
    <sheet name="درآمدهای مالیاتی" sheetId="737" r:id="rId30"/>
    <sheet name="بورس" sheetId="726" r:id="rId31"/>
    <sheet name="بورس کالا" sheetId="729" r:id="rId32"/>
  </sheets>
  <definedNames>
    <definedName name="_xlnm.Print_Area" localSheetId="14">cpi!$A$1:$P$43</definedName>
    <definedName name="_xlnm.Print_Area" localSheetId="15">'ppi '!$A$1:$P$43</definedName>
    <definedName name="_xlnm.Print_Area" localSheetId="25">'اسکناس و مسکوک'!$A$1:$J$50</definedName>
    <definedName name="_xlnm.Print_Area" localSheetId="9">'انرژي '!$A$1:$L$35</definedName>
    <definedName name="_xlnm.Print_Area" localSheetId="19">'بازرگاني خارجي '!$A$1:$J$46</definedName>
    <definedName name="_xlnm.Print_Area" localSheetId="13">'بازرگاني داخلي'!$A$1:$H$34</definedName>
    <definedName name="_xlnm.Print_Area" localSheetId="18">'بدهي‌هاي خارجي '!$A$1:$H$26</definedName>
    <definedName name="_xlnm.Print_Area" localSheetId="24">'بدهي‌هاي دولت'!$A$1:$K$51</definedName>
    <definedName name="_xlnm.Print_Area" localSheetId="30">بورس!$A$1:$K$46</definedName>
    <definedName name="_xlnm.Print_Area" localSheetId="31">'بورس کالا'!$A$1:$J$45</definedName>
    <definedName name="_xlnm.Print_Area" localSheetId="22">'پايه پولي'!$A$1:$J$47</definedName>
    <definedName name="_xlnm.Print_Area" localSheetId="11">'پروانه‌هاي ساختماني '!$A$1:$O$33</definedName>
    <definedName name="_xlnm.Print_Area" localSheetId="28">'تراز عملياتي'!$A$1:$K$32</definedName>
    <definedName name="_xlnm.Print_Area" localSheetId="26">تسهيلات!$A$1:$F$48</definedName>
    <definedName name="_xlnm.Print_Area" localSheetId="8">'تشکيل سرمايه '!$A$1:$N$28</definedName>
    <definedName name="_xlnm.Print_Area" localSheetId="5">'توليد و درآمد ثابت'!$A$1:$K$46</definedName>
    <definedName name="_xlnm.Print_Area" localSheetId="4">'توليد و درآمد جاری'!$A$1:$K$45</definedName>
    <definedName name="_xlnm.Print_Area" localSheetId="7">'توليد و هزينه ثابت'!$A$1:$Q$45</definedName>
    <definedName name="_xlnm.Print_Area" localSheetId="6">'توليد و هزينه جاري '!$A$1:$Q$43</definedName>
    <definedName name="_xlnm.Print_Area" localSheetId="17">'حساب سرمایه'!$A$1:$G$23</definedName>
    <definedName name="_xlnm.Print_Area" localSheetId="16">'حساب‌جاري '!$A$1:$W$24</definedName>
    <definedName name="_xlnm.Print_Area" localSheetId="23">'دارايي‌هاي خارجي'!$A$1:$K$49</definedName>
    <definedName name="_xlnm.Print_Area" localSheetId="27">درآمدها!$A$1:$M$48</definedName>
    <definedName name="_xlnm.Print_Area" localSheetId="29">'درآمدهای مالیاتی'!$A$1:$K$46</definedName>
    <definedName name="_xlnm.Print_Area" localSheetId="12">'سرمايه‌گذاري ساختمان'!$A$1:$L$35</definedName>
    <definedName name="_xlnm.Print_Area" localSheetId="3">'شاخص‌هاي عمده'!$A$1:$K$38</definedName>
    <definedName name="_xlnm.Print_Area" localSheetId="2">'شاخص‌هاي عمده کامل'!$A$1:$J$38</definedName>
    <definedName name="_xlnm.Print_Area" localSheetId="10">صنعت!$A$1:$I$33</definedName>
    <definedName name="_xlnm.Print_Area" localSheetId="1">علائم!$A$10:$F$37</definedName>
    <definedName name="_xlnm.Print_Area" localSheetId="20">'نرخ ارز'!$A$1:$G$28</definedName>
    <definedName name="_xlnm.Print_Area" localSheetId="21">'نرخ‌هاي سود'!$A$1:$O$14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8" i="732" l="1"/>
  <c r="I34" i="731"/>
  <c r="E34" i="731"/>
  <c r="I32" i="731"/>
  <c r="E32" i="731"/>
  <c r="I30" i="731"/>
  <c r="E30" i="731"/>
  <c r="I28" i="731"/>
  <c r="E28" i="731"/>
  <c r="H24" i="731"/>
  <c r="G24" i="731"/>
  <c r="D24" i="731"/>
  <c r="C24" i="731"/>
  <c r="I23" i="731"/>
  <c r="I24" i="731" s="1"/>
  <c r="E23" i="731"/>
  <c r="E24" i="731" s="1"/>
  <c r="H10" i="731"/>
  <c r="G10" i="731"/>
  <c r="D10" i="731"/>
  <c r="C10" i="731"/>
  <c r="I9" i="731"/>
  <c r="I10" i="731" s="1"/>
  <c r="E9" i="731"/>
  <c r="E10" i="731" s="1"/>
</calcChain>
</file>

<file path=xl/sharedStrings.xml><?xml version="1.0" encoding="utf-8"?>
<sst xmlns="http://schemas.openxmlformats.org/spreadsheetml/2006/main" count="1468" uniqueCount="485">
  <si>
    <t>سه ماهه اول</t>
  </si>
  <si>
    <t>سه ماهه سوم</t>
  </si>
  <si>
    <t>سه ماهه دوم</t>
  </si>
  <si>
    <t>سه ماهه چهارم</t>
  </si>
  <si>
    <t>تولید ناخالص داخلی
بدون نفت</t>
  </si>
  <si>
    <t>نفت</t>
  </si>
  <si>
    <t>کشاورزی</t>
  </si>
  <si>
    <t>صنعت و معدن</t>
  </si>
  <si>
    <t>ساختمان</t>
  </si>
  <si>
    <t>خدمات</t>
  </si>
  <si>
    <t>ارزش افزوده در بخش‌های مختلف</t>
  </si>
  <si>
    <t>(هزار میلیارد ریال)</t>
  </si>
  <si>
    <t>(ارقام داخل پرانتز درصد تغییرات هر دوره نسبت به دوره قبل)</t>
  </si>
  <si>
    <t>تولید ناخالص داخلی
به قیمت بازار</t>
  </si>
  <si>
    <t>خصوصی</t>
  </si>
  <si>
    <t>دولتی</t>
  </si>
  <si>
    <t>هزینه‌های مصرفی</t>
  </si>
  <si>
    <t>ماشین‌آلات</t>
  </si>
  <si>
    <t>کل</t>
  </si>
  <si>
    <t>خالص صادرات</t>
  </si>
  <si>
    <t>درآمد ملی</t>
  </si>
  <si>
    <t>پس‌انداز ناخالص ملی</t>
  </si>
  <si>
    <t>تشکیل سرمایه ثابت ناخالص</t>
  </si>
  <si>
    <t>(به قیمت‌های جاری)</t>
  </si>
  <si>
    <t>جمع</t>
  </si>
  <si>
    <t>نفت و گاز</t>
  </si>
  <si>
    <t>صنایع و معادن</t>
  </si>
  <si>
    <t xml:space="preserve">جمع </t>
  </si>
  <si>
    <t>تشکیل سرمایه ثابت ناخالص در ساختمان
به تفکیک بخش‌های مختلف اقتصادی</t>
  </si>
  <si>
    <t>تشکیل سرمایه ثابت ناخالص در ماشین‌آلات
به تفکیک بخش‌های مختلف اقتصادی</t>
  </si>
  <si>
    <t>انرژی</t>
  </si>
  <si>
    <t>نفت(هزار بشکه در روز)</t>
  </si>
  <si>
    <t>تولید</t>
  </si>
  <si>
    <t>بخاری</t>
  </si>
  <si>
    <t>گازی</t>
  </si>
  <si>
    <t>سیکل ترکیبی</t>
  </si>
  <si>
    <t>آبی</t>
  </si>
  <si>
    <t>صنعت</t>
  </si>
  <si>
    <t>تعداد
(فقره)</t>
  </si>
  <si>
    <t>سرمایه‌گذاری
(هزار میلیارد ریال)</t>
  </si>
  <si>
    <t>(ارقام داخل پرانتز درصد تغییرات هر دوره نسبت به دوره مشابه سال قبل)</t>
  </si>
  <si>
    <t>تهران</t>
  </si>
  <si>
    <t>شهرهای بزرگ</t>
  </si>
  <si>
    <t>سایر مناطق شهری</t>
  </si>
  <si>
    <t>کل مناطق شهری</t>
  </si>
  <si>
    <t>برآورد سطح زیربنای طبقات ساختمان‌ها براساس
پروانه‌های صادر شده(میلیون متر مربع)(1)</t>
  </si>
  <si>
    <t>ساختمان‌های شروع شده</t>
  </si>
  <si>
    <t>ساختمان‌های نیمه‌تمام</t>
  </si>
  <si>
    <t>ساختمان‌های تکمیل‌ شده</t>
  </si>
  <si>
    <t>کلیه مناطق شهری</t>
  </si>
  <si>
    <t>برحسب مراحل ساخت</t>
  </si>
  <si>
    <t>برحسب توزیع جغرافیایی</t>
  </si>
  <si>
    <t>سرمایه‌گذاری بخش خصوصی در ساختمان‌های جدید مناطق شهری(1)</t>
  </si>
  <si>
    <t>بازرگانی داخلی</t>
  </si>
  <si>
    <t>صنوف تولیدی</t>
  </si>
  <si>
    <t>صنوف توزیعی</t>
  </si>
  <si>
    <t>صنوف خدماتی</t>
  </si>
  <si>
    <t>صنوف خدماتی فنی</t>
  </si>
  <si>
    <t>تعداد مجوزهای صادره واحدهای صنفی(1)</t>
  </si>
  <si>
    <t>شاخص کل</t>
  </si>
  <si>
    <t>دخانیات</t>
  </si>
  <si>
    <t>پوشاک و کفش</t>
  </si>
  <si>
    <t>مسکن، آب، برق، 
گاز و سایر سوخت‌ها</t>
  </si>
  <si>
    <t>اثاث، لوازم و خدمات 
مورد استفاده در خانه</t>
  </si>
  <si>
    <t>بهداشت و درمان</t>
  </si>
  <si>
    <t>حمل و نقل</t>
  </si>
  <si>
    <t>ارتباطات</t>
  </si>
  <si>
    <t>تحصیل</t>
  </si>
  <si>
    <t>رستوران و هتل</t>
  </si>
  <si>
    <t>خوراکی‌ها و
 آشامیدنی‌ها</t>
  </si>
  <si>
    <t>تفریح و 
امور فرهنگی</t>
  </si>
  <si>
    <t>کالاها و 
خدمات متفرقه</t>
  </si>
  <si>
    <t>درصد تغییرات شاخص بهای تولیدکننده (هر دوره نسبت به دوره قبل)</t>
  </si>
  <si>
    <t>کشاورزی، 
جنگلداری و ماهیگیری</t>
  </si>
  <si>
    <t>ساخت(صنعت)</t>
  </si>
  <si>
    <t>هتل و رستوران</t>
  </si>
  <si>
    <t>اطلاعات و ارتباطات</t>
  </si>
  <si>
    <t>آموزش</t>
  </si>
  <si>
    <t>بهداشت و مددکاری اجتماعی</t>
  </si>
  <si>
    <t>سایر فعالیت‌های 
خدمات عمومی،
 اجتماعی و شخصی</t>
  </si>
  <si>
    <t>صادرات غیر نفتی</t>
  </si>
  <si>
    <t>سایر کالاها</t>
  </si>
  <si>
    <t>(میلیون دلار)</t>
  </si>
  <si>
    <t>صادرات
 خدمات</t>
  </si>
  <si>
    <t>واردات
خدمات</t>
  </si>
  <si>
    <t>دریافت</t>
  </si>
  <si>
    <t>پرداخت</t>
  </si>
  <si>
    <t>حساب انتقالات جاری</t>
  </si>
  <si>
    <t>کوتاه‌مدت</t>
  </si>
  <si>
    <t>بلندمدت</t>
  </si>
  <si>
    <t>خالص حساب سرمایه</t>
  </si>
  <si>
    <t>وضعیت بازرگانی خارجی کشور(1)</t>
  </si>
  <si>
    <t>وزن
(هزار تن)</t>
  </si>
  <si>
    <t>ارزش
(میلیون دلار)</t>
  </si>
  <si>
    <t>ارزش واحد
(تن/دلار)</t>
  </si>
  <si>
    <t>صادرات غیر نفتی(2)</t>
  </si>
  <si>
    <t>نرخ ارز(دلار/ ریال)</t>
  </si>
  <si>
    <t>یک‌ساله</t>
  </si>
  <si>
    <t>سایر(3)</t>
  </si>
  <si>
    <t>صادرات</t>
  </si>
  <si>
    <t>نرخ سود علی‌الحساب سپرده‌های
سرمایه‌گذاری مدت‌دار</t>
  </si>
  <si>
    <t>(درصد در سال)</t>
  </si>
  <si>
    <t>پول</t>
  </si>
  <si>
    <t>اسکناس و مسکوک
در دست اشخاص</t>
  </si>
  <si>
    <t>سپرده‌های دیداری</t>
  </si>
  <si>
    <t>سپرده‌های غیر دیداری
(شبه‌پول)</t>
  </si>
  <si>
    <t>کل سپرده‌های
بخش غیر دولتی</t>
  </si>
  <si>
    <t>نقدینگی</t>
  </si>
  <si>
    <t>(ارقام داخل پرانتز درصد تغییرات نسبت به اسفند سال قبل)</t>
  </si>
  <si>
    <t>(ارقام داخل پرانتز درصد تغییرات نسبت به ماه مشابه سال قبل)</t>
  </si>
  <si>
    <t>بانک مرکزی</t>
  </si>
  <si>
    <t>بانک‌ها</t>
  </si>
  <si>
    <t>سیستم بانکی</t>
  </si>
  <si>
    <t>خالص دارایی‌های خارجی</t>
  </si>
  <si>
    <t>بانک‌های تجاری</t>
  </si>
  <si>
    <t>بانک‌های تخصصی</t>
  </si>
  <si>
    <t>کل بانک‌ها</t>
  </si>
  <si>
    <t>بدهی دولت به</t>
  </si>
  <si>
    <t>بدهی شرکت‌ها و 
موسسات دولتی به</t>
  </si>
  <si>
    <t>مطالبات سیستم بانکی از 
بخش‌های دولتی و غیر دولتی</t>
  </si>
  <si>
    <t>دولت</t>
  </si>
  <si>
    <t>سپرده‌های بخش دولتی نزد سیستم بانکی</t>
  </si>
  <si>
    <t>اسکناس و مسکوک
نزد بانک‌ها</t>
  </si>
  <si>
    <t>قانونی</t>
  </si>
  <si>
    <t>بانک‌‌های تخصصی</t>
  </si>
  <si>
    <t>سپرده‌های بانک‌ها نزد بانک مرکزی</t>
  </si>
  <si>
    <t>نسبت تسهیلات غیر جاری
به کل تسهیلات(ارزی)</t>
  </si>
  <si>
    <t>نسبت تسهیلات غیر جاری به
کل تسهیلات(ریالی و ارزی)</t>
  </si>
  <si>
    <t>(درصد)</t>
  </si>
  <si>
    <t>واگذاری دارایی‌های سرمایه‌ای</t>
  </si>
  <si>
    <t>درآمدها</t>
  </si>
  <si>
    <t>وضع مالی دولت(ادامه)</t>
  </si>
  <si>
    <t>فروش اوراق
مالی اسلامی</t>
  </si>
  <si>
    <t>استفاده از 
تسهیلات خارجی</t>
  </si>
  <si>
    <t>واگذاری شرکت‌های
دولتی(2)</t>
  </si>
  <si>
    <t>برگشتی از 
سال‌های گذشته</t>
  </si>
  <si>
    <t>تملک دارایی‌های مالی</t>
  </si>
  <si>
    <t>خالص واگذاری
دارایی‌های مالی(1)</t>
  </si>
  <si>
    <t>تراز عملیاتی و
سرمایه‌ای(1)</t>
  </si>
  <si>
    <t>واگذاری دارایی‌های مالی</t>
  </si>
  <si>
    <t>مالیات اشخاص حقوقی</t>
  </si>
  <si>
    <t>مالیات بر درآمد</t>
  </si>
  <si>
    <t>مالیات بر ثروت</t>
  </si>
  <si>
    <t>مالیات بر واردات</t>
  </si>
  <si>
    <t>مالیات‌های مستقیم</t>
  </si>
  <si>
    <t>درآمدهای مالیاتی</t>
  </si>
  <si>
    <t>مالیات‌های غیر مستقیم</t>
  </si>
  <si>
    <t>فعالیت بورس اوراق بهادار تهران</t>
  </si>
  <si>
    <t>مالی</t>
  </si>
  <si>
    <t>ارزش
(هزار میلیارد ریال)</t>
  </si>
  <si>
    <t>تعداد روزهای
فعالیت بورس</t>
  </si>
  <si>
    <t>فعالیت بورس کالا و فرابورس ایران</t>
  </si>
  <si>
    <t>ارزش معاملات
(هزار میلیارد ریال)</t>
  </si>
  <si>
    <t>حجم معاملات
(میلیون تن)</t>
  </si>
  <si>
    <t>شاخص کل
(100=1388)</t>
  </si>
  <si>
    <t>فرابورس</t>
  </si>
  <si>
    <t>(ارقام داخل پرانتز سهم درصد)</t>
  </si>
  <si>
    <t>درصد تغییرات شاخص بهای کالاها و خدمات مصرفی(هر دوره نسبت به دوره قبل)</t>
  </si>
  <si>
    <t>جمعیت و نیروی انسانی</t>
  </si>
  <si>
    <t>شهری</t>
  </si>
  <si>
    <t>روستایی(1)</t>
  </si>
  <si>
    <t>رشد جمعیت</t>
  </si>
  <si>
    <t>تراکم جمعیت</t>
  </si>
  <si>
    <t>روستایی</t>
  </si>
  <si>
    <t>زن</t>
  </si>
  <si>
    <t>مرد</t>
  </si>
  <si>
    <t>جوانان 18-35ساله</t>
  </si>
  <si>
    <t>جوانان 15-24ساله</t>
  </si>
  <si>
    <t>رشد تولید ناخالص داخلی(100=1390)</t>
  </si>
  <si>
    <t>با نفت</t>
  </si>
  <si>
    <t>بدون نفت</t>
  </si>
  <si>
    <t>تولید ناخالص داخلی به قیمت پایه</t>
  </si>
  <si>
    <t>هزینه‌های مصرفی بخش دولتی</t>
  </si>
  <si>
    <t>تراز حساب‌جاری</t>
  </si>
  <si>
    <t>تراز بازرگانی(حساب کالا)</t>
  </si>
  <si>
    <t>کل بدهی‌های خارجی(پایان دوره)</t>
  </si>
  <si>
    <t>متوسط نرخ دلار آمریکا در بازار بین‌بانکی</t>
  </si>
  <si>
    <t>شبه پول</t>
  </si>
  <si>
    <t>سپرده‌های بخش غیر دولتی</t>
  </si>
  <si>
    <t>پرداخت‌های هزینه‌ای</t>
  </si>
  <si>
    <t>تملک دارایی‌های سرمایه‌ای</t>
  </si>
  <si>
    <t>شاخص کل قیمت(پایان دوره)</t>
  </si>
  <si>
    <t>ارزش سهام و حق تقدم معامله شده</t>
  </si>
  <si>
    <t>حجم سهام و حق تقدم معامله شده</t>
  </si>
  <si>
    <t>نرخ رشد متغیرهای بخش پولی</t>
  </si>
  <si>
    <t>شاخص‌های عمده اقتصادی سه ماهه اول 1399</t>
  </si>
  <si>
    <t>نرخ بیکاری(سه ماهه اول 1399)</t>
  </si>
  <si>
    <t>جمعیت فعال(سه ماهه اول 1399)</t>
  </si>
  <si>
    <t>بخش واقعی</t>
  </si>
  <si>
    <t>عملکرد سه ماهه اول 1399(به قیمت‌های جاری)</t>
  </si>
  <si>
    <t>خرداد 1399 نسبت به ماه مشابه سال قبل</t>
  </si>
  <si>
    <t>خرداد 1399 نسبت به ماه قبل</t>
  </si>
  <si>
    <t>(خرداد 1399 نسبت به پایان سال قبل)</t>
  </si>
  <si>
    <t>بخش خارجی</t>
  </si>
  <si>
    <t>ارقام داخل پرانتز درصد تغییرات هر دوره نسبت به دوره قبل</t>
  </si>
  <si>
    <t>ارقام داخل پرانتز درصد تغییرات هر دوره نسبت به 
دوره مشابه سال قبل</t>
  </si>
  <si>
    <r>
      <t>متغیرهای پولی و اعتباری</t>
    </r>
    <r>
      <rPr>
        <b/>
        <sz val="12"/>
        <color rgb="FF669900"/>
        <rFont val="B Nazanin"/>
        <charset val="178"/>
      </rPr>
      <t>(مانده در پایان دوره)(1)</t>
    </r>
  </si>
  <si>
    <r>
      <t>متغیرهای پولی و اعتباری</t>
    </r>
    <r>
      <rPr>
        <b/>
        <sz val="12"/>
        <color rgb="FF669900"/>
        <rFont val="B Nazanin"/>
        <charset val="178"/>
      </rPr>
      <t>(نسبت در پایان دوره)(1)</t>
    </r>
  </si>
  <si>
    <r>
      <t xml:space="preserve">تغییرات شاخص بهای کالاها و خدمات مصرفی
</t>
    </r>
    <r>
      <rPr>
        <b/>
        <sz val="10"/>
        <color rgb="FF669900"/>
        <rFont val="B Nazanin"/>
        <charset val="178"/>
      </rPr>
      <t>(100=1395)</t>
    </r>
  </si>
  <si>
    <t>ارقام داخل پرانتز درصد تغییرات 
هر دوره نسبت به 
دوره مشابه سال قبل</t>
  </si>
  <si>
    <t>ماخذ: اداره حساب‌هاي اقتصادي، بانک مرکزي جمهوري اسلامي ايران</t>
  </si>
  <si>
    <t xml:space="preserve">ماخذ: وزارت امور اقتصادي و دارايي </t>
  </si>
  <si>
    <t>2- شامل واگذاري معادن و طرح‌هاي تملک دارايي‌هاي سرمايه‌اي نيز مي‌باشد.</t>
  </si>
  <si>
    <t>1- شامل بخش‌هاي دولتي و غير دولتي مي‌باشد.</t>
  </si>
  <si>
    <t>2- تسهيلات غير جاري (Non-performing Loans) شامل مطالبات سررسيدگذشته، معوق و مشکوک‌الوصول مي‌باشد.</t>
  </si>
  <si>
    <t>ماخذ: گمرک جمهوري اسلامي ايران</t>
  </si>
  <si>
    <t>ماخذ: اداره آمار اقتصادي، بانک مرکزي جمهوري اسلامي ايران</t>
  </si>
  <si>
    <t xml:space="preserve"> ماخذ: اداره آمار اقتصادي، بانک مرکزي جمهوري اسلامي ايران</t>
  </si>
  <si>
    <t>1- هر واحد اقتصادی که فعالیت آن در محل ثابت یا وسیله سیار باشد و توسط فرد یا افراد صنفی با اخذ پروانه کسب دایر شده باشد، واحد صنفی شناخته می‌شود.</t>
  </si>
  <si>
    <t>1- ارقام به قيمت جاري و بدون ارزش زمين مي‌باشد.</t>
  </si>
  <si>
    <t>1- تفاوت جزئي مجموع ارقام فصلي و مناطق با کل به علت گرد کردن ارقام مي‌باشد.</t>
  </si>
  <si>
    <t>بورس اوراق بهادار تهران</t>
  </si>
  <si>
    <r>
      <t>واردات کالا(</t>
    </r>
    <r>
      <rPr>
        <sz val="10"/>
        <color theme="1"/>
        <rFont val="Times New Roman"/>
        <family val="1"/>
      </rPr>
      <t>FOB</t>
    </r>
    <r>
      <rPr>
        <sz val="12"/>
        <color theme="1"/>
        <rFont val="B Nazanin"/>
        <charset val="178"/>
      </rPr>
      <t>)</t>
    </r>
  </si>
  <si>
    <r>
      <t>صادرات کالا(</t>
    </r>
    <r>
      <rPr>
        <sz val="10"/>
        <color theme="1"/>
        <rFont val="Times New Roman"/>
        <family val="1"/>
      </rPr>
      <t>FOB</t>
    </r>
    <r>
      <rPr>
        <sz val="12"/>
        <color theme="1"/>
        <rFont val="B Nazanin"/>
        <charset val="178"/>
      </rPr>
      <t>)</t>
    </r>
  </si>
  <si>
    <r>
      <t>صادرات کالا(</t>
    </r>
    <r>
      <rPr>
        <b/>
        <sz val="10"/>
        <color rgb="FF669900"/>
        <rFont val="Times New Roman"/>
        <family val="1"/>
      </rPr>
      <t>FOB</t>
    </r>
    <r>
      <rPr>
        <b/>
        <sz val="11"/>
        <color rgb="FF669900"/>
        <rFont val="B Nazanin"/>
        <charset val="178"/>
      </rPr>
      <t>)</t>
    </r>
  </si>
  <si>
    <r>
      <t>واردات کالا(</t>
    </r>
    <r>
      <rPr>
        <b/>
        <sz val="10"/>
        <color rgb="FF669900"/>
        <rFont val="B Nazanin"/>
        <charset val="178"/>
      </rPr>
      <t>FOB</t>
    </r>
    <r>
      <rPr>
        <b/>
        <sz val="11"/>
        <color rgb="FF669900"/>
        <rFont val="B Nazanin"/>
        <charset val="178"/>
      </rPr>
      <t>)</t>
    </r>
  </si>
  <si>
    <t>تراز پرداخت‌ها- حساب‌جاری</t>
  </si>
  <si>
    <t>شرکت‌ها و 
موسسات دولتی</t>
  </si>
  <si>
    <t>حمل و نقل 
و انبارداری</t>
  </si>
  <si>
    <r>
      <t>واردات(</t>
    </r>
    <r>
      <rPr>
        <b/>
        <sz val="11"/>
        <color rgb="FF669900"/>
        <rFont val="Times New Roman"/>
        <family val="1"/>
      </rPr>
      <t>CIF</t>
    </r>
    <r>
      <rPr>
        <b/>
        <sz val="11"/>
        <color rgb="FF669900"/>
        <rFont val="B Nazanin"/>
        <charset val="178"/>
      </rPr>
      <t>)</t>
    </r>
  </si>
  <si>
    <t>جمعیت(سال 1399)</t>
  </si>
  <si>
    <t>وضع مالی دولت</t>
  </si>
  <si>
    <t>هزينه‌هاي مصرفي بخش خصوصي</t>
  </si>
  <si>
    <t>تعداد پروانه‌های ساختمانی
صادر شده در مناطق شهری(هزار فقره)</t>
  </si>
  <si>
    <t>دیزلی، اتمی و انرژی‌های نو</t>
  </si>
  <si>
    <t>oo</t>
  </si>
  <si>
    <t>1- اختلاف ارزش صادرات غير نفتي با ارقام ارائه شده در جدول حساب‌جاري به دليل تعديلات طبقه‌بندي، پوششي و ارزشي انجام شده در آمارهاي گمركي براي دستيابي به آمارهاي تراز پرداخت‌هاست.</t>
  </si>
  <si>
    <t>مالیات بر کالاها و خدمات</t>
  </si>
  <si>
    <t>ارقام داخل پرانتز درصد تغییرات هر دوره نسبت به 
دوره قبل</t>
  </si>
  <si>
    <t>دوازده ماهه منتهی به خرداد 1399 نسبت به 
دوره مشابه سال قبل(نرخ تورم)</t>
  </si>
  <si>
    <r>
      <t>نسبت تسهیلات غیر جاری</t>
    </r>
    <r>
      <rPr>
        <b/>
        <vertAlign val="superscript"/>
        <sz val="11"/>
        <color rgb="FF669900"/>
        <rFont val="B Nazanin"/>
        <charset val="178"/>
      </rPr>
      <t>(2)</t>
    </r>
    <r>
      <rPr>
        <b/>
        <sz val="11"/>
        <color rgb="FF669900"/>
        <rFont val="B Nazanin"/>
        <charset val="178"/>
      </rPr>
      <t xml:space="preserve">
به کل تسهیلات(ریالی)</t>
    </r>
  </si>
  <si>
    <t>ماخذ: مرکز آمار ايران</t>
  </si>
  <si>
    <t>1- جمعيت غير ساکن را نيز شامل مي‌شود.</t>
  </si>
  <si>
    <t>کسري تراز عملياتي و سرمايه‌اي</t>
  </si>
  <si>
    <t>رقم نزديك صفر است.</t>
  </si>
  <si>
    <t>شرح</t>
  </si>
  <si>
    <t>رقم در دسترس نيست.</t>
  </si>
  <si>
    <t>آمار وجود ندارد.</t>
  </si>
  <si>
    <t>رقم ناچيز است و به آخرين رقم اعشاري نيز نمي‌رسد.</t>
  </si>
  <si>
    <t>ارقام مقدماتي است.</t>
  </si>
  <si>
    <t>در ارقام تجديد نظر شده است.</t>
  </si>
  <si>
    <t>محاسبه (درصد تغيير) امكان‌پذير نيست.</t>
  </si>
  <si>
    <t xml:space="preserve"> توجه: در تمام جداول درصد تغيير از ارقام کامل محاسبه شده است و اختلاف جزئي در سرجمع و اجزا ناشی از گرد کردن ارقام است. </t>
  </si>
  <si>
    <t>علائم</t>
  </si>
  <si>
    <t>علامت</t>
  </si>
  <si>
    <t>__</t>
  </si>
  <si>
    <t>ooo</t>
  </si>
  <si>
    <t>#</t>
  </si>
  <si>
    <t>درصد</t>
  </si>
  <si>
    <t>هزار ميليارد ريال</t>
  </si>
  <si>
    <t>میلیون دلار</t>
  </si>
  <si>
    <t>ریال</t>
  </si>
  <si>
    <t>هزار میلیارد ریال</t>
  </si>
  <si>
    <t>میلیارد سهم</t>
  </si>
  <si>
    <t>میلیون نفر</t>
  </si>
  <si>
    <t>نفر در هر کیلومتر مربع</t>
  </si>
  <si>
    <t>بدهی بخش دولتی 
به سیستم بانکی(3)</t>
  </si>
  <si>
    <t xml:space="preserve">3- شامل اوراق مشارکت بخش دولتی نیز می‌باشد. ارقام مربوط به بدهی بخش دولتی به بانک‌ها و موسسات اعتباری براساس اطلاعات خلاصه دفترکل بانک‌ها و موسسات اعتباری تهیه شده و به صورت حسابرسی نشده است.
</t>
  </si>
  <si>
    <t>θ</t>
  </si>
  <si>
    <t>شاخص‌های عمده اقتصادی</t>
  </si>
  <si>
    <t>بخش مالی</t>
  </si>
  <si>
    <t xml:space="preserve">   حساب‌های ملی</t>
  </si>
  <si>
    <t xml:space="preserve">   انرژی</t>
  </si>
  <si>
    <t xml:space="preserve">   صنعت</t>
  </si>
  <si>
    <t xml:space="preserve">   ساختمان</t>
  </si>
  <si>
    <t xml:space="preserve">   روند قیمت‌ها</t>
  </si>
  <si>
    <t xml:space="preserve">   بدهی‌های خارجی</t>
  </si>
  <si>
    <t xml:space="preserve">   سررسید بدهی‌های خارجی</t>
  </si>
  <si>
    <t xml:space="preserve">   وضعیت بازرگانی خارجی کشور</t>
  </si>
  <si>
    <t xml:space="preserve">   نرخ ارز</t>
  </si>
  <si>
    <t xml:space="preserve">   نرخ‌های سود بانکی</t>
  </si>
  <si>
    <t xml:space="preserve">   متغیرهای پولی و اعتباری</t>
  </si>
  <si>
    <t xml:space="preserve">   وضع مالی دولت</t>
  </si>
  <si>
    <t xml:space="preserve">   فعالیت بورس اوراق بهادار تهران</t>
  </si>
  <si>
    <t xml:space="preserve">   تراز پرداخت‌ها</t>
  </si>
  <si>
    <t xml:space="preserve">   بازرگانی داخلی</t>
  </si>
  <si>
    <t>بانک مرکزی جمهوری اسلامی ايران</t>
  </si>
  <si>
    <r>
      <t xml:space="preserve">پست الكترونيك: </t>
    </r>
    <r>
      <rPr>
        <sz val="11"/>
        <color theme="1"/>
        <rFont val="Times New Roman"/>
        <family val="1"/>
      </rPr>
      <t>g.secdept@cbi.ir</t>
    </r>
  </si>
  <si>
    <r>
      <t xml:space="preserve">http://www.cbi.ir </t>
    </r>
    <r>
      <rPr>
        <sz val="11"/>
        <rFont val="Nazanin"/>
        <charset val="178"/>
      </rPr>
      <t>:</t>
    </r>
    <r>
      <rPr>
        <sz val="11"/>
        <color theme="1"/>
        <rFont val="Nazanin"/>
        <charset val="178"/>
      </rPr>
      <t>نشاني پايگاه اطلاع‌‌رسانی</t>
    </r>
  </si>
  <si>
    <t>نماگرهای اقتصادی</t>
  </si>
  <si>
    <t>بانک مرکزی ج.ا.ا.</t>
  </si>
  <si>
    <t xml:space="preserve">تلفن: 29951 </t>
  </si>
  <si>
    <t>دوساله</t>
  </si>
  <si>
    <t xml:space="preserve">سه ماهه دوم </t>
  </si>
  <si>
    <t>▲</t>
  </si>
  <si>
    <t>تولید ناخالص داخلی
به قیمت‌ پایه</t>
  </si>
  <si>
    <t>سایر تشکیل سرمایه</t>
  </si>
  <si>
    <t xml:space="preserve"> ارقام داخل پرانتز
 سهم درصد</t>
  </si>
  <si>
    <t>1- ماخذ: اداره آمار اقتصادي، بانک مرکزي جمهوري اسلامي ايران- شامل کارگاه‌هاي با 100 نفر کارکن و بيشتر مي‌باشد.</t>
  </si>
  <si>
    <t>1- ارقام فصلي هر سال پيش از تعديل فصلي بوده و تا هنگام قطعي شدن رقم سالانه مورد تجديد نظر قرار مي‌گيرد.</t>
  </si>
  <si>
    <t>2- اختلاف در جمع مربوط به ارزش افزوده در زيربخش‌های آب، برق و گاز مي‌باشد.</t>
  </si>
  <si>
    <t>صنایع و معادن(2)</t>
  </si>
  <si>
    <r>
      <rPr>
        <b/>
        <sz val="14"/>
        <color rgb="FF669900"/>
        <rFont val="B Nazanin"/>
        <charset val="178"/>
      </rPr>
      <t>حساب‌های ملی</t>
    </r>
    <r>
      <rPr>
        <b/>
        <sz val="12"/>
        <color rgb="FF669900"/>
        <rFont val="B Nazanin"/>
        <charset val="178"/>
      </rPr>
      <t>(به قیمت‌های جاری)(1)</t>
    </r>
  </si>
  <si>
    <t>حساب‌های ملی</t>
  </si>
  <si>
    <t>1- شامل توليد برق نيروگاه‌هاي وزارت نيرو، بخش خصوصي و صنايع بزرگ مي‌باشد.</t>
  </si>
  <si>
    <t>حساب خدمات(1)</t>
  </si>
  <si>
    <t>حساب درآمد(1)</t>
  </si>
  <si>
    <t>صادرات نفتی(2)</t>
  </si>
  <si>
    <t>گاز و فرآورده‌های
 نفتی(3)</t>
  </si>
  <si>
    <t>حساب کالا
(خالص)(4)</t>
  </si>
  <si>
    <t>خالص(4)</t>
  </si>
  <si>
    <t>حساب جاری
(خالص)(4)</t>
  </si>
  <si>
    <t>1- حساب خدمات و حساب درآمد براساس ويرايش پنجم دستورالعمل تهيه تراز پرداخت‌هاي صندوق بين‌المللي پول تفکيک شده‌اند.</t>
  </si>
  <si>
    <t>2- ارزش نفت خام، فرآورده‌هاي‌ نفتي، گاز طبيعي، مايعات و ميعانات گازي (تعرفه‌هاي 2709، 2710 و 2711) صادر شده توسط شرکت‌هاي ملي نفت ايران، ملي گاز ايران، ملي پالايش و پخش فرآورده‌هاي نفتي ايران، شرکت‌هاي پتروشيمي و سايرين(گمرکي و غير گمرکي)</t>
  </si>
  <si>
    <t>4- اختلاف ارقام خالص حساب با اجزا به علت گرد کردن ارقام مي‌باشد.</t>
  </si>
  <si>
    <t xml:space="preserve">سه ماهه سوم </t>
  </si>
  <si>
    <t xml:space="preserve">سه ماهه چهارم </t>
  </si>
  <si>
    <t xml:space="preserve">1- شامل شعب خارج بانک‌هاي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
</t>
  </si>
  <si>
    <t>1- شامل شعب خارج بانك‌هاي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t>
  </si>
  <si>
    <t>1- شامل شعب خارج بانک‌هاي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t>
  </si>
  <si>
    <t xml:space="preserve">سه ماهه اول </t>
  </si>
  <si>
    <t>کل بدهی‌های خارجی (پایان دوره)</t>
  </si>
  <si>
    <t>تراز بازرگانی (حساب کالا)</t>
  </si>
  <si>
    <t xml:space="preserve">ماخذ: سازمان بورس و اوراق بهادار </t>
  </si>
  <si>
    <t>ارزش معاملات سهام
(هزار میلیارد ریال)</t>
  </si>
  <si>
    <t>حجم معاملات سهام
(میلیارد سهم)</t>
  </si>
  <si>
    <t>ماخذ: سازمان بورس و اوراق بهادار</t>
  </si>
  <si>
    <t>متوسط نرخ فروش اسکناس دلار آمریکا در سامانه معاملات الکترونیکی ارز</t>
  </si>
  <si>
    <t>1401</t>
  </si>
  <si>
    <t>گروه سنی 35-18 ساله</t>
  </si>
  <si>
    <t>جوانان 24-15 ساله</t>
  </si>
  <si>
    <t>سه‌ساله</t>
  </si>
  <si>
    <t>ویژه (سه‌ماهه و شش‌ماهه)</t>
  </si>
  <si>
    <t>12 و 17</t>
  </si>
  <si>
    <t>(ارقام ردیف اول درصد تغییر ماه نسبت به ماه قبل می‌باشد و ارقام داخل پرانتز درصد تغییر هر ماه نسبت به ماه مشابه سال گذشته است)</t>
  </si>
  <si>
    <t>(ارقام ردیف اول درصد تغییر هر فصل نسبت به فصل قبل می‌باشد و ارقام داخل پرانتز درصد تغییر هر فصل نسبت به فصل مشابه سال گذشته است)</t>
  </si>
  <si>
    <t>1402</t>
  </si>
  <si>
    <t>جواز تاسیس واحدهای صنعتی(2)</t>
  </si>
  <si>
    <t>پروانه بهره‌برداری از واحدهای صنعتی(2)(3)</t>
  </si>
  <si>
    <t>2- ماخذ: وزارت صنعت، معدن و تجارت</t>
  </si>
  <si>
    <t>3- آمار عملکرد پروانه‌هاي بهره‌برداري علاوه بر «پروانه‌هاي ايجادي» شامل «پروانه‌هاي توسعه‌اي» نيز مي‌باشد.</t>
  </si>
  <si>
    <t>بدهی بانک‌ها به بانک مرکزی</t>
  </si>
  <si>
    <t>بازار غیررسمی</t>
  </si>
  <si>
    <r>
      <rPr>
        <b/>
        <sz val="14"/>
        <color rgb="FF669900"/>
        <rFont val="B Nazanin"/>
        <charset val="178"/>
      </rPr>
      <t xml:space="preserve"> تراز پرداخت‌ها</t>
    </r>
    <r>
      <rPr>
        <b/>
        <sz val="12"/>
        <color rgb="FF669900"/>
        <rFont val="B Nazanin"/>
        <charset val="178"/>
      </rPr>
      <t>(حساب سرمایه و تغییر در ذخایر بین‌المللی)(۱)</t>
    </r>
  </si>
  <si>
    <t>تغییر در ذخایر بین‌المللی(۲)(۳)</t>
  </si>
  <si>
    <t>۱- بر اساس ویرایش چهارم دستورالعمل تهیه ترازپرداخت‌های صندوق بین‌المللی پول</t>
  </si>
  <si>
    <t>۳- بدون در نظر گرفتن تغييرات نرخ ارز مي‌باشد.</t>
  </si>
  <si>
    <t>بازار فیزیکی بورس کالا</t>
  </si>
  <si>
    <t>شاخص در پایان دوره
(100=1369)</t>
  </si>
  <si>
    <t>معاملات سهام</t>
  </si>
  <si>
    <t>حجم
(میلیارد سهم)</t>
  </si>
  <si>
    <t>ماخذ: وزارت نفت و وزارت نيرو</t>
  </si>
  <si>
    <t>1- تراز عملياتي و سرمايه‌اي از جمع جبري تراز عملياتي و خالص واگذاري دارايي‌هاي سرمايه‌اي و خالص واگذاري دارايي‌هاي مالي از تفاضل واگذاري دارايي‌هاي مالي و تملک دارايي‌هاي مالي به ‌دست مي‌آيد.</t>
  </si>
  <si>
    <t>2- بدون احتساب میعانات گازی</t>
  </si>
  <si>
    <t>پايه پولي(2)</t>
  </si>
  <si>
    <t>2- با توجه به تکلیف مجمع عمومی سال 1401 بانک مرکزی مبنی بر تسعیر دارایی های ارزی (با توجه به کیفیت آنها) و بدهی های ارزی بانک مرکزی در سال 1402، صورت وضعیت دارایی ها و بدهی های بانک مرکزی در پایان سال مذکور مورد بازنگری و تعدیل قرار گرفت. علاوه بر این، براساس دستورالعمل تهیه آمارهای پولی و مالی صندوق بین المللی پول (MFSMCG, 2016) و با در نظر گرفتن اصل قلمروی اقتصادی، طبقه بندی اجزای پایه پولی در راستای انطباق بیشتر با استانداردهای بین المللی مورد بازبینی قرار گرفت. براین اساس، مقادیر پایه پولی و اجزای آن از اسفند 1399 به بعد با لحاظ موارد مذکور ارایه شده است.</t>
  </si>
  <si>
    <t>بدهی بخش غیر دولتی به بانک‌ها</t>
  </si>
  <si>
    <t>بانک‌ها(3)(4)</t>
  </si>
  <si>
    <t>بانک‌ها(4)</t>
  </si>
  <si>
    <t xml:space="preserve">3- شامل اوراق مشارکت بخش دولتی نیز می‌باشد. </t>
  </si>
  <si>
    <t xml:space="preserve">4- ارقام مربوط به بدهی بخش دولتی به بانک‌ها و موسسات اعتباری براساس اطلاعات خلاصه دفترکل بانک‌ها و موسسات اعتباری تهیه شده و به صورت حسابرسی نشده است.
</t>
  </si>
  <si>
    <r>
      <t>متغیرهای پولی واعتباری</t>
    </r>
    <r>
      <rPr>
        <b/>
        <sz val="12"/>
        <color rgb="FF669900"/>
        <rFont val="B Nazanin"/>
        <charset val="178"/>
      </rPr>
      <t>(ادامه)(1)</t>
    </r>
    <r>
      <rPr>
        <b/>
        <sz val="14"/>
        <color rgb="FF669900"/>
        <rFont val="B Nazanin"/>
        <charset val="178"/>
      </rPr>
      <t xml:space="preserve"> (2)</t>
    </r>
  </si>
  <si>
    <t xml:space="preserve">اسکناس و مسکوک
 منتشر شده </t>
  </si>
  <si>
    <t>دیداری (3)</t>
  </si>
  <si>
    <t>3- حسب بازبینی در طبقه بندی اجزای پایه پولی، از اسفند 1399 به بعد، سپرده های دیداری بانکها  نزد بانک مرکزی صرفا شامل سپرده های دیداری ریالی می باشد و سپرده‌هاي دیداری ارزي بانکها نزد بانک مرکزی به جزء سایر بدهی های بانک مرکزی منتقل شده است.</t>
  </si>
  <si>
    <t xml:space="preserve">نرخ سود تسهیلات </t>
  </si>
  <si>
    <t>عادی</t>
  </si>
  <si>
    <t>رشدهای بالاتر از ۵۰۰ درصد و پایین‌تر از ۵۰۰-  درصد وجود دارد.</t>
  </si>
  <si>
    <t>شاخص کل قيمت (پايان دوره)(100=1369)</t>
  </si>
  <si>
    <t>2- با توجه به تکلیف مجمع عمومی سال 1401 بانک مرکزی مبنی بر تسعیر دارایی های ارزی (با توجه به کیفیت آنها) و بدهی‌های ارزی بانک مرکزی در سال 1402، صورت وضعیت دارایی ها و بدهی‌های بانک مرکزی در پایان سال مذکور مورد بازنگری و تعدیل قرار گرفت. علاوه بر این، براساس دستورالعمل تهیه آمارهای پولی و مالی صندوق بین المللی پول (MFSMCG, 2016) و با در نظر گرفتن اصل قلمروی اقتصادی، طبقه بندی اجزای پایه پولی در راستای انطباق بیشتر با استانداردهای بین المللی مورد بازبینی قرار گرفت. براین اساس، مقادیر پایه پولی و اجزای آن از اسفند 1399 به بعد با لحاظ موارد مذکور ارایه شده است.</t>
  </si>
  <si>
    <r>
      <t>متغیرهای پولی واعتباری</t>
    </r>
    <r>
      <rPr>
        <b/>
        <sz val="12"/>
        <color rgb="FF669900"/>
        <rFont val="B Nazanin"/>
        <charset val="178"/>
      </rPr>
      <t>(ادامه)(1)(۲)</t>
    </r>
  </si>
  <si>
    <r>
      <t>متغیرهای پولی و اعتباری</t>
    </r>
    <r>
      <rPr>
        <b/>
        <sz val="12"/>
        <color rgb="FF669900"/>
        <rFont val="B Nazanin"/>
        <charset val="178"/>
      </rPr>
      <t>(ادامه)(1)</t>
    </r>
    <r>
      <rPr>
        <b/>
        <sz val="14"/>
        <color rgb="FF669900"/>
        <rFont val="B Nazanin"/>
        <charset val="178"/>
      </rPr>
      <t xml:space="preserve"> </t>
    </r>
    <r>
      <rPr>
        <b/>
        <sz val="12"/>
        <color rgb="FF669900"/>
        <rFont val="B Nazanin"/>
        <charset val="178"/>
      </rPr>
      <t>(2)</t>
    </r>
  </si>
  <si>
    <t>تعداد نمادهای معاملاتی (۱)</t>
  </si>
  <si>
    <t>تهران ـ اتوبان شهید حقانی ـ باغ موزه بانک مرکزی</t>
  </si>
  <si>
    <t>تهران،‌ صندوق پستی: 1538651307</t>
  </si>
  <si>
    <t>شش ماهه اول</t>
  </si>
  <si>
    <t>شاخص تولید 
کارگاه‌های بزرگ صنعتی(1)
(100=1400)</t>
  </si>
  <si>
    <r>
      <t>تهيه و تنظيم:</t>
    </r>
    <r>
      <rPr>
        <b/>
        <sz val="11"/>
        <color rgb="FF669900"/>
        <rFont val="Times New Roman"/>
        <family val="1"/>
      </rPr>
      <t xml:space="preserve"> </t>
    </r>
    <r>
      <rPr>
        <b/>
        <sz val="11"/>
        <color rgb="FF669900"/>
        <rFont val="Nazanin"/>
        <charset val="178"/>
      </rPr>
      <t>اداره تحقيقات و  بررسيهاي اقتصادي</t>
    </r>
  </si>
  <si>
    <r>
      <t>حساب‌های ملی</t>
    </r>
    <r>
      <rPr>
        <b/>
        <sz val="12"/>
        <color rgb="FF669900"/>
        <rFont val="B Nazanin"/>
        <charset val="178"/>
      </rPr>
      <t>(به قیمت‌های ثابت سال 1400)(1)</t>
    </r>
  </si>
  <si>
    <r>
      <rPr>
        <b/>
        <sz val="14"/>
        <color rgb="FF669900"/>
        <rFont val="B Nazanin"/>
        <charset val="178"/>
      </rPr>
      <t>حساب‌های ملی</t>
    </r>
    <r>
      <rPr>
        <b/>
        <sz val="12"/>
        <color rgb="FF669900"/>
        <rFont val="B Nazanin"/>
        <charset val="178"/>
      </rPr>
      <t>(به قیمت‌های ثابت سال 1400)(1)</t>
    </r>
  </si>
  <si>
    <t>(به قیمت‌های ثابت سال 1400)</t>
  </si>
  <si>
    <t>2- آمار تولید برق غیر نهایی است.</t>
  </si>
  <si>
    <t>3- اختلاف جمع کل با مجموع اجزا ناشي از گرد کردن ارقام است.</t>
  </si>
  <si>
    <t>تولید برق در نیروگاه‌های کشور(میلیارد کیلو وات‌ ساعت)(1)(2)</t>
  </si>
  <si>
    <t>کل(3)</t>
  </si>
  <si>
    <t>۲- تغيير در دارايي‌هاي خارجي بانک مرکزي (به استثناي ارزهاي تهاتري و مخصوص)</t>
  </si>
  <si>
    <t>3- ارزش فرآورده‌‌هاي نفتي، گاز طبيعي، مايعات و ميعانات گازي (تعرفه‌هاي 2710 و 2711) وارد شده توسط شرکت‌هاي ملي نفت ايران، ملي گاز ايران، ملي پالايش و پخش فرآورده‌هاي نفتي ايران و سايرين (گمرکي و  غير گمرکي)</t>
  </si>
  <si>
    <t>رشد تولید ناخالص داخلی (100=1400)</t>
  </si>
  <si>
    <t xml:space="preserve">       </t>
  </si>
  <si>
    <r>
      <rPr>
        <b/>
        <sz val="14"/>
        <color rgb="FF669900"/>
        <rFont val="B Nazanin"/>
        <charset val="178"/>
      </rPr>
      <t>بدهی‌های خارجی</t>
    </r>
    <r>
      <rPr>
        <b/>
        <sz val="12"/>
        <color rgb="FF669900"/>
        <rFont val="B Nazanin"/>
        <charset val="178"/>
      </rPr>
      <t>(در پایان دوره)(1)</t>
    </r>
  </si>
  <si>
    <t>میان‌مدت و بلندمدت</t>
  </si>
  <si>
    <t>نه ماهه</t>
  </si>
  <si>
    <t>سررسید</t>
  </si>
  <si>
    <t>مبلغ</t>
  </si>
  <si>
    <t>ماخذ: اداره آمار و تحقیقات ارزي، بانک مرکزي جمهوري اسلامي ايران</t>
  </si>
  <si>
    <t>1- تفکيک بدهي‌هاي خارجي به کوتاه‌مدت و بلندمدت براساس سررسيد اوليه صورت گرفته است. در ضمن، بهره متعلقه به روش تعهدي محاسبه و در آمار بدهي‌هاي کوتاه‌مدت منظور مي‌گردد.</t>
  </si>
  <si>
    <t>روند قیمت‌ها(100=1400)</t>
  </si>
  <si>
    <r>
      <rPr>
        <b/>
        <sz val="14"/>
        <color rgb="FF669900"/>
        <rFont val="B Nazanin"/>
        <charset val="178"/>
      </rPr>
      <t>روند قیمت‌ها</t>
    </r>
    <r>
      <rPr>
        <b/>
        <sz val="12"/>
        <color rgb="FF669900"/>
        <rFont val="B Nazanin"/>
        <charset val="178"/>
      </rPr>
      <t>(100=1400)</t>
    </r>
  </si>
  <si>
    <t>استخراج معدن</t>
  </si>
  <si>
    <t>فعالیت‌های اداری و خدمات پشتیبانی</t>
  </si>
  <si>
    <t>سه ماهه دوم ▲</t>
  </si>
  <si>
    <t xml:space="preserve">جمعیت </t>
  </si>
  <si>
    <t>1403</t>
  </si>
  <si>
    <t xml:space="preserve"> </t>
  </si>
  <si>
    <t>ماخذ: آمار و اطلاعات از سال 1401 به بعد از دبیرخانه هیات عالی نظارت بر سازمان‌های صنفی کشور دریافت شده است.</t>
  </si>
  <si>
    <t>نرخ‌های سود بانکی(۱)</t>
  </si>
  <si>
    <t>1- ضمن معرفی و برقراری مجدد سپرده‌های سرمایه‌گذاری با سررسید سه سال، نرخ‌های سود بانکی مندرج در این ردیف‌ها بر اساس مصوبه یک‌هزار و سیصد و پنجاهمین جلسه شورای پول و اعتبار تعیین و طی بخشنامه شماره 01/280373 مورخ 1401/11/10 به شبکه بانکی ابلاغ شد. بر اساس این بخشنامه، نرخ سود تسهیلات عقود غیرمشارکتی بانک‌ها و موسسات اعتباری حداکثر 23 درصد و نرخ سود مورد انتظار عقود مشارکتی قابل درج در قرارداد میان بانک یا موسسه اعتباری با مشتری، معادل 23 درصد تعیین شد. به‌علاوه نرخ سود تسهیلات از محل صندوق‌های پس‌انداز مسکن بانک مسکن (شامل حساب‌های صندوق پس‌انداز مسکن،‌ یکم (خانه اولی‌ها) و جوانان) 11-6 درصد تعیین شد.</t>
  </si>
  <si>
    <t xml:space="preserve">ارزش سهام معامله شده </t>
  </si>
  <si>
    <t>حجم سهام معامله شده</t>
  </si>
  <si>
    <t>شاخص‌های ساختمانی
(100=1400)</t>
  </si>
  <si>
    <t>شاخص بهای 
خدمات ساختمانی</t>
  </si>
  <si>
    <t>شاخص بهای 
تولیدکننده مصالح ساختمانی</t>
  </si>
  <si>
    <t xml:space="preserve">نرخ تورم
 شاخص بهای
 کالاهای صادراتی </t>
  </si>
  <si>
    <t>ارزش بازار
سهام در پایان دوره 
(هزار میلیارد ریال)</t>
  </si>
  <si>
    <t xml:space="preserve">3- شامل دريافت اصل وام‌هاي داخلي و خارجي دولت، استفاده از تنخواه‌گردان خزانه دولت و منابع حاصل از استفاده از صندوق توسعه ملي مي‌باشد. </t>
  </si>
  <si>
    <t>ارقام داخل پرانتز درصد تغییرات هر دوره نسبت به دوره مشابه سال قبل</t>
  </si>
  <si>
    <t>(-1/9)</t>
  </si>
  <si>
    <t>(-21/3)</t>
  </si>
  <si>
    <t>وضع مالی دولت(1)</t>
  </si>
  <si>
    <t>پرداخت‌های هزینه‌ای
(جاری)</t>
  </si>
  <si>
    <t>تراز عملیاتی(2)</t>
  </si>
  <si>
    <t>تملک دارایی‌های 
سرمایه‌ای</t>
  </si>
  <si>
    <t>خالص واگذاری 
دارایی‌های سرمایه‌ای(3)</t>
  </si>
  <si>
    <t>مالیات‌ها</t>
  </si>
  <si>
    <t>سایر درآمدها</t>
  </si>
  <si>
    <t>نفت و میعانات گازی</t>
  </si>
  <si>
    <t>سایر</t>
  </si>
  <si>
    <t>1- اختلاف سرجمع با اجزا به علت گرد کردن ارقام مي‌باشد.</t>
  </si>
  <si>
    <t xml:space="preserve">2- در مقاطع فصلي و ماهانه، تراز عملياتي با احتساب تنخواه‌گردان خزانه معين استان‌ها، تنخواه‌گردان حقوق و مزاياي مستمر کارکنان استان‌ها، پرداخت‌های قانونی بابت تکالیف قانونی و تنخواه‌گردان اعتبارات هزينه‌اي محاسبه شده است. </t>
  </si>
  <si>
    <t>3- در مقاطع فصلي و ماهانه، خالص واگذاري دارايي‌هاي سرمايه‌اي با احتساب «تنخواه‌گردان- اعتبارات تملک دارايي‌هاي سرمايه‌اي» محاسبه شده است.</t>
  </si>
  <si>
    <t>سه ماهه سوم  ▲</t>
  </si>
  <si>
    <t>سه ماهه اول  ▲</t>
  </si>
  <si>
    <t xml:space="preserve">نه ماهه </t>
  </si>
  <si>
    <t xml:space="preserve">دوازده ماهه </t>
  </si>
  <si>
    <t>دوازده‌ماهه</t>
  </si>
  <si>
    <t xml:space="preserve">دوازده‌ماهه </t>
  </si>
  <si>
    <r>
      <t xml:space="preserve">ارزش کل بازار 
</t>
    </r>
    <r>
      <rPr>
        <sz val="11"/>
        <color theme="1"/>
        <rFont val="B Nazanin"/>
        <charset val="178"/>
      </rPr>
      <t>(هزار میلیارد ریال)</t>
    </r>
  </si>
  <si>
    <r>
      <t>حساب‌های ملی</t>
    </r>
    <r>
      <rPr>
        <b/>
        <sz val="12"/>
        <color rgb="FF669900"/>
        <rFont val="B Nazanin"/>
        <charset val="178"/>
      </rPr>
      <t>(به قیمت‌های جاری)(1)</t>
    </r>
  </si>
  <si>
    <t>ارقام داخل پرانتز
 سهم درصد</t>
  </si>
  <si>
    <t>تولید ناخالص داخلی
به قیمت پایه</t>
  </si>
  <si>
    <t>مهر</t>
  </si>
  <si>
    <t>آبان</t>
  </si>
  <si>
    <t>آذر</t>
  </si>
  <si>
    <t xml:space="preserve">مهر </t>
  </si>
  <si>
    <t xml:space="preserve">سه ماهه چهارم ▲ </t>
  </si>
  <si>
    <t>سه ماهه چهارم سال ۱۴۰۴</t>
  </si>
  <si>
    <t xml:space="preserve">شاخص‌های عمده اقتصادی  سال 1404 </t>
  </si>
  <si>
    <t>جمعیت فعال (سه ماهه چهارم ۱۴۰۴)</t>
  </si>
  <si>
    <t>نرخ بیکاری (سه ماهه چهارم ۱۴۰۴)</t>
  </si>
  <si>
    <t xml:space="preserve">بخش واقعی </t>
  </si>
  <si>
    <t>عملکرد سال 1404 (به قیمت‌های جاری)</t>
  </si>
  <si>
    <t xml:space="preserve">بورس اوراق بهادار تهران </t>
  </si>
  <si>
    <r>
      <t>نرخ رشد متغیرهای بخش پولی</t>
    </r>
    <r>
      <rPr>
        <b/>
        <sz val="10"/>
        <color rgb="FF669900"/>
        <rFont val="B Nazanin"/>
        <charset val="178"/>
      </rPr>
      <t>(اسفند ۱۴۰۴ نسبت به پایان سال قبل)</t>
    </r>
  </si>
  <si>
    <t xml:space="preserve">بخش خارجی </t>
  </si>
  <si>
    <t>سه ماهه چهارم ۱۴۰۴</t>
  </si>
  <si>
    <t>سه ماهه چهارم 1404</t>
  </si>
  <si>
    <t xml:space="preserve">سه ماهه چهارم  </t>
  </si>
  <si>
    <t>سه ماهه سوم ▲</t>
  </si>
  <si>
    <t>1404</t>
  </si>
  <si>
    <t>دی</t>
  </si>
  <si>
    <t>بهمن</t>
  </si>
  <si>
    <t>اسفند</t>
  </si>
  <si>
    <t xml:space="preserve">دی </t>
  </si>
  <si>
    <t>▲1403</t>
  </si>
  <si>
    <t xml:space="preserve">سه ماهه سوم  </t>
  </si>
  <si>
    <t xml:space="preserve">سه ماهه اول▲ </t>
  </si>
  <si>
    <t xml:space="preserve">شش ماهه اول▲ </t>
  </si>
  <si>
    <t xml:space="preserve">نه ماهه ▲ </t>
  </si>
  <si>
    <t xml:space="preserve">سه ‌ماهه اول▲ </t>
  </si>
  <si>
    <t>شش‌ماهه اول▲</t>
  </si>
  <si>
    <t>نه ماهه▲</t>
  </si>
  <si>
    <t>دوازده‌ماهه (۲)</t>
  </si>
  <si>
    <r>
      <t>سررسید بدهی‌های خارجی</t>
    </r>
    <r>
      <rPr>
        <b/>
        <sz val="12"/>
        <color rgb="FF669900"/>
        <rFont val="B Nazanin"/>
        <charset val="178"/>
      </rPr>
      <t>(در پایان اسفند ماه 1404)</t>
    </r>
  </si>
  <si>
    <t>۱۴۰9(به بعد)</t>
  </si>
  <si>
    <r>
      <t>اسفند</t>
    </r>
    <r>
      <rPr>
        <vertAlign val="superscript"/>
        <sz val="12"/>
        <color theme="1"/>
        <rFont val="B Nazanin"/>
        <charset val="178"/>
      </rPr>
      <t>(3)</t>
    </r>
  </si>
  <si>
    <t>1-  در این ستون نمادهای معاملاتی که دارای سابقه معاملاتی در بازارهای مختلف سهام در بورس تهران بوده‌اند لحاظ گردیده است.</t>
  </si>
  <si>
    <t>شماره 123</t>
  </si>
  <si>
    <t xml:space="preserve">سه ماهه اول      </t>
  </si>
  <si>
    <t xml:space="preserve">سه ماهه دوم     </t>
  </si>
  <si>
    <t xml:space="preserve">سه ماهه سوم     </t>
  </si>
  <si>
    <t xml:space="preserve">سه ماهه چهارم     </t>
  </si>
  <si>
    <t>2- با احتساب معوقه‌ها به مبلغ 1524/5 ميليون دلار، کل بدهی‌های خارجی کشور در مقطع پايان اسفند  ۱۴۰۴ معادل 6101/5   ميليون دلار بوده است.</t>
  </si>
  <si>
    <t xml:space="preserve">3- آمار تجارت خارجی یازده ماهه 1404 و سال 1404، از سوی گمرک جمهوری اسلامی ایران، منتشر نشده است. </t>
  </si>
  <si>
    <t xml:space="preserve">   ▲1404</t>
  </si>
  <si>
    <t>2- باعنایت به آغاز جنگ رمضان در نهم اسفندماه 1404 و تعطیلی بازار سرمایه در پی آن، ارقام مرتبط با "شاخص‌کل بورس، شاخص صنعت و شاخص مالی بورس اوراق بهادار تهران" و "حجم و ارزش معاملات سهام بورس اوراق بهادار تهران" مرتبط با آخرین روز معاملاتی بورس اوراق بهادار تهران در سال 1404، تاریخ ششم اسفندماه می‌باشند.</t>
  </si>
  <si>
    <t>اسفند (2)</t>
  </si>
  <si>
    <t>1- باعنایت به آغاز جنگ رمضان در نهم اسفندماه 1404 و تعطیلی بخشی از بازار سرمایه در پی آن، ارقام مرتبط با "شاخص‌کل فرابورس"، "حجم و ارزش معاملات سهام فرابورس ایران" مربوط به پایان معاملات روزکاری ششم اسفندماه 1404 بوده و سایر شاخص‌های بازار سرمایه همچون "ارزش و حجم بازار فیزیکی بورس کالا" و " ارزش کل بازار فرابورس" به دلیل فعالیت براساس آخرین روز کاری در پایان اسفند ماه  1404 گزارش شده‌اند.</t>
  </si>
  <si>
    <t>اسفند (1)</t>
  </si>
  <si>
    <r>
      <t xml:space="preserve">ترجیحی </t>
    </r>
    <r>
      <rPr>
        <b/>
        <vertAlign val="superscript"/>
        <sz val="11"/>
        <color rgb="FF669900"/>
        <rFont val="B Nazanin"/>
        <charset val="178"/>
      </rPr>
      <t>(۱)</t>
    </r>
  </si>
  <si>
    <t>حواله بازار رسمی</t>
  </si>
  <si>
    <t xml:space="preserve">اسکناس بازار رسمی </t>
  </si>
  <si>
    <t>۱-از۱۰ام دی‌ماه ۱۴۰۴، نرخ ترجیحی، تنها به تامین ارز دارو، مواد اولیه دارویی و گندم اختصاص دارد.</t>
  </si>
  <si>
    <t>سه ماهه اول▲</t>
  </si>
  <si>
    <t>سه ماهه دوم▲</t>
  </si>
  <si>
    <t>تاریخ انتشار: شهریور ماه 1405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</si>
</sst>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 #,##0.00_-_ ;_ * #,##0.00\-_ ;_ * &quot;-&quot;??_-_ ;_ @_ "/>
    <numFmt numFmtId="164" formatCode="&quot;(&quot;0.0&quot;)&quot;;&quot;(&quot;\-0.0&quot;)&quot;"/>
    <numFmt numFmtId="165" formatCode="0.0"/>
    <numFmt numFmtId="166" formatCode="\(#,##0.0\);\ \(\-#,##0.0\)"/>
    <numFmt numFmtId="167" formatCode="\(0.0\)"/>
    <numFmt numFmtId="168" formatCode="0.000000"/>
    <numFmt numFmtId="169" formatCode="0.000"/>
    <numFmt numFmtId="170" formatCode="0.00000"/>
    <numFmt numFmtId="171" formatCode="0.0000"/>
    <numFmt numFmtId="172" formatCode="_(* #,##0.0_);_(* \(#,##0.0\);_(* &quot;-&quot;??_);_(@_)"/>
    <numFmt numFmtId="173" formatCode="#,##0.0_ ;\-#,##0.0\ "/>
    <numFmt numFmtId="174" formatCode="#,##0.00_ ;\-#,##0.00\ "/>
    <numFmt numFmtId="175" formatCode="0.0%"/>
    <numFmt numFmtId="176" formatCode="#,##0_ ;\-#,##0\ "/>
    <numFmt numFmtId="177" formatCode="#,##0.0000"/>
    <numFmt numFmtId="178" formatCode="#,##0.00000"/>
    <numFmt numFmtId="179" formatCode="[$-3000401]0"/>
    <numFmt numFmtId="180" formatCode="0.00;[Red]0.00"/>
  </numFmts>
  <fonts count="54">
    <font>
      <sz val="11"/>
      <color theme="1"/>
      <name val="Calibri"/>
      <family val="2"/>
      <charset val="178"/>
      <scheme val="minor"/>
    </font>
    <font>
      <sz val="11"/>
      <color theme="1"/>
      <name val="B Nazanin"/>
      <charset val="178"/>
    </font>
    <font>
      <b/>
      <sz val="14"/>
      <color rgb="FF669900"/>
      <name val="B Nazanin"/>
      <charset val="178"/>
    </font>
    <font>
      <b/>
      <sz val="11"/>
      <color rgb="FF669900"/>
      <name val="B Nazanin"/>
      <charset val="178"/>
    </font>
    <font>
      <sz val="12"/>
      <color theme="1"/>
      <name val="B Nazanin"/>
      <charset val="178"/>
    </font>
    <font>
      <b/>
      <sz val="10"/>
      <color rgb="FF669900"/>
      <name val="B Nazanin"/>
      <charset val="178"/>
    </font>
    <font>
      <b/>
      <sz val="12"/>
      <color rgb="FF669900"/>
      <name val="B Nazanin"/>
      <charset val="178"/>
    </font>
    <font>
      <sz val="10"/>
      <color theme="1"/>
      <name val="B Nazanin"/>
      <charset val="178"/>
    </font>
    <font>
      <b/>
      <sz val="11"/>
      <color theme="1"/>
      <name val="B Nazanin"/>
      <charset val="178"/>
    </font>
    <font>
      <sz val="10"/>
      <color theme="1"/>
      <name val="Calibri"/>
      <family val="2"/>
      <charset val="178"/>
      <scheme val="minor"/>
    </font>
    <font>
      <sz val="10"/>
      <color theme="1"/>
      <name val="Times New Roman"/>
      <family val="1"/>
    </font>
    <font>
      <b/>
      <sz val="10"/>
      <color rgb="FF669900"/>
      <name val="Times New Roman"/>
      <family val="1"/>
    </font>
    <font>
      <b/>
      <sz val="11"/>
      <color rgb="FF669900"/>
      <name val="Times New Roman"/>
      <family val="1"/>
    </font>
    <font>
      <sz val="12"/>
      <name val="B Nazanin"/>
      <charset val="178"/>
    </font>
    <font>
      <b/>
      <vertAlign val="superscript"/>
      <sz val="11"/>
      <color rgb="FF669900"/>
      <name val="B Nazanin"/>
      <charset val="178"/>
    </font>
    <font>
      <sz val="12"/>
      <color theme="1"/>
      <name val="Nazanin"/>
      <charset val="178"/>
    </font>
    <font>
      <b/>
      <sz val="14"/>
      <color rgb="FF669900"/>
      <name val="Nazanin"/>
      <charset val="178"/>
    </font>
    <font>
      <sz val="6"/>
      <color theme="1"/>
      <name val="B Nazanin"/>
      <charset val="178"/>
    </font>
    <font>
      <sz val="14"/>
      <color theme="1"/>
      <name val="B Nazanin"/>
      <charset val="178"/>
    </font>
    <font>
      <sz val="12"/>
      <color indexed="8"/>
      <name val="B Nazanin"/>
      <charset val="178"/>
    </font>
    <font>
      <sz val="6"/>
      <color indexed="8"/>
      <name val="B Nazanin"/>
      <charset val="178"/>
    </font>
    <font>
      <sz val="11"/>
      <name val="Calibri"/>
      <family val="2"/>
      <charset val="178"/>
      <scheme val="minor"/>
    </font>
    <font>
      <b/>
      <sz val="18"/>
      <color rgb="FF669900"/>
      <name val="Nazanin"/>
      <charset val="178"/>
    </font>
    <font>
      <b/>
      <sz val="11"/>
      <color rgb="FF669900"/>
      <name val="Calibri"/>
      <family val="2"/>
      <charset val="178"/>
      <scheme val="minor"/>
    </font>
    <font>
      <b/>
      <sz val="12"/>
      <color rgb="FF669900"/>
      <name val="Nazanin"/>
      <charset val="178"/>
    </font>
    <font>
      <b/>
      <sz val="13"/>
      <color rgb="FF669900"/>
      <name val="B Nazanin"/>
      <charset val="178"/>
    </font>
    <font>
      <sz val="11"/>
      <color theme="1"/>
      <name val="Nazanin"/>
      <charset val="178"/>
    </font>
    <font>
      <b/>
      <sz val="11"/>
      <color rgb="FF669900"/>
      <name val="Nazanin"/>
      <charset val="178"/>
    </font>
    <font>
      <sz val="11"/>
      <color theme="1"/>
      <name val="Times New Roman"/>
      <family val="1"/>
    </font>
    <font>
      <sz val="11"/>
      <name val="Nazanin"/>
      <charset val="178"/>
    </font>
    <font>
      <b/>
      <sz val="13"/>
      <color theme="1"/>
      <name val="B Nazanin"/>
      <charset val="178"/>
    </font>
    <font>
      <sz val="10"/>
      <color theme="1"/>
      <name val="Wingdings 3"/>
      <family val="1"/>
      <charset val="2"/>
    </font>
    <font>
      <sz val="11"/>
      <color theme="1"/>
      <name val="Calibri"/>
      <family val="2"/>
      <charset val="178"/>
      <scheme val="minor"/>
    </font>
    <font>
      <sz val="10"/>
      <name val="B Nazanin"/>
      <charset val="178"/>
    </font>
    <font>
      <sz val="12"/>
      <color rgb="FF000000"/>
      <name val="Times New Roman"/>
      <family val="1"/>
    </font>
    <font>
      <sz val="12"/>
      <color rgb="FFFF0000"/>
      <name val="B Nazanin"/>
      <charset val="178"/>
    </font>
    <font>
      <sz val="11"/>
      <color rgb="FFFF0000"/>
      <name val="Calibri"/>
      <family val="2"/>
      <charset val="178"/>
      <scheme val="minor"/>
    </font>
    <font>
      <sz val="9.5"/>
      <color theme="1"/>
      <name val="B Nazanin"/>
      <charset val="178"/>
    </font>
    <font>
      <sz val="9.5"/>
      <color theme="1"/>
      <name val="Calibri"/>
      <family val="2"/>
      <charset val="178"/>
      <scheme val="minor"/>
    </font>
    <font>
      <sz val="9.5"/>
      <name val="Calibri"/>
      <family val="2"/>
      <charset val="178"/>
      <scheme val="minor"/>
    </font>
    <font>
      <sz val="11"/>
      <color theme="1"/>
      <name val="Calibri"/>
      <family val="2"/>
      <scheme val="minor"/>
    </font>
    <font>
      <b/>
      <sz val="11"/>
      <name val="B Nazanin"/>
      <charset val="178"/>
    </font>
    <font>
      <b/>
      <sz val="10"/>
      <color theme="1"/>
      <name val="B Nazanin"/>
      <charset val="178"/>
    </font>
    <font>
      <sz val="10"/>
      <color rgb="FFFF0000"/>
      <name val="B Nazanin"/>
      <charset val="178"/>
    </font>
    <font>
      <sz val="11"/>
      <color rgb="FF00B050"/>
      <name val="Calibri"/>
      <family val="2"/>
      <charset val="178"/>
      <scheme val="minor"/>
    </font>
    <font>
      <sz val="12"/>
      <color rgb="FF669900"/>
      <name val="B Nazanin"/>
      <charset val="178"/>
    </font>
    <font>
      <sz val="6"/>
      <name val="B Nazanin"/>
      <charset val="178"/>
    </font>
    <font>
      <sz val="11.5"/>
      <name val="B Nazanin"/>
      <charset val="178"/>
    </font>
    <font>
      <sz val="11"/>
      <color theme="1"/>
      <name val="IPT Nazanin"/>
      <charset val="2"/>
    </font>
    <font>
      <sz val="11"/>
      <name val="B Nazanin"/>
      <charset val="178"/>
    </font>
    <font>
      <sz val="12"/>
      <color rgb="FF000000"/>
      <name val="B Nazanin"/>
      <charset val="178"/>
    </font>
    <font>
      <sz val="10"/>
      <color rgb="FF000000"/>
      <name val="B Nazanin"/>
      <charset val="178"/>
    </font>
    <font>
      <sz val="11"/>
      <color rgb="FF000000"/>
      <name val="Calibri"/>
      <family val="2"/>
      <charset val="178"/>
      <scheme val="minor"/>
    </font>
    <font>
      <vertAlign val="superscript"/>
      <sz val="12"/>
      <color theme="1"/>
      <name val="B Nazanin"/>
      <charset val="178"/>
    </font>
  </fonts>
  <fills count="9">
    <fill>
      <patternFill patternType="none"/>
    </fill>
    <fill>
      <patternFill patternType="gray125"/>
    </fill>
    <fill>
      <patternFill patternType="solid">
        <fgColor rgb="FFFFFFCC"/>
        <bgColor indexed="64"/>
      </patternFill>
    </fill>
    <fill>
      <patternFill patternType="solid">
        <fgColor rgb="FFCCFFCC"/>
        <bgColor indexed="64"/>
      </patternFill>
    </fill>
    <fill>
      <patternFill patternType="solid">
        <fgColor theme="0"/>
        <bgColor indexed="64"/>
      </patternFill>
    </fill>
    <fill>
      <patternFill patternType="solid">
        <fgColor theme="1"/>
        <bgColor indexed="64"/>
      </patternFill>
    </fill>
    <fill>
      <patternFill patternType="solid">
        <fgColor theme="9" tint="-0.249977111117893"/>
        <bgColor indexed="64"/>
      </patternFill>
    </fill>
    <fill>
      <patternFill patternType="solid">
        <fgColor rgb="FF669900"/>
        <bgColor indexed="64"/>
      </patternFill>
    </fill>
    <fill>
      <patternFill patternType="solid">
        <fgColor rgb="FF92D050"/>
        <bgColor indexed="64"/>
      </patternFill>
    </fill>
  </fills>
  <borders count="184">
    <border>
      <left/>
      <right/>
      <top/>
      <bottom/>
      <diagonal/>
    </border>
    <border>
      <left style="medium">
        <color rgb="FF669900"/>
      </left>
      <right/>
      <top style="medium">
        <color rgb="FF669900"/>
      </top>
      <bottom/>
      <diagonal/>
    </border>
    <border>
      <left/>
      <right/>
      <top style="medium">
        <color rgb="FF669900"/>
      </top>
      <bottom/>
      <diagonal/>
    </border>
    <border>
      <left/>
      <right style="medium">
        <color rgb="FF669900"/>
      </right>
      <top style="medium">
        <color rgb="FF669900"/>
      </top>
      <bottom/>
      <diagonal/>
    </border>
    <border>
      <left style="medium">
        <color rgb="FF669900"/>
      </left>
      <right/>
      <top/>
      <bottom/>
      <diagonal/>
    </border>
    <border>
      <left/>
      <right style="medium">
        <color rgb="FF669900"/>
      </right>
      <top/>
      <bottom/>
      <diagonal/>
    </border>
    <border>
      <left style="medium">
        <color rgb="FF669900"/>
      </left>
      <right/>
      <top/>
      <bottom style="medium">
        <color rgb="FF669900"/>
      </bottom>
      <diagonal/>
    </border>
    <border>
      <left/>
      <right/>
      <top/>
      <bottom style="medium">
        <color rgb="FF669900"/>
      </bottom>
      <diagonal/>
    </border>
    <border>
      <left/>
      <right style="medium">
        <color rgb="FF669900"/>
      </right>
      <top/>
      <bottom style="medium">
        <color rgb="FF669900"/>
      </bottom>
      <diagonal/>
    </border>
    <border>
      <left style="medium">
        <color rgb="FF669900"/>
      </left>
      <right/>
      <top style="medium">
        <color rgb="FF669900"/>
      </top>
      <bottom style="medium">
        <color rgb="FF669900"/>
      </bottom>
      <diagonal/>
    </border>
    <border>
      <left/>
      <right/>
      <top style="medium">
        <color rgb="FF669900"/>
      </top>
      <bottom style="medium">
        <color rgb="FF669900"/>
      </bottom>
      <diagonal/>
    </border>
    <border>
      <left/>
      <right style="medium">
        <color rgb="FF669900"/>
      </right>
      <top style="medium">
        <color rgb="FF669900"/>
      </top>
      <bottom style="medium">
        <color rgb="FF669900"/>
      </bottom>
      <diagonal/>
    </border>
    <border>
      <left style="medium">
        <color rgb="FF669900"/>
      </left>
      <right style="thin">
        <color theme="0" tint="-0.14996795556505021"/>
      </right>
      <top style="medium">
        <color rgb="FF669900"/>
      </top>
      <bottom style="thin">
        <color theme="0" tint="-0.14996795556505021"/>
      </bottom>
      <diagonal/>
    </border>
    <border>
      <left style="thin">
        <color theme="0" tint="-0.14996795556505021"/>
      </left>
      <right style="thin">
        <color theme="0" tint="-0.14996795556505021"/>
      </right>
      <top style="medium">
        <color rgb="FF669900"/>
      </top>
      <bottom style="thin">
        <color theme="0" tint="-0.14996795556505021"/>
      </bottom>
      <diagonal/>
    </border>
    <border>
      <left style="thin">
        <color theme="0" tint="-0.14996795556505021"/>
      </left>
      <right style="medium">
        <color rgb="FF669900"/>
      </right>
      <top style="medium">
        <color rgb="FF669900"/>
      </top>
      <bottom style="thin">
        <color theme="0" tint="-0.14996795556505021"/>
      </bottom>
      <diagonal/>
    </border>
    <border>
      <left style="medium">
        <color rgb="FF669900"/>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medium">
        <color rgb="FF669900"/>
      </right>
      <top style="thin">
        <color theme="0" tint="-0.14996795556505021"/>
      </top>
      <bottom style="thin">
        <color theme="0" tint="-0.14996795556505021"/>
      </bottom>
      <diagonal/>
    </border>
    <border>
      <left style="medium">
        <color rgb="FF669900"/>
      </left>
      <right style="thin">
        <color theme="0" tint="-0.14996795556505021"/>
      </right>
      <top style="thin">
        <color theme="0" tint="-0.14996795556505021"/>
      </top>
      <bottom style="medium">
        <color rgb="FF669900"/>
      </bottom>
      <diagonal/>
    </border>
    <border>
      <left style="thin">
        <color theme="0" tint="-0.14996795556505021"/>
      </left>
      <right style="thin">
        <color theme="0" tint="-0.14996795556505021"/>
      </right>
      <top style="thin">
        <color theme="0" tint="-0.14996795556505021"/>
      </top>
      <bottom style="medium">
        <color rgb="FF669900"/>
      </bottom>
      <diagonal/>
    </border>
    <border>
      <left style="thin">
        <color theme="0" tint="-0.14996795556505021"/>
      </left>
      <right style="medium">
        <color rgb="FF669900"/>
      </right>
      <top style="thin">
        <color theme="0" tint="-0.14996795556505021"/>
      </top>
      <bottom style="medium">
        <color rgb="FF669900"/>
      </bottom>
      <diagonal/>
    </border>
    <border>
      <left style="medium">
        <color rgb="FF669900"/>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medium">
        <color rgb="FF669900"/>
      </right>
      <top/>
      <bottom style="thin">
        <color theme="0" tint="-0.14996795556505021"/>
      </bottom>
      <diagonal/>
    </border>
    <border>
      <left/>
      <right/>
      <top style="medium">
        <color rgb="FF669900"/>
      </top>
      <bottom style="thin">
        <color theme="0" tint="-0.14996795556505021"/>
      </bottom>
      <diagonal/>
    </border>
    <border>
      <left style="thin">
        <color theme="0" tint="-0.14996795556505021"/>
      </left>
      <right/>
      <top style="medium">
        <color rgb="FF669900"/>
      </top>
      <bottom style="thin">
        <color theme="0" tint="-0.14996795556505021"/>
      </bottom>
      <diagonal/>
    </border>
    <border>
      <left/>
      <right style="thin">
        <color theme="0" tint="-0.14996795556505021"/>
      </right>
      <top style="medium">
        <color rgb="FF669900"/>
      </top>
      <bottom style="thin">
        <color theme="0" tint="-0.14996795556505021"/>
      </bottom>
      <diagonal/>
    </border>
    <border>
      <left style="medium">
        <color rgb="FF669900"/>
      </left>
      <right style="thin">
        <color theme="0" tint="-0.14996795556505021"/>
      </right>
      <top style="medium">
        <color rgb="FF669900"/>
      </top>
      <bottom/>
      <diagonal/>
    </border>
    <border>
      <left style="thin">
        <color theme="0" tint="-0.14996795556505021"/>
      </left>
      <right style="thin">
        <color theme="0" tint="-0.14996795556505021"/>
      </right>
      <top style="medium">
        <color rgb="FF669900"/>
      </top>
      <bottom/>
      <diagonal/>
    </border>
    <border>
      <left style="thin">
        <color theme="0" tint="-0.14996795556505021"/>
      </left>
      <right style="medium">
        <color rgb="FF669900"/>
      </right>
      <top style="medium">
        <color rgb="FF669900"/>
      </top>
      <bottom/>
      <diagonal/>
    </border>
    <border>
      <left style="medium">
        <color rgb="FF669900"/>
      </left>
      <right style="thin">
        <color theme="0" tint="-0.14996795556505021"/>
      </right>
      <top/>
      <bottom style="medium">
        <color rgb="FF669900"/>
      </bottom>
      <diagonal/>
    </border>
    <border>
      <left style="thin">
        <color theme="0" tint="-0.14996795556505021"/>
      </left>
      <right style="thin">
        <color theme="0" tint="-0.14996795556505021"/>
      </right>
      <top/>
      <bottom style="medium">
        <color rgb="FF669900"/>
      </bottom>
      <diagonal/>
    </border>
    <border>
      <left style="thin">
        <color theme="0" tint="-0.14996795556505021"/>
      </left>
      <right style="thin">
        <color theme="0" tint="-0.14996795556505021"/>
      </right>
      <top style="medium">
        <color rgb="FF669900"/>
      </top>
      <bottom style="medium">
        <color rgb="FF669900"/>
      </bottom>
      <diagonal/>
    </border>
    <border>
      <left style="thin">
        <color theme="0" tint="-0.14996795556505021"/>
      </left>
      <right style="medium">
        <color rgb="FF669900"/>
      </right>
      <top style="medium">
        <color rgb="FF669900"/>
      </top>
      <bottom style="medium">
        <color rgb="FF669900"/>
      </bottom>
      <diagonal/>
    </border>
    <border>
      <left style="medium">
        <color rgb="FF669900"/>
      </left>
      <right style="thin">
        <color theme="0" tint="-0.14996795556505021"/>
      </right>
      <top/>
      <bottom/>
      <diagonal/>
    </border>
    <border>
      <left style="thin">
        <color theme="0" tint="-0.14996795556505021"/>
      </left>
      <right style="thin">
        <color theme="0" tint="-0.14996795556505021"/>
      </right>
      <top/>
      <bottom/>
      <diagonal/>
    </border>
    <border>
      <left style="thin">
        <color theme="0" tint="-0.14996795556505021"/>
      </left>
      <right style="medium">
        <color rgb="FF669900"/>
      </right>
      <top/>
      <bottom/>
      <diagonal/>
    </border>
    <border>
      <left style="thin">
        <color theme="0" tint="-0.14996795556505021"/>
      </left>
      <right style="medium">
        <color rgb="FF669900"/>
      </right>
      <top/>
      <bottom style="medium">
        <color rgb="FF669900"/>
      </bottom>
      <diagonal/>
    </border>
    <border>
      <left style="medium">
        <color rgb="FF669900"/>
      </left>
      <right style="thin">
        <color theme="0" tint="-0.14996795556505021"/>
      </right>
      <top style="medium">
        <color rgb="FF669900"/>
      </top>
      <bottom style="medium">
        <color rgb="FF669900"/>
      </bottom>
      <diagonal/>
    </border>
    <border>
      <left style="thin">
        <color theme="0" tint="-0.14996795556505021"/>
      </left>
      <right/>
      <top style="medium">
        <color rgb="FF669900"/>
      </top>
      <bottom/>
      <diagonal/>
    </border>
    <border>
      <left/>
      <right style="thin">
        <color theme="0" tint="-0.14996795556505021"/>
      </right>
      <top style="medium">
        <color rgb="FF669900"/>
      </top>
      <bottom/>
      <diagonal/>
    </border>
    <border>
      <left style="thin">
        <color theme="0" tint="-0.14996795556505021"/>
      </left>
      <right/>
      <top/>
      <bottom style="medium">
        <color rgb="FF669900"/>
      </bottom>
      <diagonal/>
    </border>
    <border>
      <left/>
      <right style="thin">
        <color theme="0" tint="-0.14996795556505021"/>
      </right>
      <top/>
      <bottom style="medium">
        <color rgb="FF669900"/>
      </bottom>
      <diagonal/>
    </border>
    <border>
      <left style="medium">
        <color rgb="FF669900"/>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medium">
        <color rgb="FF669900"/>
      </right>
      <top style="thin">
        <color theme="0" tint="-0.14996795556505021"/>
      </top>
      <bottom/>
      <diagonal/>
    </border>
    <border>
      <left/>
      <right style="thin">
        <color theme="0" tint="-0.14996795556505021"/>
      </right>
      <top style="thin">
        <color theme="0" tint="-0.14996795556505021"/>
      </top>
      <bottom style="thin">
        <color theme="0" tint="-0.14996795556505021"/>
      </bottom>
      <diagonal/>
    </border>
    <border>
      <left style="medium">
        <color rgb="FF669900"/>
      </left>
      <right style="thin">
        <color theme="0" tint="-0.14996795556505021"/>
      </right>
      <top style="thin">
        <color theme="0" tint="-0.14996795556505021"/>
      </top>
      <bottom style="thin">
        <color theme="0" tint="-0.14993743705557422"/>
      </bottom>
      <diagonal/>
    </border>
    <border>
      <left style="medium">
        <color rgb="FF669900"/>
      </left>
      <right style="thin">
        <color theme="0" tint="-0.14996795556505021"/>
      </right>
      <top style="thin">
        <color theme="0" tint="-0.14993743705557422"/>
      </top>
      <bottom style="thin">
        <color theme="0" tint="-0.14996795556505021"/>
      </bottom>
      <diagonal/>
    </border>
    <border>
      <left style="thin">
        <color theme="0" tint="-0.14996795556505021"/>
      </left>
      <right style="thin">
        <color theme="0" tint="-0.14996795556505021"/>
      </right>
      <top style="medium">
        <color rgb="FF669900"/>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3743705557422"/>
      </bottom>
      <diagonal/>
    </border>
    <border>
      <left style="thin">
        <color theme="0" tint="-0.14996795556505021"/>
      </left>
      <right style="thin">
        <color theme="0" tint="-0.14996795556505021"/>
      </right>
      <top style="thin">
        <color theme="0" tint="-0.14993743705557422"/>
      </top>
      <bottom style="medium">
        <color rgb="FF669900"/>
      </bottom>
      <diagonal/>
    </border>
    <border>
      <left/>
      <right style="medium">
        <color rgb="FF669900"/>
      </right>
      <top style="medium">
        <color rgb="FF669900"/>
      </top>
      <bottom style="thin">
        <color theme="0" tint="-0.14996795556505021"/>
      </bottom>
      <diagonal/>
    </border>
    <border>
      <left style="medium">
        <color rgb="FF669900"/>
      </left>
      <right/>
      <top style="medium">
        <color rgb="FF669900"/>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style="medium">
        <color rgb="FF669900"/>
      </left>
      <right style="thin">
        <color theme="0" tint="-0.14996795556505021"/>
      </right>
      <top style="thin">
        <color theme="0" tint="-0.14993743705557422"/>
      </top>
      <bottom style="thin">
        <color theme="0" tint="-0.14993743705557422"/>
      </bottom>
      <diagonal/>
    </border>
    <border>
      <left style="thin">
        <color theme="0" tint="-0.14990691854609822"/>
      </left>
      <right style="thin">
        <color theme="0" tint="-0.14993743705557422"/>
      </right>
      <top style="thin">
        <color theme="0" tint="-0.14993743705557422"/>
      </top>
      <bottom style="thin">
        <color theme="0" tint="-0.14996795556505021"/>
      </bottom>
      <diagonal/>
    </border>
    <border>
      <left/>
      <right style="thin">
        <color theme="0" tint="-0.14996795556505021"/>
      </right>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3743705557422"/>
      </bottom>
      <diagonal/>
    </border>
    <border>
      <left style="thin">
        <color theme="0" tint="-0.14993743705557422"/>
      </left>
      <right style="thin">
        <color theme="0" tint="-0.14993743705557422"/>
      </right>
      <top style="thin">
        <color theme="0" tint="-0.14996795556505021"/>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6795556505021"/>
      </bottom>
      <diagonal/>
    </border>
    <border>
      <left style="medium">
        <color rgb="FF669900"/>
      </left>
      <right style="thin">
        <color theme="0" tint="-0.14993743705557422"/>
      </right>
      <top style="thin">
        <color theme="0" tint="-0.14990691854609822"/>
      </top>
      <bottom style="thin">
        <color theme="0" tint="-0.14996795556505021"/>
      </bottom>
      <diagonal/>
    </border>
    <border>
      <left/>
      <right style="medium">
        <color rgb="FF669900"/>
      </right>
      <top style="thin">
        <color theme="0" tint="-0.14996795556505021"/>
      </top>
      <bottom style="thin">
        <color theme="0" tint="-0.14996795556505021"/>
      </bottom>
      <diagonal/>
    </border>
    <border>
      <left/>
      <right style="medium">
        <color rgb="FF669900"/>
      </right>
      <top style="thin">
        <color theme="0" tint="-0.14996795556505021"/>
      </top>
      <bottom style="medium">
        <color rgb="FF669900"/>
      </bottom>
      <diagonal/>
    </border>
    <border>
      <left style="thin">
        <color theme="0" tint="-0.14996795556505021"/>
      </left>
      <right/>
      <top style="thin">
        <color theme="0" tint="-0.14996795556505021"/>
      </top>
      <bottom/>
      <diagonal/>
    </border>
    <border>
      <left style="thin">
        <color theme="0" tint="-0.14996795556505021"/>
      </left>
      <right style="medium">
        <color theme="6" tint="-0.249977111117893"/>
      </right>
      <top style="medium">
        <color rgb="FF669900"/>
      </top>
      <bottom/>
      <diagonal/>
    </border>
    <border>
      <left style="thin">
        <color theme="0" tint="-0.14996795556505021"/>
      </left>
      <right style="medium">
        <color theme="6" tint="-0.249977111117893"/>
      </right>
      <top/>
      <bottom style="medium">
        <color rgb="FF669900"/>
      </bottom>
      <diagonal/>
    </border>
    <border>
      <left style="thin">
        <color theme="0" tint="-0.14996795556505021"/>
      </left>
      <right style="medium">
        <color theme="6" tint="-0.249977111117893"/>
      </right>
      <top style="thin">
        <color theme="0" tint="-0.14996795556505021"/>
      </top>
      <bottom style="thin">
        <color theme="0" tint="-0.14996795556505021"/>
      </bottom>
      <diagonal/>
    </border>
    <border>
      <left style="medium">
        <color theme="6" tint="-0.249977111117893"/>
      </left>
      <right/>
      <top/>
      <bottom/>
      <diagonal/>
    </border>
    <border>
      <left style="medium">
        <color rgb="FF669900"/>
      </left>
      <right style="thin">
        <color theme="0" tint="-0.14993743705557422"/>
      </right>
      <top style="thin">
        <color theme="0" tint="-0.14993743705557422"/>
      </top>
      <bottom style="medium">
        <color rgb="FF669900"/>
      </bottom>
      <diagonal/>
    </border>
    <border>
      <left style="medium">
        <color rgb="FF669900"/>
      </left>
      <right style="thin">
        <color theme="0" tint="-0.14993743705557422"/>
      </right>
      <top/>
      <bottom style="thin">
        <color theme="0" tint="-0.14993743705557422"/>
      </bottom>
      <diagonal/>
    </border>
    <border>
      <left style="thin">
        <color theme="0" tint="-0.14996795556505021"/>
      </left>
      <right style="thin">
        <color theme="0" tint="-0.14996795556505021"/>
      </right>
      <top style="thin">
        <color theme="0" tint="-0.14993743705557422"/>
      </top>
      <bottom/>
      <diagonal/>
    </border>
    <border>
      <left style="medium">
        <color rgb="FF669900"/>
      </left>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6795556505021"/>
      </top>
      <bottom/>
      <diagonal/>
    </border>
    <border>
      <left style="thin">
        <color theme="0" tint="-0.14996795556505021"/>
      </left>
      <right/>
      <top/>
      <bottom/>
      <diagonal/>
    </border>
    <border>
      <left style="thin">
        <color theme="0" tint="-0.14996795556505021"/>
      </left>
      <right/>
      <top style="thin">
        <color theme="0" tint="-0.14996795556505021"/>
      </top>
      <bottom style="medium">
        <color rgb="FF669900"/>
      </bottom>
      <diagonal/>
    </border>
    <border>
      <left/>
      <right style="medium">
        <color rgb="FF00B050"/>
      </right>
      <top style="medium">
        <color rgb="FF669900"/>
      </top>
      <bottom style="thin">
        <color theme="0" tint="-0.14996795556505021"/>
      </bottom>
      <diagonal/>
    </border>
    <border>
      <left style="thin">
        <color theme="0" tint="-0.14993743705557422"/>
      </left>
      <right style="thin">
        <color theme="0" tint="-0.14993743705557422"/>
      </right>
      <top style="thin">
        <color theme="0" tint="-0.14996795556505021"/>
      </top>
      <bottom style="thin">
        <color theme="0" tint="-0.14996795556505021"/>
      </bottom>
      <diagonal/>
    </border>
    <border>
      <left/>
      <right style="thin">
        <color theme="0" tint="-0.14996795556505021"/>
      </right>
      <top/>
      <bottom/>
      <diagonal/>
    </border>
    <border>
      <left style="medium">
        <color rgb="FF669900"/>
      </left>
      <right/>
      <top style="thin">
        <color theme="0" tint="-0.14996795556505021"/>
      </top>
      <bottom/>
      <diagonal/>
    </border>
    <border>
      <left style="medium">
        <color rgb="FF669900"/>
      </left>
      <right/>
      <top style="thin">
        <color theme="0" tint="-0.14996795556505021"/>
      </top>
      <bottom style="medium">
        <color rgb="FF669900"/>
      </bottom>
      <diagonal/>
    </border>
    <border>
      <left style="thin">
        <color theme="0" tint="-0.14996795556505021"/>
      </left>
      <right style="medium">
        <color rgb="FF669900"/>
      </right>
      <top style="thin">
        <color theme="0" tint="-0.14996795556505021"/>
      </top>
      <bottom style="thin">
        <color theme="0" tint="-0.14999847407452621"/>
      </bottom>
      <diagonal/>
    </border>
    <border>
      <left style="thin">
        <color theme="0" tint="-0.14996795556505021"/>
      </left>
      <right style="thin">
        <color theme="0" tint="-0.14996795556505021"/>
      </right>
      <top style="thin">
        <color theme="0" tint="-0.14996795556505021"/>
      </top>
      <bottom style="thin">
        <color theme="0" tint="-0.14999847407452621"/>
      </bottom>
      <diagonal/>
    </border>
    <border>
      <left style="thin">
        <color theme="0" tint="-0.14996795556505021"/>
      </left>
      <right style="thin">
        <color theme="0" tint="-0.14996795556505021"/>
      </right>
      <top style="thin">
        <color theme="0" tint="-0.14999847407452621"/>
      </top>
      <bottom style="thin">
        <color theme="0" tint="-0.14996795556505021"/>
      </bottom>
      <diagonal/>
    </border>
    <border>
      <left style="medium">
        <color rgb="FF669900"/>
      </left>
      <right style="thin">
        <color theme="0" tint="-0.14996795556505021"/>
      </right>
      <top style="thin">
        <color theme="0" tint="-0.14999847407452621"/>
      </top>
      <bottom style="thin">
        <color theme="0" tint="-0.14996795556505021"/>
      </bottom>
      <diagonal/>
    </border>
    <border>
      <left style="medium">
        <color rgb="FF669900"/>
      </left>
      <right style="thin">
        <color theme="0" tint="-0.14996795556505021"/>
      </right>
      <top style="thin">
        <color theme="0" tint="-0.14996795556505021"/>
      </top>
      <bottom style="thin">
        <color theme="0" tint="-0.14999847407452621"/>
      </bottom>
      <diagonal/>
    </border>
    <border>
      <left style="thin">
        <color theme="0" tint="-0.14996795556505021"/>
      </left>
      <right style="medium">
        <color rgb="FF669900"/>
      </right>
      <top style="thin">
        <color theme="0" tint="-0.14999847407452621"/>
      </top>
      <bottom style="thin">
        <color theme="0" tint="-0.14996795556505021"/>
      </bottom>
      <diagonal/>
    </border>
    <border>
      <left style="medium">
        <color rgb="FF669900"/>
      </left>
      <right style="thin">
        <color theme="0" tint="-0.14996795556505021"/>
      </right>
      <top style="thin">
        <color theme="0" tint="-0.14993743705557422"/>
      </top>
      <bottom/>
      <diagonal/>
    </border>
    <border>
      <left style="thin">
        <color theme="0" tint="-0.14996795556505021"/>
      </left>
      <right style="thin">
        <color theme="0" tint="-0.14996795556505021"/>
      </right>
      <top style="thin">
        <color theme="0" tint="-0.14993743705557422"/>
      </top>
      <bottom style="thin">
        <color theme="0" tint="-0.14999847407452621"/>
      </bottom>
      <diagonal/>
    </border>
    <border>
      <left style="thin">
        <color theme="0" tint="-0.14996795556505021"/>
      </left>
      <right style="thin">
        <color theme="0" tint="-0.14993743705557422"/>
      </right>
      <top style="thin">
        <color theme="0" tint="-0.14993743705557422"/>
      </top>
      <bottom style="thin">
        <color theme="0" tint="-0.14999847407452621"/>
      </bottom>
      <diagonal/>
    </border>
    <border>
      <left style="thin">
        <color theme="0" tint="-0.14996795556505021"/>
      </left>
      <right style="thin">
        <color theme="0" tint="-0.14993743705557422"/>
      </right>
      <top style="thin">
        <color theme="0" tint="-0.14993743705557422"/>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3743705557422"/>
      </left>
      <right style="thin">
        <color theme="0" tint="-0.14996795556505021"/>
      </right>
      <top style="thin">
        <color theme="0" tint="-0.14993743705557422"/>
      </top>
      <bottom style="thin">
        <color theme="0" tint="-0.14999847407452621"/>
      </bottom>
      <diagonal/>
    </border>
    <border>
      <left style="thin">
        <color theme="0" tint="-0.14996795556505021"/>
      </left>
      <right style="thin">
        <color theme="0" tint="-0.14996795556505021"/>
      </right>
      <top style="thin">
        <color theme="0" tint="-0.14999847407452621"/>
      </top>
      <bottom style="medium">
        <color rgb="FF669900"/>
      </bottom>
      <diagonal/>
    </border>
    <border>
      <left style="thin">
        <color theme="0" tint="-0.14996795556505021"/>
      </left>
      <right style="medium">
        <color rgb="FF669900"/>
      </right>
      <top style="thin">
        <color theme="0" tint="-0.14999847407452621"/>
      </top>
      <bottom style="medium">
        <color rgb="FF669900"/>
      </bottom>
      <diagonal/>
    </border>
    <border>
      <left style="thin">
        <color theme="0" tint="-0.14996795556505021"/>
      </left>
      <right/>
      <top style="thin">
        <color theme="0" tint="-0.14996795556505021"/>
      </top>
      <bottom style="thin">
        <color theme="0" tint="-0.14999847407452621"/>
      </bottom>
      <diagonal/>
    </border>
    <border>
      <left/>
      <right style="thin">
        <color theme="0" tint="-0.14996795556505021"/>
      </right>
      <top style="thin">
        <color theme="0" tint="-0.14996795556505021"/>
      </top>
      <bottom style="thin">
        <color theme="0" tint="-0.14999847407452621"/>
      </bottom>
      <diagonal/>
    </border>
    <border>
      <left style="thin">
        <color theme="0" tint="-0.14996795556505021"/>
      </left>
      <right/>
      <top/>
      <bottom style="thin">
        <color theme="0" tint="-0.14996795556505021"/>
      </bottom>
      <diagonal/>
    </border>
    <border>
      <left style="medium">
        <color rgb="FF669900"/>
      </left>
      <right style="thin">
        <color theme="0" tint="-0.14996795556505021"/>
      </right>
      <top style="thin">
        <color theme="0" tint="-0.14999847407452621"/>
      </top>
      <bottom style="thin">
        <color theme="0" tint="-0.14993743705557422"/>
      </bottom>
      <diagonal/>
    </border>
    <border>
      <left style="thin">
        <color theme="0" tint="-0.14996795556505021"/>
      </left>
      <right style="medium">
        <color rgb="FF76933C"/>
      </right>
      <top style="thin">
        <color theme="0" tint="-0.14996795556505021"/>
      </top>
      <bottom style="thin">
        <color theme="0" tint="-0.14996795556505021"/>
      </bottom>
      <diagonal/>
    </border>
    <border>
      <left style="thin">
        <color theme="0" tint="-0.14999847407452621"/>
      </left>
      <right style="thin">
        <color theme="0" tint="-0.14996795556505021"/>
      </right>
      <top style="thin">
        <color theme="0" tint="-0.14999847407452621"/>
      </top>
      <bottom style="thin">
        <color theme="0" tint="-0.14999847407452621"/>
      </bottom>
      <diagonal/>
    </border>
    <border>
      <left style="thin">
        <color theme="0" tint="-0.14996795556505021"/>
      </left>
      <right style="thin">
        <color theme="0" tint="-0.14996795556505021"/>
      </right>
      <top style="thin">
        <color theme="0" tint="-0.14999847407452621"/>
      </top>
      <bottom style="thin">
        <color theme="0" tint="-0.14999847407452621"/>
      </bottom>
      <diagonal/>
    </border>
    <border>
      <left style="thin">
        <color theme="0" tint="-0.14996795556505021"/>
      </left>
      <right style="medium">
        <color rgb="FF669900"/>
      </right>
      <top style="thin">
        <color theme="0" tint="-0.14999847407452621"/>
      </top>
      <bottom style="thin">
        <color theme="0" tint="-0.14999847407452621"/>
      </bottom>
      <diagonal/>
    </border>
    <border>
      <left style="thin">
        <color theme="0" tint="-0.14996795556505021"/>
      </left>
      <right style="thin">
        <color theme="0" tint="-0.14999847407452621"/>
      </right>
      <top style="thin">
        <color theme="0" tint="-0.14999847407452621"/>
      </top>
      <bottom style="thin">
        <color theme="0" tint="-0.14999847407452621"/>
      </bottom>
      <diagonal/>
    </border>
    <border>
      <left style="medium">
        <color rgb="FF669900"/>
      </left>
      <right style="thin">
        <color theme="0" tint="-0.14993743705557422"/>
      </right>
      <top/>
      <bottom style="thin">
        <color theme="0" tint="-0.14996795556505021"/>
      </bottom>
      <diagonal/>
    </border>
    <border>
      <left style="medium">
        <color rgb="FF669900"/>
      </left>
      <right style="thin">
        <color theme="0" tint="-0.14996795556505021"/>
      </right>
      <top style="thin">
        <color theme="0" tint="-0.14999847407452621"/>
      </top>
      <bottom style="thin">
        <color theme="0" tint="-0.14999847407452621"/>
      </bottom>
      <diagonal/>
    </border>
    <border>
      <left/>
      <right style="thin">
        <color theme="0" tint="-0.14996795556505021"/>
      </right>
      <top style="thin">
        <color theme="0" tint="-0.14999847407452621"/>
      </top>
      <bottom style="thin">
        <color theme="0" tint="-0.14999847407452621"/>
      </bottom>
      <diagonal/>
    </border>
    <border>
      <left style="thin">
        <color theme="0" tint="-0.14996795556505021"/>
      </left>
      <right/>
      <top style="thin">
        <color theme="0" tint="-0.14999847407452621"/>
      </top>
      <bottom style="thin">
        <color theme="0" tint="-0.14999847407452621"/>
      </bottom>
      <diagonal/>
    </border>
    <border>
      <left style="thin">
        <color theme="0" tint="-0.14996795556505021"/>
      </left>
      <right style="thin">
        <color theme="0" tint="-0.14996795556505021"/>
      </right>
      <top style="thin">
        <color theme="0" tint="-0.14999847407452621"/>
      </top>
      <bottom/>
      <diagonal/>
    </border>
    <border>
      <left style="thin">
        <color theme="0" tint="-0.14996795556505021"/>
      </left>
      <right style="medium">
        <color rgb="FF76933C"/>
      </right>
      <top style="thin">
        <color theme="0" tint="-0.14996795556505021"/>
      </top>
      <bottom style="thin">
        <color theme="0" tint="-0.14999847407452621"/>
      </bottom>
      <diagonal/>
    </border>
    <border>
      <left/>
      <right/>
      <top style="thin">
        <color theme="0" tint="-0.14996795556505021"/>
      </top>
      <bottom/>
      <diagonal/>
    </border>
    <border>
      <left/>
      <right style="medium">
        <color rgb="FF669900"/>
      </right>
      <top style="thin">
        <color theme="0" tint="-0.14996795556505021"/>
      </top>
      <bottom/>
      <diagonal/>
    </border>
    <border>
      <left/>
      <right style="thin">
        <color theme="0" tint="-0.14996795556505021"/>
      </right>
      <top style="thin">
        <color theme="0" tint="-0.14996795556505021"/>
      </top>
      <bottom style="medium">
        <color rgb="FF669900"/>
      </bottom>
      <diagonal/>
    </border>
    <border>
      <left style="medium">
        <color rgb="FF669900"/>
      </left>
      <right style="thin">
        <color theme="0"/>
      </right>
      <top/>
      <bottom/>
      <diagonal/>
    </border>
    <border>
      <left/>
      <right style="medium">
        <color theme="6" tint="-0.249977111117893"/>
      </right>
      <top/>
      <bottom style="medium">
        <color rgb="FF669900"/>
      </bottom>
      <diagonal/>
    </border>
    <border>
      <left style="thin">
        <color theme="0" tint="-0.14996795556505021"/>
      </left>
      <right style="thin">
        <color theme="0" tint="-0.14996795556505021"/>
      </right>
      <top/>
      <bottom style="thin">
        <color theme="0" tint="-0.14999847407452621"/>
      </bottom>
      <diagonal/>
    </border>
    <border>
      <left/>
      <right style="medium">
        <color rgb="FF669900"/>
      </right>
      <top style="thin">
        <color theme="0" tint="-0.14999847407452621"/>
      </top>
      <bottom style="thin">
        <color theme="0" tint="-0.14999847407452621"/>
      </bottom>
      <diagonal/>
    </border>
    <border>
      <left style="medium">
        <color rgb="FF669900"/>
      </left>
      <right style="thin">
        <color theme="0" tint="-0.14996795556505021"/>
      </right>
      <top/>
      <bottom style="thin">
        <color theme="0" tint="-0.14999847407452621"/>
      </bottom>
      <diagonal/>
    </border>
    <border>
      <left style="thin">
        <color theme="0" tint="-0.14993743705557422"/>
      </left>
      <right style="medium">
        <color rgb="FF669900"/>
      </right>
      <top style="thin">
        <color theme="0" tint="-0.14999847407452621"/>
      </top>
      <bottom/>
      <diagonal/>
    </border>
    <border>
      <left style="thin">
        <color theme="0" tint="-0.14999847407452621"/>
      </left>
      <right style="medium">
        <color rgb="FF669900"/>
      </right>
      <top style="thin">
        <color theme="0" tint="-0.14999847407452621"/>
      </top>
      <bottom style="thin">
        <color theme="0" tint="-0.14999847407452621"/>
      </bottom>
      <diagonal/>
    </border>
    <border>
      <left style="medium">
        <color rgb="FF669900"/>
      </left>
      <right style="thin">
        <color theme="0" tint="-0.14999847407452621"/>
      </right>
      <top style="thin">
        <color theme="0" tint="-0.14999847407452621"/>
      </top>
      <bottom style="thin">
        <color theme="0" tint="-0.14999847407452621"/>
      </bottom>
      <diagonal/>
    </border>
    <border>
      <left style="medium">
        <color rgb="FF669900"/>
      </left>
      <right/>
      <top style="thin">
        <color theme="0" tint="-0.14993743705557422"/>
      </top>
      <bottom style="thin">
        <color theme="0" tint="-0.14996795556505021"/>
      </bottom>
      <diagonal/>
    </border>
    <border>
      <left style="thin">
        <color theme="0" tint="-0.14996795556505021"/>
      </left>
      <right style="medium">
        <color theme="6" tint="-0.249977111117893"/>
      </right>
      <top/>
      <bottom style="thin">
        <color theme="0" tint="-0.14996795556505021"/>
      </bottom>
      <diagonal/>
    </border>
    <border>
      <left style="thin">
        <color theme="0" tint="-0.14996795556505021"/>
      </left>
      <right style="medium">
        <color theme="6" tint="-0.249977111117893"/>
      </right>
      <top style="thin">
        <color theme="0" tint="-0.14996795556505021"/>
      </top>
      <bottom style="thin">
        <color theme="0" tint="-0.14999847407452621"/>
      </bottom>
      <diagonal/>
    </border>
    <border>
      <left style="thin">
        <color theme="0" tint="-0.14996795556505021"/>
      </left>
      <right style="thin">
        <color theme="0" tint="-0.14999847407452621"/>
      </right>
      <top/>
      <bottom/>
      <diagonal/>
    </border>
    <border>
      <left style="thin">
        <color theme="0" tint="-0.14996795556505021"/>
      </left>
      <right style="thin">
        <color theme="0" tint="-0.14996795556505021"/>
      </right>
      <top style="medium">
        <color rgb="FF669900"/>
      </top>
      <bottom style="thin">
        <color theme="0" tint="-0.14999847407452621"/>
      </bottom>
      <diagonal/>
    </border>
    <border>
      <left style="medium">
        <color rgb="FF669900"/>
      </left>
      <right style="thin">
        <color theme="0" tint="-0.14996795556505021"/>
      </right>
      <top style="thin">
        <color theme="0" tint="-0.14999847407452621"/>
      </top>
      <bottom/>
      <diagonal/>
    </border>
    <border>
      <left style="thin">
        <color theme="0" tint="-0.14996795556505021"/>
      </left>
      <right/>
      <top style="thin">
        <color theme="0" tint="-0.14999847407452621"/>
      </top>
      <bottom/>
      <diagonal/>
    </border>
    <border>
      <left style="medium">
        <color rgb="FF669900"/>
      </left>
      <right style="thin">
        <color theme="0" tint="-0.14996795556505021"/>
      </right>
      <top style="thin">
        <color theme="0" tint="-0.14993743705557422"/>
      </top>
      <bottom style="medium">
        <color rgb="FF669900"/>
      </bottom>
      <diagonal/>
    </border>
    <border>
      <left style="thin">
        <color theme="0" tint="-0.14996795556505021"/>
      </left>
      <right style="thin">
        <color theme="0" tint="-0.14996795556505021"/>
      </right>
      <top/>
      <bottom style="thin">
        <color theme="0" tint="-0.14993743705557422"/>
      </bottom>
      <diagonal/>
    </border>
    <border>
      <left style="thin">
        <color theme="0" tint="-0.14993743705557422"/>
      </left>
      <right style="thin">
        <color theme="0" tint="-0.14996795556505021"/>
      </right>
      <top style="thin">
        <color theme="0" tint="-0.14993743705557422"/>
      </top>
      <bottom/>
      <diagonal/>
    </border>
    <border>
      <left style="thin">
        <color theme="0" tint="-0.14990691854609822"/>
      </left>
      <right style="thin">
        <color theme="0" tint="-0.14993743705557422"/>
      </right>
      <top style="thin">
        <color theme="0" tint="-0.14993743705557422"/>
      </top>
      <bottom/>
      <diagonal/>
    </border>
    <border>
      <left style="medium">
        <color rgb="FF669900"/>
      </left>
      <right style="thin">
        <color theme="0" tint="-0.14996795556505021"/>
      </right>
      <top/>
      <bottom style="thin">
        <color theme="0" tint="-0.14993743705557422"/>
      </bottom>
      <diagonal/>
    </border>
    <border>
      <left style="thin">
        <color theme="0" tint="-0.14996795556505021"/>
      </left>
      <right/>
      <top style="thin">
        <color theme="0" tint="-0.14999847407452621"/>
      </top>
      <bottom style="thin">
        <color theme="0" tint="-0.14996795556505021"/>
      </bottom>
      <diagonal/>
    </border>
    <border>
      <left/>
      <right style="thin">
        <color theme="0" tint="-0.14996795556505021"/>
      </right>
      <top style="thin">
        <color theme="0" tint="-0.14999847407452621"/>
      </top>
      <bottom style="thin">
        <color theme="0" tint="-0.14996795556505021"/>
      </bottom>
      <diagonal/>
    </border>
    <border>
      <left style="medium">
        <color rgb="FF669900"/>
      </left>
      <right/>
      <top style="thin">
        <color theme="0" tint="-0.14999847407452621"/>
      </top>
      <bottom/>
      <diagonal/>
    </border>
    <border>
      <left style="thin">
        <color theme="0" tint="-0.14999847407452621"/>
      </left>
      <right style="thin">
        <color theme="0" tint="-0.14999847407452621"/>
      </right>
      <top style="thin">
        <color theme="0" tint="-0.14999847407452621"/>
      </top>
      <bottom/>
      <diagonal/>
    </border>
    <border>
      <left/>
      <right/>
      <top style="thin">
        <color theme="0" tint="-0.14999847407452621"/>
      </top>
      <bottom/>
      <diagonal/>
    </border>
    <border>
      <left/>
      <right style="thin">
        <color theme="0" tint="-0.14999847407452621"/>
      </right>
      <top style="thin">
        <color theme="0" tint="-0.14999847407452621"/>
      </top>
      <bottom/>
      <diagonal/>
    </border>
    <border>
      <left style="thin">
        <color theme="0" tint="-0.14999847407452621"/>
      </left>
      <right style="medium">
        <color rgb="FF669900"/>
      </right>
      <top style="thin">
        <color theme="0" tint="-0.14999847407452621"/>
      </top>
      <bottom/>
      <diagonal/>
    </border>
    <border>
      <left style="medium">
        <color rgb="FF669900"/>
      </left>
      <right/>
      <top style="thin">
        <color theme="0" tint="-0.14996795556505021"/>
      </top>
      <bottom style="thin">
        <color theme="0" tint="-0.14993743705557422"/>
      </bottom>
      <diagonal/>
    </border>
    <border>
      <left style="medium">
        <color rgb="FF669900"/>
      </left>
      <right/>
      <top style="thin">
        <color theme="0" tint="-0.14993743705557422"/>
      </top>
      <bottom style="thin">
        <color theme="0" tint="-0.14993743705557422"/>
      </bottom>
      <diagonal/>
    </border>
    <border>
      <left style="medium">
        <color rgb="FF669900"/>
      </left>
      <right/>
      <top style="thin">
        <color theme="0" tint="-0.14999847407452621"/>
      </top>
      <bottom style="thin">
        <color theme="0" tint="-0.14996795556505021"/>
      </bottom>
      <diagonal/>
    </border>
    <border>
      <left style="medium">
        <color rgb="FF669900"/>
      </left>
      <right style="thin">
        <color theme="0" tint="-0.14993743705557422"/>
      </right>
      <top style="thin">
        <color theme="0" tint="-0.14993743705557422"/>
      </top>
      <bottom/>
      <diagonal/>
    </border>
    <border>
      <left style="thin">
        <color theme="0" tint="-0.14993743705557422"/>
      </left>
      <right style="thin">
        <color theme="0" tint="-0.14990691854609822"/>
      </right>
      <top style="thin">
        <color theme="0" tint="-0.14996795556505021"/>
      </top>
      <bottom style="medium">
        <color rgb="FF669900"/>
      </bottom>
      <diagonal/>
    </border>
    <border>
      <left style="thin">
        <color theme="0" tint="-0.14990691854609822"/>
      </left>
      <right style="thin">
        <color theme="0" tint="-0.14990691854609822"/>
      </right>
      <top style="thin">
        <color theme="0" tint="-0.14996795556505021"/>
      </top>
      <bottom style="medium">
        <color rgb="FF669900"/>
      </bottom>
      <diagonal/>
    </border>
    <border>
      <left style="thin">
        <color theme="0" tint="-0.14990691854609822"/>
      </left>
      <right style="thin">
        <color theme="0" tint="-0.14993743705557422"/>
      </right>
      <top style="thin">
        <color theme="0" tint="-0.14996795556505021"/>
      </top>
      <bottom style="medium">
        <color rgb="FF669900"/>
      </bottom>
      <diagonal/>
    </border>
    <border>
      <left style="thin">
        <color theme="0" tint="-0.14999847407452621"/>
      </left>
      <right style="medium">
        <color rgb="FF669900"/>
      </right>
      <top/>
      <bottom/>
      <diagonal/>
    </border>
    <border>
      <left style="thin">
        <color theme="0" tint="-0.14996795556505021"/>
      </left>
      <right style="thin">
        <color theme="0" tint="-0.14999847407452621"/>
      </right>
      <top style="medium">
        <color rgb="FF669900"/>
      </top>
      <bottom style="thin">
        <color theme="0" tint="-0.14996795556505021"/>
      </bottom>
      <diagonal/>
    </border>
    <border>
      <left style="thin">
        <color theme="0" tint="-0.14996795556505021"/>
      </left>
      <right/>
      <top style="medium">
        <color rgb="FF669900"/>
      </top>
      <bottom style="thin">
        <color theme="0" tint="-0.14999847407452621"/>
      </bottom>
      <diagonal/>
    </border>
    <border>
      <left/>
      <right style="thin">
        <color theme="0" tint="-0.14996795556505021"/>
      </right>
      <top style="medium">
        <color rgb="FF669900"/>
      </top>
      <bottom style="thin">
        <color theme="0" tint="-0.14999847407452621"/>
      </bottom>
      <diagonal/>
    </border>
    <border>
      <left style="thin">
        <color theme="0" tint="-0.14993743705557422"/>
      </left>
      <right style="thin">
        <color theme="0" tint="-0.14990691854609822"/>
      </right>
      <top style="thin">
        <color theme="0" tint="-0.14996795556505021"/>
      </top>
      <bottom/>
      <diagonal/>
    </border>
    <border>
      <left style="thin">
        <color theme="0" tint="-0.14990691854609822"/>
      </left>
      <right style="thin">
        <color theme="0" tint="-0.14990691854609822"/>
      </right>
      <top style="thin">
        <color theme="0" tint="-0.14996795556505021"/>
      </top>
      <bottom/>
      <diagonal/>
    </border>
    <border>
      <left style="thin">
        <color theme="0" tint="-0.14990691854609822"/>
      </left>
      <right style="thin">
        <color theme="0" tint="-0.14993743705557422"/>
      </right>
      <top style="thin">
        <color theme="0" tint="-0.14996795556505021"/>
      </top>
      <bottom/>
      <diagonal/>
    </border>
    <border>
      <left style="medium">
        <color rgb="FF669900"/>
      </left>
      <right style="thin">
        <color theme="0" tint="-0.14996795556505021"/>
      </right>
      <top style="medium">
        <color rgb="FF669900"/>
      </top>
      <bottom style="thin">
        <color theme="0" tint="-0.14999847407452621"/>
      </bottom>
      <diagonal/>
    </border>
    <border>
      <left style="thin">
        <color theme="0" tint="-0.14993743705557422"/>
      </left>
      <right style="thin">
        <color theme="0" tint="-0.14993743705557422"/>
      </right>
      <top style="medium">
        <color rgb="FF669900"/>
      </top>
      <bottom/>
      <diagonal/>
    </border>
    <border>
      <left style="thin">
        <color theme="0" tint="-0.14993743705557422"/>
      </left>
      <right style="medium">
        <color rgb="FF669900"/>
      </right>
      <top style="medium">
        <color rgb="FF669900"/>
      </top>
      <bottom/>
      <diagonal/>
    </border>
    <border>
      <left style="thin">
        <color theme="0" tint="-0.14996795556505021"/>
      </left>
      <right style="thin">
        <color theme="0" tint="-0.14996795556505021"/>
      </right>
      <top style="medium">
        <color theme="6" tint="-0.249977111117893"/>
      </top>
      <bottom style="thin">
        <color theme="0" tint="-0.14996795556505021"/>
      </bottom>
      <diagonal/>
    </border>
    <border>
      <left style="thin">
        <color theme="0" tint="-0.14996795556505021"/>
      </left>
      <right style="thin">
        <color theme="0" tint="-0.14996795556505021"/>
      </right>
      <top style="thin">
        <color theme="0" tint="-0.14996795556505021"/>
      </top>
      <bottom style="medium">
        <color theme="6" tint="-0.249977111117893"/>
      </bottom>
      <diagonal/>
    </border>
    <border>
      <left style="medium">
        <color rgb="FF669900"/>
      </left>
      <right/>
      <top/>
      <bottom style="thin">
        <color theme="0" tint="-0.14996795556505021"/>
      </bottom>
      <diagonal/>
    </border>
    <border>
      <left style="thin">
        <color theme="0" tint="-0.14996795556505021"/>
      </left>
      <right style="thin">
        <color theme="0" tint="-0.14999847407452621"/>
      </right>
      <top style="thin">
        <color theme="0" tint="-0.14996795556505021"/>
      </top>
      <bottom style="thin">
        <color theme="0" tint="-0.14999847407452621"/>
      </bottom>
      <diagonal/>
    </border>
    <border>
      <left style="thin">
        <color theme="0" tint="-0.14999847407452621"/>
      </left>
      <right style="medium">
        <color rgb="FF669900"/>
      </right>
      <top style="thin">
        <color theme="0" tint="-0.14996795556505021"/>
      </top>
      <bottom style="thin">
        <color theme="0" tint="-0.14999847407452621"/>
      </bottom>
      <diagonal/>
    </border>
    <border>
      <left style="thin">
        <color theme="0" tint="-0.14993743705557422"/>
      </left>
      <right style="thin">
        <color theme="0" tint="-0.14996795556505021"/>
      </right>
      <top style="medium">
        <color rgb="FF669900"/>
      </top>
      <bottom style="medium">
        <color rgb="FF669900"/>
      </bottom>
      <diagonal/>
    </border>
    <border>
      <left style="thin">
        <color theme="0" tint="-0.14996795556505021"/>
      </left>
      <right style="medium">
        <color rgb="FF669900"/>
      </right>
      <top style="thin">
        <color theme="0" tint="-0.14999847407452621"/>
      </top>
      <bottom/>
      <diagonal/>
    </border>
    <border>
      <left style="thin">
        <color theme="0" tint="-0.14993743705557422"/>
      </left>
      <right style="thin">
        <color theme="0" tint="-0.14990691854609822"/>
      </right>
      <top style="thin">
        <color theme="0" tint="-0.14996795556505021"/>
      </top>
      <bottom style="thin">
        <color theme="0" tint="-0.14996795556505021"/>
      </bottom>
      <diagonal/>
    </border>
    <border>
      <left style="thin">
        <color theme="0" tint="-0.14990691854609822"/>
      </left>
      <right style="thin">
        <color theme="0" tint="-0.14990691854609822"/>
      </right>
      <top style="thin">
        <color theme="0" tint="-0.14996795556505021"/>
      </top>
      <bottom style="thin">
        <color theme="0" tint="-0.14996795556505021"/>
      </bottom>
      <diagonal/>
    </border>
    <border>
      <left style="thin">
        <color theme="0" tint="-0.14990691854609822"/>
      </left>
      <right style="thin">
        <color theme="0" tint="-0.14993743705557422"/>
      </right>
      <top style="thin">
        <color theme="0" tint="-0.14996795556505021"/>
      </top>
      <bottom style="thin">
        <color theme="0" tint="-0.14996795556505021"/>
      </bottom>
      <diagonal/>
    </border>
    <border>
      <left style="medium">
        <color rgb="FF669900"/>
      </left>
      <right style="thin">
        <color theme="0" tint="-0.14996795556505021"/>
      </right>
      <top style="thin">
        <color theme="0" tint="-0.24994659260841701"/>
      </top>
      <bottom style="thin">
        <color theme="0" tint="-0.14996795556505021"/>
      </bottom>
      <diagonal/>
    </border>
    <border>
      <left style="thin">
        <color theme="0" tint="-0.14996795556505021"/>
      </left>
      <right style="thin">
        <color theme="0" tint="-0.14996795556505021"/>
      </right>
      <top style="thin">
        <color theme="0" tint="-0.24994659260841701"/>
      </top>
      <bottom style="thin">
        <color theme="0" tint="-0.14996795556505021"/>
      </bottom>
      <diagonal/>
    </border>
    <border>
      <left style="thin">
        <color theme="0" tint="-0.14996795556505021"/>
      </left>
      <right style="medium">
        <color rgb="FF669900"/>
      </right>
      <top style="thin">
        <color theme="0" tint="-0.24994659260841701"/>
      </top>
      <bottom style="thin">
        <color theme="0" tint="-0.14996795556505021"/>
      </bottom>
      <diagonal/>
    </border>
    <border>
      <left style="medium">
        <color rgb="FF669900"/>
      </left>
      <right style="thin">
        <color theme="0" tint="-0.14996795556505021"/>
      </right>
      <top style="thin">
        <color theme="0" tint="-0.14996795556505021"/>
      </top>
      <bottom style="thin">
        <color theme="0" tint="-0.24994659260841701"/>
      </bottom>
      <diagonal/>
    </border>
    <border>
      <left style="thin">
        <color theme="0" tint="-0.14996795556505021"/>
      </left>
      <right style="thin">
        <color theme="0" tint="-0.14996795556505021"/>
      </right>
      <top style="thin">
        <color theme="0" tint="-0.14996795556505021"/>
      </top>
      <bottom style="thin">
        <color theme="0" tint="-0.24994659260841701"/>
      </bottom>
      <diagonal/>
    </border>
    <border>
      <left style="thin">
        <color theme="0" tint="-0.14996795556505021"/>
      </left>
      <right style="medium">
        <color rgb="FF669900"/>
      </right>
      <top style="thin">
        <color theme="0" tint="-0.14996795556505021"/>
      </top>
      <bottom style="thin">
        <color theme="0" tint="-0.24994659260841701"/>
      </bottom>
      <diagonal/>
    </border>
    <border>
      <left/>
      <right style="thin">
        <color theme="0" tint="-0.14996795556505021"/>
      </right>
      <top style="thin">
        <color theme="0" tint="-0.14996795556505021"/>
      </top>
      <bottom/>
      <diagonal/>
    </border>
    <border>
      <left/>
      <right style="medium">
        <color theme="6" tint="-0.249977111117893"/>
      </right>
      <top/>
      <bottom/>
      <diagonal/>
    </border>
    <border>
      <left style="thin">
        <color theme="0" tint="-0.14996795556505021"/>
      </left>
      <right style="medium">
        <color theme="6" tint="-0.249977111117893"/>
      </right>
      <top style="thin">
        <color theme="0" tint="-0.14996795556505021"/>
      </top>
      <bottom/>
      <diagonal/>
    </border>
    <border>
      <left style="thin">
        <color theme="0" tint="-0.14996795556505021"/>
      </left>
      <right style="medium">
        <color theme="6" tint="-0.249977111117893"/>
      </right>
      <top style="medium">
        <color theme="6" tint="-0.249977111117893"/>
      </top>
      <bottom style="thin">
        <color theme="0" tint="-0.14996795556505021"/>
      </bottom>
      <diagonal/>
    </border>
    <border>
      <left style="thin">
        <color theme="0" tint="-0.14996795556505021"/>
      </left>
      <right style="medium">
        <color theme="6" tint="-0.249977111117893"/>
      </right>
      <top style="thin">
        <color theme="0" tint="-0.14996795556505021"/>
      </top>
      <bottom style="medium">
        <color theme="6" tint="-0.249977111117893"/>
      </bottom>
      <diagonal/>
    </border>
    <border>
      <left/>
      <right style="thin">
        <color theme="0" tint="-0.14996795556505021"/>
      </right>
      <top style="medium">
        <color theme="6" tint="-0.249977111117893"/>
      </top>
      <bottom style="thin">
        <color theme="0" tint="-0.14996795556505021"/>
      </bottom>
      <diagonal/>
    </border>
    <border>
      <left/>
      <right style="thin">
        <color theme="0" tint="-0.14996795556505021"/>
      </right>
      <top style="thin">
        <color theme="0" tint="-0.14996795556505021"/>
      </top>
      <bottom style="medium">
        <color theme="6" tint="-0.249977111117893"/>
      </bottom>
      <diagonal/>
    </border>
    <border>
      <left style="medium">
        <color rgb="FF669900"/>
      </left>
      <right style="thin">
        <color theme="0" tint="-0.14996795556505021"/>
      </right>
      <top style="thin">
        <color theme="0" tint="-0.24994659260841701"/>
      </top>
      <bottom/>
      <diagonal/>
    </border>
    <border>
      <left style="thin">
        <color theme="0" tint="-0.14993743705557422"/>
      </left>
      <right/>
      <top/>
      <bottom style="medium">
        <color rgb="FF669900"/>
      </bottom>
      <diagonal/>
    </border>
    <border>
      <left style="medium">
        <color rgb="FF669900"/>
      </left>
      <right style="thin">
        <color theme="0" tint="-0.14993743705557422"/>
      </right>
      <top/>
      <bottom/>
      <diagonal/>
    </border>
    <border>
      <left style="medium">
        <color rgb="FF669900"/>
      </left>
      <right style="thin">
        <color theme="0" tint="-0.14993743705557422"/>
      </right>
      <top/>
      <bottom style="medium">
        <color rgb="FF669900"/>
      </bottom>
      <diagonal/>
    </border>
  </borders>
  <cellStyleXfs count="52">
    <xf numFmtId="0" fontId="0" fillId="0" borderId="0"/>
    <xf numFmtId="0" fontId="32" fillId="0" borderId="0"/>
    <xf numFmtId="43" fontId="32" fillId="0" borderId="0" applyFont="0" applyFill="0" applyBorder="0" applyAlignment="0" applyProtection="0"/>
    <xf numFmtId="0" fontId="40" fillId="0" borderId="0"/>
    <xf numFmtId="43" fontId="32" fillId="0" borderId="0" applyFont="0" applyFill="0" applyBorder="0" applyAlignment="0" applyProtection="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cellStyleXfs>
  <cellXfs count="1322">
    <xf numFmtId="0" fontId="0" fillId="0" borderId="0" xfId="0"/>
    <xf numFmtId="0" fontId="0" fillId="0" borderId="0" xfId="0" applyBorder="1"/>
    <xf numFmtId="0" fontId="4" fillId="0" borderId="0" xfId="0" applyFont="1" applyBorder="1"/>
    <xf numFmtId="0" fontId="4" fillId="0" borderId="4" xfId="0" applyFont="1" applyBorder="1"/>
    <xf numFmtId="0" fontId="4" fillId="0" borderId="5" xfId="0" applyFont="1" applyBorder="1"/>
    <xf numFmtId="0" fontId="4" fillId="0" borderId="6" xfId="0" applyFont="1" applyBorder="1"/>
    <xf numFmtId="0" fontId="4" fillId="0" borderId="7" xfId="0" applyFont="1" applyBorder="1"/>
    <xf numFmtId="0" fontId="4" fillId="0" borderId="8" xfId="0" applyFont="1" applyBorder="1"/>
    <xf numFmtId="0" fontId="1" fillId="0" borderId="0" xfId="0" applyFont="1"/>
    <xf numFmtId="0" fontId="1" fillId="0" borderId="6" xfId="0" applyFont="1" applyBorder="1"/>
    <xf numFmtId="0" fontId="1" fillId="0" borderId="7" xfId="0" applyFont="1" applyBorder="1"/>
    <xf numFmtId="0" fontId="1" fillId="0" borderId="8" xfId="0" applyFont="1" applyBorder="1"/>
    <xf numFmtId="0" fontId="1" fillId="0" borderId="4" xfId="0" applyFont="1" applyBorder="1"/>
    <xf numFmtId="0" fontId="1" fillId="0" borderId="0" xfId="0" applyFont="1" applyBorder="1"/>
    <xf numFmtId="0" fontId="1" fillId="0" borderId="5" xfId="0" applyFont="1" applyBorder="1"/>
    <xf numFmtId="0" fontId="3" fillId="0" borderId="1" xfId="0" applyFont="1" applyBorder="1"/>
    <xf numFmtId="0" fontId="4" fillId="0" borderId="2" xfId="0" applyFont="1" applyBorder="1"/>
    <xf numFmtId="0" fontId="4" fillId="0" borderId="3" xfId="0" applyFont="1" applyBorder="1"/>
    <xf numFmtId="0" fontId="3" fillId="0" borderId="1" xfId="0" applyFont="1" applyBorder="1" applyAlignment="1">
      <alignment wrapText="1"/>
    </xf>
    <xf numFmtId="0" fontId="5" fillId="0" borderId="4" xfId="0" applyFont="1" applyBorder="1" applyAlignment="1">
      <alignment horizontal="right"/>
    </xf>
    <xf numFmtId="0" fontId="4" fillId="0" borderId="4" xfId="0" applyFont="1" applyBorder="1" applyAlignment="1">
      <alignment wrapText="1"/>
    </xf>
    <xf numFmtId="0" fontId="6" fillId="0" borderId="3" xfId="0" applyFont="1" applyBorder="1" applyAlignment="1">
      <alignment horizontal="center" vertical="center"/>
    </xf>
    <xf numFmtId="0" fontId="3" fillId="0" borderId="0" xfId="0" applyFont="1" applyBorder="1" applyAlignment="1">
      <alignment wrapText="1"/>
    </xf>
    <xf numFmtId="0" fontId="4" fillId="0" borderId="0" xfId="0" applyFont="1" applyBorder="1" applyAlignment="1">
      <alignment wrapText="1"/>
    </xf>
    <xf numFmtId="0" fontId="3" fillId="0" borderId="0" xfId="0" applyFont="1" applyBorder="1"/>
    <xf numFmtId="0" fontId="8" fillId="0" borderId="4" xfId="0" applyFont="1" applyBorder="1"/>
    <xf numFmtId="0" fontId="7" fillId="0" borderId="0" xfId="0" applyFont="1" applyBorder="1" applyAlignment="1">
      <alignment horizontal="right" readingOrder="2"/>
    </xf>
    <xf numFmtId="0" fontId="7" fillId="0" borderId="0" xfId="0" applyFont="1" applyBorder="1" applyAlignment="1">
      <alignment readingOrder="2"/>
    </xf>
    <xf numFmtId="0" fontId="0" fillId="0" borderId="2" xfId="0" applyBorder="1"/>
    <xf numFmtId="0" fontId="0" fillId="0" borderId="3" xfId="0" applyBorder="1"/>
    <xf numFmtId="0" fontId="7" fillId="0" borderId="0" xfId="0" applyFont="1" applyBorder="1" applyAlignment="1">
      <alignment horizontal="right" readingOrder="2"/>
    </xf>
    <xf numFmtId="0" fontId="1" fillId="0" borderId="0" xfId="0" applyFont="1" applyBorder="1" applyAlignment="1">
      <alignment readingOrder="2"/>
    </xf>
    <xf numFmtId="0" fontId="15" fillId="0" borderId="4" xfId="0" applyFont="1" applyBorder="1" applyAlignment="1">
      <alignment horizontal="right" wrapText="1" readingOrder="2"/>
    </xf>
    <xf numFmtId="0" fontId="8" fillId="0" borderId="0" xfId="0" applyFont="1" applyBorder="1"/>
    <xf numFmtId="0" fontId="6" fillId="0" borderId="1" xfId="0" applyFont="1" applyBorder="1"/>
    <xf numFmtId="0" fontId="17" fillId="0" borderId="5" xfId="0" applyFont="1" applyBorder="1" applyAlignment="1">
      <alignment horizontal="center" vertical="center"/>
    </xf>
    <xf numFmtId="0" fontId="18" fillId="0" borderId="0" xfId="0" applyFont="1" applyBorder="1"/>
    <xf numFmtId="0" fontId="22" fillId="0" borderId="0" xfId="0" applyFont="1"/>
    <xf numFmtId="0" fontId="23" fillId="0" borderId="0" xfId="0" applyFont="1"/>
    <xf numFmtId="0" fontId="24" fillId="0" borderId="0" xfId="0" applyFont="1"/>
    <xf numFmtId="0" fontId="25" fillId="0" borderId="0" xfId="0" applyFont="1"/>
    <xf numFmtId="0" fontId="4" fillId="0" borderId="0" xfId="0" applyFont="1"/>
    <xf numFmtId="0" fontId="4" fillId="0" borderId="0" xfId="0" applyFont="1" applyAlignment="1">
      <alignment horizontal="right"/>
    </xf>
    <xf numFmtId="0" fontId="1" fillId="0" borderId="0" xfId="0" applyFont="1" applyBorder="1" applyAlignment="1">
      <alignment horizontal="right"/>
    </xf>
    <xf numFmtId="0" fontId="16" fillId="0" borderId="0" xfId="0" applyFont="1" applyAlignment="1">
      <alignment horizontal="right" vertical="center" readingOrder="2"/>
    </xf>
    <xf numFmtId="0" fontId="26" fillId="0" borderId="0" xfId="0" applyFont="1" applyAlignment="1">
      <alignment horizontal="right" vertical="center" readingOrder="2"/>
    </xf>
    <xf numFmtId="0" fontId="12" fillId="0" borderId="0" xfId="0" applyFont="1" applyAlignment="1">
      <alignment horizontal="right"/>
    </xf>
    <xf numFmtId="0" fontId="0" fillId="0" borderId="0" xfId="0" applyAlignment="1">
      <alignment horizontal="right"/>
    </xf>
    <xf numFmtId="0" fontId="1" fillId="0" borderId="0" xfId="0" applyFont="1" applyFill="1" applyBorder="1" applyAlignment="1">
      <alignment horizontal="center"/>
    </xf>
    <xf numFmtId="0" fontId="30" fillId="0" borderId="0" xfId="0" applyFont="1" applyBorder="1" applyAlignment="1">
      <alignment horizontal="center"/>
    </xf>
    <xf numFmtId="0" fontId="4" fillId="0" borderId="0" xfId="0" applyFont="1" applyBorder="1" applyAlignment="1">
      <alignment horizontal="center"/>
    </xf>
    <xf numFmtId="0" fontId="32" fillId="0" borderId="0" xfId="1"/>
    <xf numFmtId="0" fontId="2" fillId="2" borderId="9" xfId="1" applyFont="1" applyFill="1" applyBorder="1"/>
    <xf numFmtId="0" fontId="4" fillId="2" borderId="10" xfId="1" applyFont="1" applyFill="1" applyBorder="1"/>
    <xf numFmtId="0" fontId="4" fillId="2" borderId="11" xfId="1" applyFont="1" applyFill="1" applyBorder="1"/>
    <xf numFmtId="0" fontId="32" fillId="0" borderId="0" xfId="1" applyAlignment="1">
      <alignment readingOrder="2"/>
    </xf>
    <xf numFmtId="0" fontId="7" fillId="0" borderId="0" xfId="1" applyFont="1"/>
    <xf numFmtId="0" fontId="3" fillId="0" borderId="12" xfId="0" applyFont="1" applyBorder="1"/>
    <xf numFmtId="0" fontId="4" fillId="0" borderId="13" xfId="0" applyFont="1" applyBorder="1"/>
    <xf numFmtId="0" fontId="4" fillId="0" borderId="14" xfId="0" applyFont="1" applyBorder="1"/>
    <xf numFmtId="0" fontId="8" fillId="0" borderId="15" xfId="0" applyFont="1" applyBorder="1"/>
    <xf numFmtId="0" fontId="4" fillId="0" borderId="17" xfId="0" applyFont="1" applyBorder="1"/>
    <xf numFmtId="0" fontId="4" fillId="0" borderId="18" xfId="0" applyFont="1" applyBorder="1"/>
    <xf numFmtId="0" fontId="4" fillId="0" borderId="20" xfId="0" applyFont="1" applyBorder="1"/>
    <xf numFmtId="0" fontId="4" fillId="0" borderId="13" xfId="0" applyNumberFormat="1" applyFont="1" applyBorder="1"/>
    <xf numFmtId="165" fontId="4" fillId="0" borderId="16" xfId="1" applyNumberFormat="1" applyFont="1" applyBorder="1" applyAlignment="1">
      <alignment horizontal="center"/>
    </xf>
    <xf numFmtId="0" fontId="4" fillId="0" borderId="32" xfId="1" applyFont="1" applyBorder="1" applyAlignment="1">
      <alignment horizontal="center" vertical="center"/>
    </xf>
    <xf numFmtId="0" fontId="4" fillId="0" borderId="32" xfId="1" applyFont="1" applyBorder="1" applyAlignment="1">
      <alignment horizontal="center" vertical="center" wrapText="1"/>
    </xf>
    <xf numFmtId="0" fontId="6" fillId="0" borderId="33" xfId="1" applyFont="1" applyBorder="1" applyAlignment="1">
      <alignment horizontal="center" vertical="center"/>
    </xf>
    <xf numFmtId="0" fontId="4" fillId="0" borderId="49" xfId="0" applyFont="1" applyBorder="1"/>
    <xf numFmtId="0" fontId="4" fillId="0" borderId="50" xfId="0" applyFont="1" applyBorder="1"/>
    <xf numFmtId="0" fontId="4" fillId="0" borderId="15" xfId="0" applyFont="1" applyBorder="1"/>
    <xf numFmtId="0" fontId="34" fillId="0" borderId="5" xfId="0" applyFont="1" applyBorder="1" applyAlignment="1">
      <alignment horizontal="center" vertical="center"/>
    </xf>
    <xf numFmtId="0" fontId="4" fillId="0" borderId="5" xfId="0" applyFont="1" applyBorder="1" applyAlignment="1">
      <alignment horizontal="center" vertical="center"/>
    </xf>
    <xf numFmtId="0" fontId="4" fillId="0" borderId="43" xfId="1" applyFont="1" applyBorder="1"/>
    <xf numFmtId="166" fontId="19" fillId="0" borderId="44" xfId="1" applyNumberFormat="1" applyFont="1" applyBorder="1" applyAlignment="1">
      <alignment horizontal="center" vertical="center"/>
    </xf>
    <xf numFmtId="0" fontId="4" fillId="0" borderId="8" xfId="0" applyFont="1" applyBorder="1" applyAlignment="1">
      <alignment horizontal="center" vertical="center"/>
    </xf>
    <xf numFmtId="165" fontId="17" fillId="4" borderId="16" xfId="0" applyNumberFormat="1" applyFont="1" applyFill="1" applyBorder="1" applyAlignment="1">
      <alignment horizontal="center" vertical="center"/>
    </xf>
    <xf numFmtId="165" fontId="17" fillId="4" borderId="17" xfId="0" applyNumberFormat="1" applyFont="1" applyFill="1" applyBorder="1" applyAlignment="1">
      <alignment horizontal="center" vertical="center"/>
    </xf>
    <xf numFmtId="0" fontId="4" fillId="0" borderId="62" xfId="0" applyFont="1" applyBorder="1"/>
    <xf numFmtId="0" fontId="4" fillId="0" borderId="63" xfId="0" applyFont="1" applyBorder="1"/>
    <xf numFmtId="166" fontId="19" fillId="4" borderId="44" xfId="1" applyNumberFormat="1" applyFont="1" applyFill="1" applyBorder="1" applyAlignment="1">
      <alignment horizontal="center" vertical="center"/>
    </xf>
    <xf numFmtId="172" fontId="0" fillId="0" borderId="0" xfId="2" applyNumberFormat="1" applyFont="1" applyAlignment="1">
      <alignment horizontal="center" vertical="center"/>
    </xf>
    <xf numFmtId="172" fontId="3" fillId="0" borderId="32" xfId="2" applyNumberFormat="1" applyFont="1" applyBorder="1" applyAlignment="1">
      <alignment horizontal="center" vertical="center"/>
    </xf>
    <xf numFmtId="172" fontId="4" fillId="0" borderId="32" xfId="2" applyNumberFormat="1" applyFont="1" applyBorder="1" applyAlignment="1">
      <alignment horizontal="center" vertical="center" wrapText="1"/>
    </xf>
    <xf numFmtId="172" fontId="4" fillId="0" borderId="32" xfId="2" applyNumberFormat="1" applyFont="1" applyBorder="1" applyAlignment="1">
      <alignment horizontal="center" vertical="center"/>
    </xf>
    <xf numFmtId="172" fontId="4" fillId="0" borderId="33" xfId="2" applyNumberFormat="1" applyFont="1" applyBorder="1" applyAlignment="1">
      <alignment horizontal="center" vertical="center" wrapText="1"/>
    </xf>
    <xf numFmtId="172" fontId="4" fillId="3" borderId="18" xfId="2" applyNumberFormat="1" applyFont="1" applyFill="1" applyBorder="1" applyAlignment="1">
      <alignment horizontal="right" vertical="center"/>
    </xf>
    <xf numFmtId="172" fontId="4" fillId="0" borderId="0" xfId="2" applyNumberFormat="1" applyFont="1" applyBorder="1" applyAlignment="1">
      <alignment horizontal="center" vertical="center"/>
    </xf>
    <xf numFmtId="165" fontId="4" fillId="0" borderId="57" xfId="2" applyNumberFormat="1" applyFont="1" applyFill="1" applyBorder="1" applyAlignment="1">
      <alignment horizontal="center" vertical="center"/>
    </xf>
    <xf numFmtId="0" fontId="7" fillId="0" borderId="0" xfId="0" applyFont="1" applyBorder="1" applyAlignment="1">
      <alignment horizontal="right" readingOrder="2"/>
    </xf>
    <xf numFmtId="165" fontId="19" fillId="4" borderId="16" xfId="1" applyNumberFormat="1" applyFont="1" applyFill="1" applyBorder="1" applyAlignment="1">
      <alignment horizontal="center" vertical="center"/>
    </xf>
    <xf numFmtId="165" fontId="19" fillId="4" borderId="17" xfId="1" applyNumberFormat="1" applyFont="1" applyFill="1" applyBorder="1" applyAlignment="1">
      <alignment horizontal="center" vertical="center"/>
    </xf>
    <xf numFmtId="172" fontId="0" fillId="0" borderId="0" xfId="2" applyNumberFormat="1" applyFont="1" applyBorder="1" applyAlignment="1">
      <alignment horizontal="center" vertical="center"/>
    </xf>
    <xf numFmtId="49" fontId="30" fillId="4" borderId="0" xfId="2" applyNumberFormat="1" applyFont="1" applyFill="1" applyBorder="1" applyAlignment="1">
      <alignment horizontal="center" vertical="center"/>
    </xf>
    <xf numFmtId="166" fontId="19" fillId="4" borderId="45" xfId="1" applyNumberFormat="1" applyFont="1" applyFill="1" applyBorder="1" applyAlignment="1">
      <alignment horizontal="center" vertical="center"/>
    </xf>
    <xf numFmtId="0" fontId="4" fillId="0" borderId="28" xfId="0" applyFont="1" applyBorder="1" applyAlignment="1">
      <alignment horizontal="center" vertical="center" wrapText="1"/>
    </xf>
    <xf numFmtId="166" fontId="20" fillId="0" borderId="59" xfId="1" applyNumberFormat="1" applyFont="1" applyBorder="1" applyAlignment="1">
      <alignment horizontal="center" vertical="center"/>
    </xf>
    <xf numFmtId="0" fontId="4" fillId="0" borderId="56" xfId="1" applyFont="1" applyBorder="1"/>
    <xf numFmtId="0" fontId="30" fillId="0" borderId="0" xfId="1" applyFont="1" applyAlignment="1">
      <alignment horizontal="center"/>
    </xf>
    <xf numFmtId="0" fontId="1" fillId="0" borderId="0" xfId="1" applyFont="1" applyAlignment="1">
      <alignment horizontal="center"/>
    </xf>
    <xf numFmtId="0" fontId="4" fillId="4" borderId="47" xfId="0" applyFont="1" applyFill="1" applyBorder="1"/>
    <xf numFmtId="165" fontId="4" fillId="0" borderId="22" xfId="2" applyNumberFormat="1" applyFont="1" applyFill="1" applyBorder="1" applyAlignment="1">
      <alignment horizontal="center" vertical="center"/>
    </xf>
    <xf numFmtId="165" fontId="4" fillId="0" borderId="23" xfId="2" applyNumberFormat="1" applyFont="1" applyFill="1" applyBorder="1" applyAlignment="1">
      <alignment horizontal="center" vertical="center"/>
    </xf>
    <xf numFmtId="0" fontId="4" fillId="0" borderId="0" xfId="0" applyFont="1" applyBorder="1" applyAlignment="1">
      <alignment vertical="center" wrapText="1"/>
    </xf>
    <xf numFmtId="0" fontId="4" fillId="0" borderId="0" xfId="0" applyFont="1" applyBorder="1" applyAlignment="1">
      <alignment vertical="center"/>
    </xf>
    <xf numFmtId="0" fontId="4" fillId="0" borderId="0" xfId="0" applyNumberFormat="1" applyFont="1" applyBorder="1" applyAlignment="1">
      <alignment vertical="center"/>
    </xf>
    <xf numFmtId="0" fontId="4" fillId="0" borderId="0" xfId="1" applyFont="1" applyAlignment="1">
      <alignment horizontal="right" indent="2"/>
    </xf>
    <xf numFmtId="0" fontId="4" fillId="0" borderId="44" xfId="0" applyFont="1" applyBorder="1"/>
    <xf numFmtId="0" fontId="17" fillId="4" borderId="16" xfId="0" applyFont="1" applyFill="1" applyBorder="1" applyAlignment="1">
      <alignment horizontal="center" vertical="center"/>
    </xf>
    <xf numFmtId="0" fontId="17" fillId="4" borderId="22" xfId="0" applyFont="1" applyFill="1" applyBorder="1" applyAlignment="1">
      <alignment horizontal="center" vertical="center"/>
    </xf>
    <xf numFmtId="0" fontId="17" fillId="4" borderId="23" xfId="0" applyFont="1" applyFill="1" applyBorder="1" applyAlignment="1">
      <alignment horizontal="center" vertical="center"/>
    </xf>
    <xf numFmtId="166" fontId="20" fillId="0" borderId="77" xfId="1" applyNumberFormat="1" applyFont="1" applyBorder="1" applyAlignment="1">
      <alignment horizontal="center" vertical="center"/>
    </xf>
    <xf numFmtId="0" fontId="4" fillId="0" borderId="70" xfId="1" applyFont="1" applyBorder="1"/>
    <xf numFmtId="0" fontId="4" fillId="0" borderId="85" xfId="1" applyFont="1" applyBorder="1"/>
    <xf numFmtId="166" fontId="20" fillId="0" borderId="89" xfId="1" applyNumberFormat="1" applyFont="1" applyBorder="1" applyAlignment="1">
      <alignment horizontal="center" vertical="center"/>
    </xf>
    <xf numFmtId="166" fontId="20" fillId="0" borderId="92" xfId="1" applyNumberFormat="1" applyFont="1" applyBorder="1" applyAlignment="1">
      <alignment horizontal="center" vertical="center"/>
    </xf>
    <xf numFmtId="166" fontId="19" fillId="0" borderId="82" xfId="1" applyNumberFormat="1" applyFont="1" applyBorder="1" applyAlignment="1">
      <alignment horizontal="center" vertical="center"/>
    </xf>
    <xf numFmtId="49" fontId="4" fillId="0" borderId="85" xfId="2" applyNumberFormat="1" applyFont="1" applyFill="1" applyBorder="1" applyAlignment="1">
      <alignment horizontal="right" vertical="center"/>
    </xf>
    <xf numFmtId="165" fontId="4" fillId="0" borderId="82" xfId="2" applyNumberFormat="1" applyFont="1" applyFill="1" applyBorder="1" applyAlignment="1">
      <alignment horizontal="center" vertical="center"/>
    </xf>
    <xf numFmtId="165" fontId="4" fillId="0" borderId="81" xfId="2" applyNumberFormat="1" applyFont="1" applyFill="1" applyBorder="1" applyAlignment="1">
      <alignment horizontal="center" vertical="center"/>
    </xf>
    <xf numFmtId="1" fontId="4" fillId="4" borderId="83" xfId="0" applyNumberFormat="1" applyFont="1" applyFill="1" applyBorder="1" applyAlignment="1">
      <alignment horizontal="center" vertical="center"/>
    </xf>
    <xf numFmtId="0" fontId="17" fillId="0" borderId="5" xfId="0" applyFont="1" applyBorder="1" applyAlignment="1">
      <alignment horizontal="right" vertical="center"/>
    </xf>
    <xf numFmtId="0" fontId="17" fillId="0" borderId="5" xfId="0" applyFont="1" applyBorder="1" applyAlignment="1">
      <alignment vertical="center"/>
    </xf>
    <xf numFmtId="0" fontId="1" fillId="0" borderId="15" xfId="0" applyFont="1" applyBorder="1"/>
    <xf numFmtId="0" fontId="1" fillId="0" borderId="0" xfId="0" applyFont="1" applyAlignment="1">
      <alignment horizontal="right" vertical="center" readingOrder="2"/>
    </xf>
    <xf numFmtId="0" fontId="4" fillId="0" borderId="15" xfId="2" applyNumberFormat="1" applyFont="1" applyFill="1" applyBorder="1" applyAlignment="1">
      <alignment horizontal="right" vertical="center"/>
    </xf>
    <xf numFmtId="0" fontId="4" fillId="0" borderId="21" xfId="2" applyNumberFormat="1" applyFont="1" applyFill="1" applyBorder="1" applyAlignment="1">
      <alignment horizontal="right" vertical="center"/>
    </xf>
    <xf numFmtId="0" fontId="4" fillId="0" borderId="32" xfId="0" applyFont="1" applyBorder="1" applyAlignment="1">
      <alignment horizontal="center" wrapText="1"/>
    </xf>
    <xf numFmtId="0" fontId="15" fillId="0" borderId="50" xfId="0" applyFont="1" applyBorder="1" applyAlignment="1">
      <alignment horizontal="center" vertical="center"/>
    </xf>
    <xf numFmtId="166" fontId="4" fillId="3" borderId="22" xfId="0" applyNumberFormat="1" applyFont="1" applyFill="1" applyBorder="1" applyAlignment="1">
      <alignment horizontal="center" vertical="center"/>
    </xf>
    <xf numFmtId="0" fontId="17" fillId="3" borderId="19" xfId="0" applyFont="1" applyFill="1" applyBorder="1" applyAlignment="1">
      <alignment horizontal="center" vertical="center"/>
    </xf>
    <xf numFmtId="0" fontId="17" fillId="3" borderId="20" xfId="0" applyFont="1" applyFill="1" applyBorder="1" applyAlignment="1">
      <alignment horizontal="center" vertical="center"/>
    </xf>
    <xf numFmtId="0" fontId="4" fillId="3" borderId="48" xfId="0" applyFont="1" applyFill="1" applyBorder="1"/>
    <xf numFmtId="0" fontId="4" fillId="0" borderId="61" xfId="0" applyFont="1" applyBorder="1"/>
    <xf numFmtId="0" fontId="17" fillId="0" borderId="16" xfId="0" applyFont="1" applyBorder="1" applyAlignment="1">
      <alignment horizontal="center" vertical="center"/>
    </xf>
    <xf numFmtId="0" fontId="17" fillId="0" borderId="17" xfId="0" applyFont="1" applyBorder="1" applyAlignment="1">
      <alignment horizontal="center" vertical="center"/>
    </xf>
    <xf numFmtId="0" fontId="17" fillId="3" borderId="16" xfId="0" applyFont="1" applyFill="1" applyBorder="1" applyAlignment="1">
      <alignment horizontal="center" vertical="center"/>
    </xf>
    <xf numFmtId="0" fontId="17" fillId="3" borderId="17" xfId="0" applyFont="1" applyFill="1" applyBorder="1" applyAlignment="1">
      <alignment horizontal="center" vertical="center"/>
    </xf>
    <xf numFmtId="0" fontId="17" fillId="0" borderId="23" xfId="0" applyFont="1" applyBorder="1" applyAlignment="1">
      <alignment horizontal="center" vertical="center"/>
    </xf>
    <xf numFmtId="0" fontId="17" fillId="0" borderId="22" xfId="0" applyFont="1" applyBorder="1" applyAlignment="1">
      <alignment horizontal="center" vertical="center"/>
    </xf>
    <xf numFmtId="0" fontId="17" fillId="0" borderId="82" xfId="0" applyFont="1" applyBorder="1" applyAlignment="1">
      <alignment horizontal="center" vertical="center"/>
    </xf>
    <xf numFmtId="0" fontId="17" fillId="0" borderId="81" xfId="0" applyFont="1" applyBorder="1" applyAlignment="1">
      <alignment horizontal="center" vertical="center"/>
    </xf>
    <xf numFmtId="165" fontId="13" fillId="0" borderId="99" xfId="0" applyNumberFormat="1" applyFont="1" applyBorder="1" applyAlignment="1">
      <alignment horizontal="center" vertical="center"/>
    </xf>
    <xf numFmtId="164" fontId="4" fillId="4" borderId="82" xfId="0" applyNumberFormat="1" applyFont="1" applyFill="1" applyBorder="1" applyAlignment="1">
      <alignment horizontal="center" vertical="center"/>
    </xf>
    <xf numFmtId="165" fontId="13" fillId="0" borderId="82" xfId="0" applyNumberFormat="1" applyFont="1" applyBorder="1" applyAlignment="1">
      <alignment horizontal="center" vertical="center"/>
    </xf>
    <xf numFmtId="165" fontId="4" fillId="0" borderId="81" xfId="0" applyNumberFormat="1" applyFont="1" applyBorder="1" applyAlignment="1">
      <alignment horizontal="center" vertical="center"/>
    </xf>
    <xf numFmtId="164" fontId="13" fillId="4" borderId="109" xfId="0" applyNumberFormat="1" applyFont="1" applyFill="1" applyBorder="1" applyAlignment="1">
      <alignment horizontal="center" vertical="center"/>
    </xf>
    <xf numFmtId="0" fontId="17" fillId="3" borderId="82" xfId="0" applyFont="1" applyFill="1" applyBorder="1" applyAlignment="1">
      <alignment horizontal="center" vertical="center"/>
    </xf>
    <xf numFmtId="0" fontId="17" fillId="3" borderId="81" xfId="0" applyFont="1" applyFill="1" applyBorder="1" applyAlignment="1">
      <alignment horizontal="center" vertical="center"/>
    </xf>
    <xf numFmtId="0" fontId="4" fillId="0" borderId="104" xfId="0" applyFont="1" applyBorder="1"/>
    <xf numFmtId="0" fontId="17" fillId="0" borderId="101" xfId="0" applyFont="1" applyBorder="1" applyAlignment="1">
      <alignment horizontal="center" vertical="center"/>
    </xf>
    <xf numFmtId="0" fontId="17" fillId="0" borderId="102" xfId="0" applyFont="1" applyBorder="1" applyAlignment="1">
      <alignment horizontal="center" vertical="center"/>
    </xf>
    <xf numFmtId="0" fontId="17" fillId="3" borderId="93" xfId="0" applyFont="1" applyFill="1" applyBorder="1" applyAlignment="1">
      <alignment horizontal="center" vertical="center"/>
    </xf>
    <xf numFmtId="0" fontId="17" fillId="3" borderId="94" xfId="0" applyFont="1" applyFill="1" applyBorder="1" applyAlignment="1">
      <alignment horizontal="center" vertical="center"/>
    </xf>
    <xf numFmtId="0" fontId="17" fillId="0" borderId="45" xfId="0" applyFont="1" applyBorder="1" applyAlignment="1">
      <alignment horizontal="center" vertical="center"/>
    </xf>
    <xf numFmtId="0" fontId="17" fillId="3" borderId="102" xfId="0" applyFont="1" applyFill="1" applyBorder="1" applyAlignment="1">
      <alignment horizontal="center" vertical="center"/>
    </xf>
    <xf numFmtId="0" fontId="32" fillId="0" borderId="4" xfId="1" applyBorder="1"/>
    <xf numFmtId="166" fontId="20" fillId="0" borderId="91" xfId="1" applyNumberFormat="1" applyFont="1" applyBorder="1" applyAlignment="1">
      <alignment horizontal="center" vertical="center"/>
    </xf>
    <xf numFmtId="166" fontId="20" fillId="0" borderId="119" xfId="1" applyNumberFormat="1" applyFont="1" applyBorder="1" applyAlignment="1">
      <alignment horizontal="center" vertical="center"/>
    </xf>
    <xf numFmtId="164" fontId="4" fillId="0" borderId="101" xfId="0" applyNumberFormat="1" applyFont="1" applyBorder="1" applyAlignment="1">
      <alignment horizontal="center" vertical="center"/>
    </xf>
    <xf numFmtId="0" fontId="17" fillId="4" borderId="97" xfId="0" applyFont="1" applyFill="1" applyBorder="1" applyAlignment="1">
      <alignment horizontal="center" vertical="center"/>
    </xf>
    <xf numFmtId="165" fontId="19" fillId="4" borderId="91" xfId="1" applyNumberFormat="1" applyFont="1" applyFill="1" applyBorder="1" applyAlignment="1">
      <alignment horizontal="center" vertical="center"/>
    </xf>
    <xf numFmtId="166" fontId="19" fillId="4" borderId="35" xfId="1" applyNumberFormat="1" applyFont="1" applyFill="1" applyBorder="1" applyAlignment="1">
      <alignment horizontal="center" vertical="center"/>
    </xf>
    <xf numFmtId="165" fontId="4" fillId="4" borderId="119" xfId="1" applyNumberFormat="1" applyFont="1" applyFill="1" applyBorder="1" applyAlignment="1">
      <alignment horizontal="center" vertical="center"/>
    </xf>
    <xf numFmtId="1" fontId="4" fillId="4" borderId="86" xfId="0" applyNumberFormat="1" applyFont="1" applyFill="1" applyBorder="1" applyAlignment="1">
      <alignment horizontal="center" vertical="center"/>
    </xf>
    <xf numFmtId="0" fontId="1" fillId="0" borderId="0" xfId="0" applyFont="1"/>
    <xf numFmtId="0" fontId="1" fillId="0" borderId="4" xfId="0" applyFont="1" applyBorder="1"/>
    <xf numFmtId="165" fontId="1" fillId="0" borderId="0" xfId="0" applyNumberFormat="1" applyFont="1"/>
    <xf numFmtId="0" fontId="4" fillId="0" borderId="16" xfId="0" applyFont="1" applyBorder="1"/>
    <xf numFmtId="0" fontId="13" fillId="3" borderId="18" xfId="0" applyFont="1" applyFill="1" applyBorder="1"/>
    <xf numFmtId="0" fontId="13" fillId="0" borderId="15" xfId="0" applyFont="1" applyBorder="1" applyAlignment="1">
      <alignment horizontal="right"/>
    </xf>
    <xf numFmtId="0" fontId="13" fillId="0" borderId="33" xfId="0" applyFont="1" applyBorder="1" applyAlignment="1">
      <alignment horizontal="center" vertical="center" wrapText="1"/>
    </xf>
    <xf numFmtId="0" fontId="13" fillId="0" borderId="15" xfId="0" applyFont="1" applyBorder="1"/>
    <xf numFmtId="171" fontId="7" fillId="0" borderId="0" xfId="0" applyNumberFormat="1" applyFont="1" applyAlignment="1">
      <alignment horizontal="right" readingOrder="2"/>
    </xf>
    <xf numFmtId="165" fontId="4" fillId="4" borderId="22" xfId="0" applyNumberFormat="1" applyFont="1" applyFill="1" applyBorder="1" applyAlignment="1">
      <alignment horizontal="center"/>
    </xf>
    <xf numFmtId="165" fontId="4" fillId="4" borderId="23" xfId="0" applyNumberFormat="1" applyFont="1" applyFill="1" applyBorder="1" applyAlignment="1">
      <alignment horizontal="center"/>
    </xf>
    <xf numFmtId="165" fontId="13" fillId="4" borderId="23" xfId="0" applyNumberFormat="1" applyFont="1" applyFill="1" applyBorder="1" applyAlignment="1">
      <alignment horizontal="center"/>
    </xf>
    <xf numFmtId="165" fontId="13" fillId="4" borderId="22" xfId="0" applyNumberFormat="1" applyFont="1" applyFill="1" applyBorder="1" applyAlignment="1">
      <alignment horizontal="center"/>
    </xf>
    <xf numFmtId="0" fontId="13" fillId="0" borderId="16" xfId="0" applyFont="1" applyBorder="1"/>
    <xf numFmtId="165" fontId="13" fillId="3" borderId="22" xfId="0" applyNumberFormat="1" applyFont="1" applyFill="1" applyBorder="1" applyAlignment="1">
      <alignment horizontal="center"/>
    </xf>
    <xf numFmtId="165" fontId="4" fillId="4" borderId="17" xfId="0" applyNumberFormat="1" applyFont="1" applyFill="1" applyBorder="1" applyAlignment="1">
      <alignment horizontal="center"/>
    </xf>
    <xf numFmtId="169" fontId="7" fillId="0" borderId="0" xfId="0" applyNumberFormat="1" applyFont="1" applyAlignment="1">
      <alignment horizontal="right" readingOrder="2"/>
    </xf>
    <xf numFmtId="165" fontId="4" fillId="3" borderId="22" xfId="0" applyNumberFormat="1" applyFont="1" applyFill="1" applyBorder="1" applyAlignment="1">
      <alignment horizontal="center"/>
    </xf>
    <xf numFmtId="165" fontId="4" fillId="3" borderId="23" xfId="0" applyNumberFormat="1" applyFont="1" applyFill="1" applyBorder="1" applyAlignment="1">
      <alignment horizontal="center"/>
    </xf>
    <xf numFmtId="0" fontId="8" fillId="0" borderId="0" xfId="0" applyFont="1" applyAlignment="1">
      <alignment horizontal="right" readingOrder="2"/>
    </xf>
    <xf numFmtId="165" fontId="13" fillId="0" borderId="22" xfId="0" applyNumberFormat="1" applyFont="1" applyBorder="1" applyAlignment="1">
      <alignment horizontal="center"/>
    </xf>
    <xf numFmtId="165" fontId="13" fillId="0" borderId="23" xfId="0" applyNumberFormat="1" applyFont="1" applyBorder="1" applyAlignment="1">
      <alignment horizontal="center"/>
    </xf>
    <xf numFmtId="165" fontId="4" fillId="0" borderId="22" xfId="0" applyNumberFormat="1" applyFont="1" applyBorder="1" applyAlignment="1">
      <alignment horizontal="center"/>
    </xf>
    <xf numFmtId="165" fontId="4" fillId="0" borderId="23" xfId="0" applyNumberFormat="1" applyFont="1" applyBorder="1" applyAlignment="1">
      <alignment horizontal="center"/>
    </xf>
    <xf numFmtId="1" fontId="4" fillId="0" borderId="22" xfId="0" applyNumberFormat="1" applyFont="1" applyBorder="1" applyAlignment="1">
      <alignment horizontal="center"/>
    </xf>
    <xf numFmtId="0" fontId="4" fillId="0" borderId="21" xfId="0" applyFont="1" applyBorder="1" applyAlignment="1">
      <alignment horizontal="right"/>
    </xf>
    <xf numFmtId="0" fontId="13" fillId="3" borderId="0" xfId="0" applyFont="1" applyFill="1" applyAlignment="1">
      <alignment horizontal="center"/>
    </xf>
    <xf numFmtId="0" fontId="13" fillId="0" borderId="48" xfId="0" applyFont="1" applyBorder="1"/>
    <xf numFmtId="0" fontId="13" fillId="0" borderId="85" xfId="0" applyFont="1" applyBorder="1"/>
    <xf numFmtId="0" fontId="13" fillId="0" borderId="43" xfId="0" applyFont="1" applyBorder="1"/>
    <xf numFmtId="0" fontId="4" fillId="0" borderId="83" xfId="0" applyFont="1" applyBorder="1"/>
    <xf numFmtId="165" fontId="13" fillId="0" borderId="17" xfId="0" applyNumberFormat="1" applyFont="1" applyBorder="1" applyAlignment="1">
      <alignment horizontal="center" vertical="center"/>
    </xf>
    <xf numFmtId="0" fontId="4" fillId="0" borderId="82" xfId="0" applyFont="1" applyBorder="1"/>
    <xf numFmtId="164" fontId="13" fillId="4" borderId="16" xfId="0" applyNumberFormat="1" applyFont="1" applyFill="1" applyBorder="1" applyAlignment="1">
      <alignment horizontal="center" vertical="center"/>
    </xf>
    <xf numFmtId="164" fontId="13" fillId="4" borderId="17" xfId="0" applyNumberFormat="1" applyFont="1" applyFill="1" applyBorder="1" applyAlignment="1">
      <alignment horizontal="center" vertical="center"/>
    </xf>
    <xf numFmtId="0" fontId="13" fillId="0" borderId="84" xfId="0" applyFont="1" applyBorder="1"/>
    <xf numFmtId="164" fontId="4" fillId="0" borderId="81" xfId="0" applyNumberFormat="1" applyFont="1" applyBorder="1" applyAlignment="1">
      <alignment horizontal="center" vertical="center"/>
    </xf>
    <xf numFmtId="164" fontId="13" fillId="0" borderId="17" xfId="0" applyNumberFormat="1" applyFont="1" applyBorder="1" applyAlignment="1">
      <alignment horizontal="center" vertical="center"/>
    </xf>
    <xf numFmtId="164" fontId="13" fillId="0" borderId="45" xfId="0" applyNumberFormat="1" applyFont="1" applyBorder="1" applyAlignment="1">
      <alignment horizontal="center" vertical="center"/>
    </xf>
    <xf numFmtId="164" fontId="13" fillId="3" borderId="16" xfId="0" applyNumberFormat="1" applyFont="1" applyFill="1" applyBorder="1" applyAlignment="1">
      <alignment horizontal="center" vertical="center"/>
    </xf>
    <xf numFmtId="0" fontId="1" fillId="3" borderId="19" xfId="0" applyFont="1" applyFill="1" applyBorder="1"/>
    <xf numFmtId="164" fontId="13" fillId="3" borderId="20" xfId="0" applyNumberFormat="1" applyFont="1" applyFill="1" applyBorder="1" applyAlignment="1">
      <alignment horizontal="center" vertical="center"/>
    </xf>
    <xf numFmtId="164" fontId="4" fillId="0" borderId="88" xfId="0" applyNumberFormat="1" applyFont="1" applyBorder="1" applyAlignment="1">
      <alignment horizontal="center" vertical="center"/>
    </xf>
    <xf numFmtId="164" fontId="13" fillId="0" borderId="23" xfId="0" applyNumberFormat="1" applyFont="1" applyBorder="1" applyAlignment="1">
      <alignment horizontal="center" vertical="center"/>
    </xf>
    <xf numFmtId="164" fontId="13" fillId="3" borderId="17" xfId="0" applyNumberFormat="1" applyFont="1" applyFill="1" applyBorder="1" applyAlignment="1">
      <alignment horizontal="center" vertical="center"/>
    </xf>
    <xf numFmtId="0" fontId="13" fillId="0" borderId="21" xfId="0" applyFont="1" applyBorder="1" applyAlignment="1">
      <alignment horizontal="right"/>
    </xf>
    <xf numFmtId="164" fontId="4" fillId="0" borderId="35" xfId="0" applyNumberFormat="1" applyFont="1" applyBorder="1" applyAlignment="1">
      <alignment horizontal="center" vertical="center"/>
    </xf>
    <xf numFmtId="0" fontId="13" fillId="0" borderId="34" xfId="0" applyFont="1" applyBorder="1"/>
    <xf numFmtId="164" fontId="13" fillId="0" borderId="101" xfId="0" applyNumberFormat="1" applyFont="1" applyBorder="1" applyAlignment="1">
      <alignment horizontal="center" vertical="center"/>
    </xf>
    <xf numFmtId="0" fontId="1" fillId="0" borderId="101" xfId="0" applyFont="1" applyBorder="1"/>
    <xf numFmtId="164" fontId="13" fillId="0" borderId="102" xfId="0" applyNumberFormat="1" applyFont="1" applyBorder="1" applyAlignment="1">
      <alignment horizontal="center" vertical="center"/>
    </xf>
    <xf numFmtId="0" fontId="13" fillId="0" borderId="105" xfId="0" applyFont="1" applyBorder="1"/>
    <xf numFmtId="0" fontId="13" fillId="0" borderId="21" xfId="0" applyFont="1" applyBorder="1"/>
    <xf numFmtId="0" fontId="13" fillId="0" borderId="117" xfId="0" applyFont="1" applyBorder="1"/>
    <xf numFmtId="164" fontId="13" fillId="0" borderId="115" xfId="0" applyNumberFormat="1" applyFont="1" applyBorder="1" applyAlignment="1">
      <alignment horizontal="center" vertical="center"/>
    </xf>
    <xf numFmtId="0" fontId="1" fillId="0" borderId="115" xfId="0" applyFont="1" applyBorder="1"/>
    <xf numFmtId="0" fontId="7" fillId="0" borderId="12" xfId="0" applyFont="1" applyBorder="1" applyAlignment="1">
      <alignment horizontal="right"/>
    </xf>
    <xf numFmtId="0" fontId="0" fillId="0" borderId="12" xfId="0" applyBorder="1"/>
    <xf numFmtId="1" fontId="4" fillId="0" borderId="51" xfId="0" applyNumberFormat="1" applyFont="1" applyBorder="1" applyAlignment="1">
      <alignment horizontal="center" vertical="center"/>
    </xf>
    <xf numFmtId="165" fontId="7" fillId="0" borderId="0" xfId="0" applyNumberFormat="1" applyFont="1" applyAlignment="1">
      <alignment horizontal="right" readingOrder="2"/>
    </xf>
    <xf numFmtId="0" fontId="7" fillId="0" borderId="13" xfId="0" applyFont="1" applyBorder="1"/>
    <xf numFmtId="0" fontId="1" fillId="0" borderId="0" xfId="0" applyFont="1" applyAlignment="1">
      <alignment horizontal="center" vertical="center"/>
    </xf>
    <xf numFmtId="1" fontId="7" fillId="0" borderId="0" xfId="0" applyNumberFormat="1" applyFont="1" applyAlignment="1">
      <alignment horizontal="right" readingOrder="2"/>
    </xf>
    <xf numFmtId="175" fontId="0" fillId="0" borderId="0" xfId="6" applyNumberFormat="1" applyFont="1"/>
    <xf numFmtId="175" fontId="7" fillId="0" borderId="0" xfId="6" applyNumberFormat="1" applyFont="1" applyAlignment="1">
      <alignment horizontal="right" readingOrder="2"/>
    </xf>
    <xf numFmtId="164" fontId="15" fillId="0" borderId="113" xfId="0" applyNumberFormat="1" applyFont="1" applyBorder="1" applyAlignment="1">
      <alignment horizontal="center" vertical="center"/>
    </xf>
    <xf numFmtId="0" fontId="0" fillId="0" borderId="113" xfId="0" applyBorder="1"/>
    <xf numFmtId="0" fontId="13" fillId="0" borderId="22" xfId="0" applyFont="1" applyBorder="1" applyAlignment="1">
      <alignment horizontal="center" vertical="center"/>
    </xf>
    <xf numFmtId="0" fontId="44" fillId="0" borderId="0" xfId="0" applyFont="1"/>
    <xf numFmtId="0" fontId="44" fillId="0" borderId="0" xfId="0" applyFont="1" applyAlignment="1">
      <alignment wrapText="1"/>
    </xf>
    <xf numFmtId="0" fontId="13" fillId="4" borderId="16" xfId="0" applyFont="1" applyFill="1" applyBorder="1" applyAlignment="1">
      <alignment horizontal="center" vertical="center"/>
    </xf>
    <xf numFmtId="0" fontId="13" fillId="4" borderId="21" xfId="0" applyFont="1" applyFill="1" applyBorder="1"/>
    <xf numFmtId="0" fontId="13" fillId="4" borderId="43" xfId="0" applyFont="1" applyFill="1" applyBorder="1"/>
    <xf numFmtId="0" fontId="13" fillId="4" borderId="44" xfId="0" applyFont="1" applyFill="1" applyBorder="1" applyAlignment="1">
      <alignment horizontal="center" vertical="center"/>
    </xf>
    <xf numFmtId="0" fontId="13" fillId="0" borderId="16" xfId="0" applyFont="1" applyBorder="1" applyAlignment="1">
      <alignment horizontal="center" vertical="center"/>
    </xf>
    <xf numFmtId="0" fontId="13" fillId="0" borderId="82" xfId="0" applyFont="1" applyBorder="1" applyAlignment="1">
      <alignment horizontal="center" vertical="center"/>
    </xf>
    <xf numFmtId="0" fontId="13" fillId="4" borderId="15" xfId="0" applyFont="1" applyFill="1" applyBorder="1"/>
    <xf numFmtId="0" fontId="13" fillId="4" borderId="17" xfId="0" applyFont="1" applyFill="1" applyBorder="1" applyAlignment="1">
      <alignment horizontal="center" vertical="center"/>
    </xf>
    <xf numFmtId="0" fontId="46" fillId="4" borderId="16" xfId="0" applyFont="1" applyFill="1" applyBorder="1" applyAlignment="1">
      <alignment horizontal="center" vertical="center"/>
    </xf>
    <xf numFmtId="0" fontId="46" fillId="4" borderId="22" xfId="0" applyFont="1" applyFill="1" applyBorder="1" applyAlignment="1">
      <alignment horizontal="center" vertical="center"/>
    </xf>
    <xf numFmtId="0" fontId="46" fillId="4" borderId="23" xfId="0" applyFont="1" applyFill="1" applyBorder="1" applyAlignment="1">
      <alignment horizontal="center" vertical="center"/>
    </xf>
    <xf numFmtId="0" fontId="46" fillId="0" borderId="16" xfId="0" applyFont="1" applyBorder="1" applyAlignment="1">
      <alignment horizontal="center" vertical="center"/>
    </xf>
    <xf numFmtId="0" fontId="46" fillId="0" borderId="17" xfId="0" applyFont="1" applyBorder="1" applyAlignment="1">
      <alignment horizontal="center" vertical="center"/>
    </xf>
    <xf numFmtId="0" fontId="13" fillId="0" borderId="17" xfId="0" applyFont="1" applyBorder="1" applyAlignment="1">
      <alignment horizontal="center" vertical="center"/>
    </xf>
    <xf numFmtId="0" fontId="46" fillId="0" borderId="23" xfId="0" applyFont="1" applyBorder="1" applyAlignment="1">
      <alignment horizontal="center" vertical="center"/>
    </xf>
    <xf numFmtId="0" fontId="46" fillId="0" borderId="22" xfId="0" applyFont="1" applyBorder="1" applyAlignment="1">
      <alignment horizontal="center" vertical="center"/>
    </xf>
    <xf numFmtId="0" fontId="46" fillId="3" borderId="16" xfId="0" applyFont="1" applyFill="1" applyBorder="1" applyAlignment="1">
      <alignment horizontal="center" vertical="center"/>
    </xf>
    <xf numFmtId="0" fontId="13" fillId="0" borderId="12" xfId="0" applyFont="1" applyBorder="1"/>
    <xf numFmtId="0" fontId="13" fillId="0" borderId="13" xfId="0" applyFont="1" applyBorder="1"/>
    <xf numFmtId="0" fontId="33" fillId="0" borderId="13" xfId="0" applyFont="1" applyBorder="1"/>
    <xf numFmtId="0" fontId="13" fillId="0" borderId="14" xfId="0" applyFont="1" applyBorder="1"/>
    <xf numFmtId="0" fontId="13" fillId="0" borderId="23" xfId="0" applyFont="1" applyBorder="1" applyAlignment="1">
      <alignment horizontal="center" vertical="center"/>
    </xf>
    <xf numFmtId="0" fontId="13" fillId="0" borderId="44" xfId="0" applyFont="1" applyBorder="1" applyAlignment="1">
      <alignment horizontal="center" vertical="center"/>
    </xf>
    <xf numFmtId="0" fontId="13" fillId="0" borderId="81" xfId="0" applyFont="1" applyBorder="1" applyAlignment="1">
      <alignment horizontal="center" vertical="center"/>
    </xf>
    <xf numFmtId="0" fontId="13" fillId="0" borderId="45" xfId="0" applyFont="1" applyBorder="1" applyAlignment="1">
      <alignment horizontal="center" vertical="center"/>
    </xf>
    <xf numFmtId="0" fontId="13" fillId="0" borderId="32" xfId="0" applyFont="1" applyBorder="1" applyAlignment="1">
      <alignment horizontal="center" vertical="center"/>
    </xf>
    <xf numFmtId="0" fontId="33" fillId="0" borderId="12" xfId="0" applyFont="1" applyBorder="1" applyAlignment="1">
      <alignment horizontal="right"/>
    </xf>
    <xf numFmtId="0" fontId="13" fillId="0" borderId="13" xfId="0" applyFont="1" applyBorder="1" applyAlignment="1">
      <alignment horizontal="center" vertical="center"/>
    </xf>
    <xf numFmtId="0" fontId="13" fillId="0" borderId="14" xfId="0" applyFont="1" applyBorder="1" applyAlignment="1">
      <alignment horizontal="center" vertical="center"/>
    </xf>
    <xf numFmtId="0" fontId="13" fillId="0" borderId="103" xfId="0" applyFont="1" applyBorder="1" applyAlignment="1">
      <alignment horizontal="center" vertical="center"/>
    </xf>
    <xf numFmtId="0" fontId="13" fillId="0" borderId="116" xfId="0" applyFont="1" applyBorder="1" applyAlignment="1">
      <alignment horizontal="center" vertical="center"/>
    </xf>
    <xf numFmtId="0" fontId="0" fillId="0" borderId="125" xfId="0" applyBorder="1"/>
    <xf numFmtId="0" fontId="46" fillId="4" borderId="17" xfId="0" applyFont="1" applyFill="1" applyBorder="1" applyAlignment="1">
      <alignment horizontal="center" vertical="center"/>
    </xf>
    <xf numFmtId="0" fontId="13" fillId="4" borderId="45" xfId="0" applyFont="1" applyFill="1" applyBorder="1" applyAlignment="1">
      <alignment horizontal="center" vertical="center"/>
    </xf>
    <xf numFmtId="0" fontId="13" fillId="4" borderId="22" xfId="0" applyFont="1" applyFill="1" applyBorder="1" applyAlignment="1">
      <alignment horizontal="center"/>
    </xf>
    <xf numFmtId="0" fontId="13" fillId="4" borderId="22" xfId="0" applyFont="1" applyFill="1" applyBorder="1"/>
    <xf numFmtId="0" fontId="1" fillId="4" borderId="22" xfId="0" applyFont="1" applyFill="1" applyBorder="1"/>
    <xf numFmtId="0" fontId="1" fillId="4" borderId="44" xfId="0" applyFont="1" applyFill="1" applyBorder="1"/>
    <xf numFmtId="0" fontId="1" fillId="0" borderId="5" xfId="0" applyFont="1" applyBorder="1"/>
    <xf numFmtId="0" fontId="1" fillId="0" borderId="15" xfId="0" applyFont="1" applyBorder="1"/>
    <xf numFmtId="1" fontId="1" fillId="0" borderId="0" xfId="0" applyNumberFormat="1" applyFont="1"/>
    <xf numFmtId="0" fontId="1" fillId="0" borderId="21" xfId="0" applyFont="1" applyBorder="1"/>
    <xf numFmtId="164" fontId="13" fillId="3" borderId="19" xfId="0" applyNumberFormat="1" applyFont="1" applyFill="1" applyBorder="1" applyAlignment="1">
      <alignment horizontal="center" vertical="center"/>
    </xf>
    <xf numFmtId="0" fontId="4" fillId="0" borderId="91" xfId="1" applyFont="1" applyBorder="1"/>
    <xf numFmtId="0" fontId="4" fillId="0" borderId="121" xfId="1" applyFont="1" applyBorder="1"/>
    <xf numFmtId="0" fontId="4" fillId="0" borderId="4" xfId="1" applyFont="1" applyBorder="1"/>
    <xf numFmtId="0" fontId="13" fillId="0" borderId="98" xfId="0" applyFont="1" applyBorder="1"/>
    <xf numFmtId="172" fontId="7" fillId="0" borderId="0" xfId="2" applyNumberFormat="1" applyFont="1" applyBorder="1" applyAlignment="1">
      <alignment horizontal="center" vertical="center" readingOrder="2"/>
    </xf>
    <xf numFmtId="172" fontId="0" fillId="0" borderId="0" xfId="2" applyNumberFormat="1" applyFont="1" applyFill="1" applyAlignment="1">
      <alignment horizontal="center" vertical="center"/>
    </xf>
    <xf numFmtId="164" fontId="4" fillId="0" borderId="22" xfId="0" applyNumberFormat="1" applyFont="1" applyBorder="1" applyAlignment="1">
      <alignment horizontal="center" vertical="center"/>
    </xf>
    <xf numFmtId="164" fontId="4" fillId="0" borderId="23" xfId="0" applyNumberFormat="1" applyFont="1" applyBorder="1" applyAlignment="1">
      <alignment horizontal="center" vertical="center"/>
    </xf>
    <xf numFmtId="0" fontId="13" fillId="3" borderId="21" xfId="0" applyFont="1" applyFill="1" applyBorder="1"/>
    <xf numFmtId="0" fontId="46" fillId="4" borderId="44" xfId="0" applyFont="1" applyFill="1" applyBorder="1" applyAlignment="1">
      <alignment horizontal="center" vertical="center"/>
    </xf>
    <xf numFmtId="0" fontId="46" fillId="4" borderId="45" xfId="0" applyFont="1" applyFill="1" applyBorder="1" applyAlignment="1">
      <alignment horizontal="center" vertical="center"/>
    </xf>
    <xf numFmtId="166" fontId="20" fillId="0" borderId="90" xfId="1" applyNumberFormat="1" applyFont="1" applyBorder="1" applyAlignment="1">
      <alignment horizontal="center" vertical="center"/>
    </xf>
    <xf numFmtId="166" fontId="20" fillId="0" borderId="130" xfId="1" applyNumberFormat="1" applyFont="1" applyBorder="1" applyAlignment="1">
      <alignment horizontal="center" vertical="center"/>
    </xf>
    <xf numFmtId="166" fontId="20" fillId="4" borderId="73" xfId="1" applyNumberFormat="1" applyFont="1" applyFill="1" applyBorder="1" applyAlignment="1">
      <alignment horizontal="center" vertical="center"/>
    </xf>
    <xf numFmtId="0" fontId="4" fillId="4" borderId="131" xfId="1" applyFont="1" applyFill="1" applyBorder="1"/>
    <xf numFmtId="166" fontId="19" fillId="4" borderId="36" xfId="1" applyNumberFormat="1" applyFont="1" applyFill="1" applyBorder="1" applyAlignment="1">
      <alignment horizontal="center" vertical="center"/>
    </xf>
    <xf numFmtId="0" fontId="13" fillId="3" borderId="22" xfId="0" applyFont="1" applyFill="1" applyBorder="1" applyAlignment="1">
      <alignment horizontal="center"/>
    </xf>
    <xf numFmtId="0" fontId="13" fillId="3" borderId="22" xfId="0" applyFont="1" applyFill="1" applyBorder="1"/>
    <xf numFmtId="165" fontId="13" fillId="3" borderId="23" xfId="0" applyNumberFormat="1" applyFont="1" applyFill="1" applyBorder="1" applyAlignment="1">
      <alignment horizontal="center"/>
    </xf>
    <xf numFmtId="164" fontId="4" fillId="0" borderId="71" xfId="0" applyNumberFormat="1" applyFont="1" applyBorder="1" applyAlignment="1">
      <alignment horizontal="center" vertical="center"/>
    </xf>
    <xf numFmtId="49" fontId="4" fillId="0" borderId="15" xfId="2" applyNumberFormat="1" applyFont="1" applyFill="1" applyBorder="1" applyAlignment="1">
      <alignment horizontal="right" vertical="center"/>
    </xf>
    <xf numFmtId="172" fontId="4" fillId="0" borderId="15" xfId="2" applyNumberFormat="1" applyFont="1" applyFill="1" applyBorder="1" applyAlignment="1">
      <alignment horizontal="right" vertical="center"/>
    </xf>
    <xf numFmtId="0" fontId="47" fillId="0" borderId="31" xfId="0" applyFont="1" applyBorder="1" applyAlignment="1">
      <alignment horizontal="center" vertical="center" wrapText="1"/>
    </xf>
    <xf numFmtId="2" fontId="44" fillId="0" borderId="0" xfId="0" applyNumberFormat="1" applyFont="1"/>
    <xf numFmtId="1" fontId="44" fillId="0" borderId="0" xfId="0" applyNumberFormat="1" applyFont="1"/>
    <xf numFmtId="166" fontId="19" fillId="4" borderId="81" xfId="1" applyNumberFormat="1" applyFont="1" applyFill="1" applyBorder="1" applyAlignment="1">
      <alignment horizontal="center" vertical="center"/>
    </xf>
    <xf numFmtId="0" fontId="4" fillId="0" borderId="15" xfId="1" applyFont="1" applyBorder="1"/>
    <xf numFmtId="165" fontId="4" fillId="4" borderId="17" xfId="1" applyNumberFormat="1" applyFont="1" applyFill="1" applyBorder="1" applyAlignment="1">
      <alignment horizontal="center" vertical="center"/>
    </xf>
    <xf numFmtId="165" fontId="4" fillId="0" borderId="16" xfId="0" applyNumberFormat="1" applyFont="1" applyBorder="1" applyAlignment="1">
      <alignment horizontal="center"/>
    </xf>
    <xf numFmtId="165" fontId="4" fillId="0" borderId="17" xfId="0" applyNumberFormat="1" applyFont="1" applyBorder="1" applyAlignment="1">
      <alignment horizontal="center"/>
    </xf>
    <xf numFmtId="0" fontId="1" fillId="0" borderId="16" xfId="0" applyFont="1" applyBorder="1"/>
    <xf numFmtId="165" fontId="4" fillId="3" borderId="57" xfId="0" applyNumberFormat="1" applyFont="1" applyFill="1" applyBorder="1" applyAlignment="1">
      <alignment horizontal="center" vertical="center"/>
    </xf>
    <xf numFmtId="165" fontId="4" fillId="3" borderId="50" xfId="0" applyNumberFormat="1" applyFont="1" applyFill="1" applyBorder="1" applyAlignment="1">
      <alignment horizontal="center" vertical="center"/>
    </xf>
    <xf numFmtId="166" fontId="4" fillId="3" borderId="50" xfId="0" applyNumberFormat="1" applyFont="1" applyFill="1" applyBorder="1" applyAlignment="1">
      <alignment horizontal="center" vertical="center"/>
    </xf>
    <xf numFmtId="166" fontId="4" fillId="3" borderId="57" xfId="0" applyNumberFormat="1" applyFont="1" applyFill="1" applyBorder="1" applyAlignment="1">
      <alignment horizontal="center" vertical="center"/>
    </xf>
    <xf numFmtId="0" fontId="13" fillId="0" borderId="16" xfId="0" applyFont="1" applyBorder="1" applyAlignment="1">
      <alignment horizontal="center"/>
    </xf>
    <xf numFmtId="165" fontId="13" fillId="0" borderId="16" xfId="0" applyNumberFormat="1" applyFont="1" applyBorder="1" applyAlignment="1">
      <alignment horizontal="center"/>
    </xf>
    <xf numFmtId="165" fontId="13" fillId="0" borderId="17" xfId="0" applyNumberFormat="1" applyFont="1" applyBorder="1" applyAlignment="1">
      <alignment horizontal="center"/>
    </xf>
    <xf numFmtId="0" fontId="0" fillId="4" borderId="79" xfId="0" applyFill="1" applyBorder="1"/>
    <xf numFmtId="0" fontId="0" fillId="0" borderId="79" xfId="0" applyBorder="1"/>
    <xf numFmtId="0" fontId="4" fillId="0" borderId="142" xfId="0" applyFont="1" applyBorder="1" applyAlignment="1">
      <alignment horizontal="right"/>
    </xf>
    <xf numFmtId="0" fontId="34" fillId="0" borderId="0" xfId="0" applyFont="1" applyAlignment="1">
      <alignment horizontal="center" vertical="center"/>
    </xf>
    <xf numFmtId="0" fontId="4" fillId="0" borderId="64" xfId="0" applyFont="1" applyBorder="1" applyAlignment="1">
      <alignment horizontal="center" vertical="center"/>
    </xf>
    <xf numFmtId="0" fontId="4" fillId="0" borderId="73" xfId="0" applyFont="1" applyBorder="1" applyAlignment="1">
      <alignment horizontal="center" vertical="center"/>
    </xf>
    <xf numFmtId="0" fontId="4" fillId="0" borderId="118" xfId="0" applyFont="1" applyBorder="1" applyAlignment="1">
      <alignment horizontal="center" vertical="center"/>
    </xf>
    <xf numFmtId="0" fontId="26" fillId="0" borderId="0" xfId="0" applyFont="1" applyAlignment="1">
      <alignment horizontal="center"/>
    </xf>
    <xf numFmtId="0" fontId="13" fillId="4" borderId="84" xfId="0" applyFont="1" applyFill="1" applyBorder="1"/>
    <xf numFmtId="0" fontId="13" fillId="4" borderId="48" xfId="0" applyFont="1" applyFill="1" applyBorder="1"/>
    <xf numFmtId="165" fontId="4" fillId="4" borderId="16" xfId="0" applyNumberFormat="1" applyFont="1" applyFill="1" applyBorder="1" applyAlignment="1">
      <alignment horizontal="center"/>
    </xf>
    <xf numFmtId="1" fontId="4" fillId="4" borderId="16" xfId="0" applyNumberFormat="1" applyFont="1" applyFill="1" applyBorder="1" applyAlignment="1">
      <alignment horizontal="center"/>
    </xf>
    <xf numFmtId="0" fontId="1" fillId="4" borderId="43" xfId="0" applyFont="1" applyFill="1" applyBorder="1"/>
    <xf numFmtId="165" fontId="13" fillId="4" borderId="23" xfId="0" applyNumberFormat="1" applyFont="1" applyFill="1" applyBorder="1" applyAlignment="1">
      <alignment horizontal="center" vertical="center"/>
    </xf>
    <xf numFmtId="0" fontId="13" fillId="4" borderId="15" xfId="0" applyFont="1" applyFill="1" applyBorder="1" applyAlignment="1">
      <alignment horizontal="right"/>
    </xf>
    <xf numFmtId="165" fontId="13" fillId="4" borderId="16" xfId="0" applyNumberFormat="1" applyFont="1" applyFill="1" applyBorder="1" applyAlignment="1">
      <alignment horizontal="center"/>
    </xf>
    <xf numFmtId="165" fontId="13" fillId="4" borderId="17" xfId="0" applyNumberFormat="1" applyFont="1" applyFill="1" applyBorder="1" applyAlignment="1">
      <alignment horizontal="center"/>
    </xf>
    <xf numFmtId="0" fontId="4" fillId="4" borderId="72" xfId="0" applyFont="1" applyFill="1" applyBorder="1" applyAlignment="1">
      <alignment horizontal="right"/>
    </xf>
    <xf numFmtId="49" fontId="4" fillId="4" borderId="85" xfId="2" applyNumberFormat="1" applyFont="1" applyFill="1" applyBorder="1" applyAlignment="1">
      <alignment horizontal="right" vertical="center"/>
    </xf>
    <xf numFmtId="49" fontId="4" fillId="4" borderId="132" xfId="2" applyNumberFormat="1" applyFont="1" applyFill="1" applyBorder="1" applyAlignment="1">
      <alignment horizontal="right" vertical="center"/>
    </xf>
    <xf numFmtId="164" fontId="4" fillId="4" borderId="22" xfId="0" applyNumberFormat="1" applyFont="1" applyFill="1" applyBorder="1" applyAlignment="1">
      <alignment horizontal="center" vertical="center"/>
    </xf>
    <xf numFmtId="164" fontId="4" fillId="4" borderId="23" xfId="0" applyNumberFormat="1" applyFont="1" applyFill="1" applyBorder="1" applyAlignment="1">
      <alignment horizontal="center" vertical="center"/>
    </xf>
    <xf numFmtId="0" fontId="4" fillId="4" borderId="48" xfId="0" applyFont="1" applyFill="1" applyBorder="1"/>
    <xf numFmtId="0" fontId="17" fillId="4" borderId="17" xfId="0" applyFont="1" applyFill="1" applyBorder="1" applyAlignment="1">
      <alignment horizontal="center" vertical="center"/>
    </xf>
    <xf numFmtId="0" fontId="13" fillId="4" borderId="85" xfId="0" applyFont="1" applyFill="1" applyBorder="1" applyAlignment="1">
      <alignment horizontal="right"/>
    </xf>
    <xf numFmtId="167" fontId="13" fillId="4" borderId="82" xfId="0" applyNumberFormat="1" applyFont="1" applyFill="1" applyBorder="1" applyAlignment="1">
      <alignment horizontal="center" vertical="center"/>
    </xf>
    <xf numFmtId="165" fontId="13" fillId="4" borderId="81" xfId="0" applyNumberFormat="1" applyFont="1" applyFill="1" applyBorder="1" applyAlignment="1">
      <alignment horizontal="center" vertical="center"/>
    </xf>
    <xf numFmtId="0" fontId="46" fillId="3" borderId="20" xfId="0" applyFont="1" applyFill="1" applyBorder="1" applyAlignment="1">
      <alignment horizontal="center" vertical="center"/>
    </xf>
    <xf numFmtId="0" fontId="17" fillId="4" borderId="35" xfId="0" applyFont="1" applyFill="1" applyBorder="1" applyAlignment="1">
      <alignment horizontal="center" vertical="center"/>
    </xf>
    <xf numFmtId="0" fontId="17" fillId="4" borderId="124" xfId="0" applyFont="1" applyFill="1" applyBorder="1" applyAlignment="1">
      <alignment horizontal="center" vertical="center"/>
    </xf>
    <xf numFmtId="0" fontId="17" fillId="4" borderId="147" xfId="0" applyFont="1" applyFill="1" applyBorder="1" applyAlignment="1">
      <alignment horizontal="center" vertical="center"/>
    </xf>
    <xf numFmtId="164" fontId="4" fillId="0" borderId="57" xfId="0" applyNumberFormat="1" applyFont="1" applyBorder="1" applyAlignment="1">
      <alignment horizontal="center" vertical="center"/>
    </xf>
    <xf numFmtId="0" fontId="46" fillId="4" borderId="35" xfId="0" applyFont="1" applyFill="1" applyBorder="1" applyAlignment="1">
      <alignment horizontal="center" vertical="center"/>
    </xf>
    <xf numFmtId="0" fontId="46" fillId="4" borderId="36" xfId="0" applyFont="1" applyFill="1" applyBorder="1" applyAlignment="1">
      <alignment horizontal="center" vertical="center"/>
    </xf>
    <xf numFmtId="172" fontId="4" fillId="4" borderId="143" xfId="2" applyNumberFormat="1" applyFont="1" applyFill="1" applyBorder="1" applyAlignment="1">
      <alignment horizontal="right" vertical="center"/>
    </xf>
    <xf numFmtId="49" fontId="4" fillId="3" borderId="15" xfId="2" applyNumberFormat="1" applyFont="1" applyFill="1" applyBorder="1" applyAlignment="1">
      <alignment horizontal="right" vertical="center"/>
    </xf>
    <xf numFmtId="172" fontId="4" fillId="3" borderId="15" xfId="2" applyNumberFormat="1" applyFont="1" applyFill="1" applyBorder="1" applyAlignment="1">
      <alignment horizontal="right" vertical="center"/>
    </xf>
    <xf numFmtId="164" fontId="4" fillId="3" borderId="20" xfId="0" applyNumberFormat="1" applyFont="1" applyFill="1" applyBorder="1" applyAlignment="1">
      <alignment horizontal="center" vertical="center"/>
    </xf>
    <xf numFmtId="0" fontId="17" fillId="4" borderId="151" xfId="0" applyFont="1" applyFill="1" applyBorder="1" applyAlignment="1">
      <alignment horizontal="center" vertical="center"/>
    </xf>
    <xf numFmtId="0" fontId="17" fillId="4" borderId="152" xfId="0" applyFont="1" applyFill="1" applyBorder="1" applyAlignment="1">
      <alignment horizontal="center" vertical="center"/>
    </xf>
    <xf numFmtId="0" fontId="17" fillId="4" borderId="153" xfId="0" applyFont="1" applyFill="1" applyBorder="1" applyAlignment="1">
      <alignment horizontal="center" vertical="center"/>
    </xf>
    <xf numFmtId="0" fontId="17" fillId="4" borderId="111" xfId="0" applyFont="1" applyFill="1" applyBorder="1" applyAlignment="1">
      <alignment horizontal="center" vertical="center"/>
    </xf>
    <xf numFmtId="0" fontId="17" fillId="3" borderId="144" xfId="0" applyFont="1" applyFill="1" applyBorder="1" applyAlignment="1">
      <alignment horizontal="center" vertical="center"/>
    </xf>
    <xf numFmtId="0" fontId="17" fillId="3" borderId="145" xfId="0" applyFont="1" applyFill="1" applyBorder="1" applyAlignment="1">
      <alignment horizontal="center" vertical="center"/>
    </xf>
    <xf numFmtId="0" fontId="17" fillId="3" borderId="146" xfId="0" applyFont="1" applyFill="1" applyBorder="1" applyAlignment="1">
      <alignment horizontal="center" vertical="center"/>
    </xf>
    <xf numFmtId="0" fontId="17" fillId="3" borderId="63" xfId="0" applyFont="1" applyFill="1" applyBorder="1" applyAlignment="1">
      <alignment horizontal="center" vertical="center"/>
    </xf>
    <xf numFmtId="0" fontId="4" fillId="0" borderId="154" xfId="0" applyFont="1" applyBorder="1"/>
    <xf numFmtId="0" fontId="4" fillId="0" borderId="39" xfId="0" applyFont="1" applyBorder="1" applyAlignment="1">
      <alignment horizontal="center" vertical="center"/>
    </xf>
    <xf numFmtId="0" fontId="4" fillId="0" borderId="155" xfId="0" applyFont="1" applyBorder="1" applyAlignment="1">
      <alignment horizontal="center" vertical="center"/>
    </xf>
    <xf numFmtId="0" fontId="4" fillId="0" borderId="156" xfId="0" applyFont="1" applyBorder="1" applyAlignment="1">
      <alignment horizontal="center" vertical="center"/>
    </xf>
    <xf numFmtId="179" fontId="13" fillId="0" borderId="15" xfId="0" applyNumberFormat="1" applyFont="1" applyBorder="1"/>
    <xf numFmtId="165" fontId="4" fillId="4" borderId="82" xfId="2" applyNumberFormat="1" applyFont="1" applyFill="1" applyBorder="1" applyAlignment="1">
      <alignment horizontal="center" vertical="center"/>
    </xf>
    <xf numFmtId="167" fontId="4" fillId="0" borderId="22" xfId="0" applyNumberFormat="1" applyFont="1" applyBorder="1" applyAlignment="1">
      <alignment horizontal="center" vertical="center"/>
    </xf>
    <xf numFmtId="167" fontId="4" fillId="4" borderId="44" xfId="2" applyNumberFormat="1" applyFont="1" applyFill="1" applyBorder="1" applyAlignment="1">
      <alignment horizontal="center" vertical="center"/>
    </xf>
    <xf numFmtId="165" fontId="4" fillId="3" borderId="82" xfId="2" applyNumberFormat="1" applyFont="1" applyFill="1" applyBorder="1" applyAlignment="1">
      <alignment horizontal="center" vertical="center"/>
    </xf>
    <xf numFmtId="167" fontId="4" fillId="3" borderId="82" xfId="2" applyNumberFormat="1" applyFont="1" applyFill="1" applyBorder="1" applyAlignment="1">
      <alignment horizontal="center" vertical="center"/>
    </xf>
    <xf numFmtId="167" fontId="4" fillId="3" borderId="23" xfId="0" applyNumberFormat="1" applyFont="1" applyFill="1" applyBorder="1" applyAlignment="1">
      <alignment horizontal="center" vertical="center"/>
    </xf>
    <xf numFmtId="0" fontId="46" fillId="3" borderId="17" xfId="0" applyFont="1" applyFill="1" applyBorder="1" applyAlignment="1">
      <alignment horizontal="center" vertical="center"/>
    </xf>
    <xf numFmtId="0" fontId="4" fillId="0" borderId="159" xfId="0" applyFont="1" applyBorder="1"/>
    <xf numFmtId="0" fontId="4" fillId="0" borderId="79" xfId="0" applyFont="1" applyBorder="1"/>
    <xf numFmtId="165" fontId="9" fillId="0" borderId="0" xfId="0" applyNumberFormat="1" applyFont="1" applyAlignment="1">
      <alignment horizontal="right" readingOrder="2"/>
    </xf>
    <xf numFmtId="0" fontId="9" fillId="0" borderId="0" xfId="0" applyFont="1" applyAlignment="1">
      <alignment horizontal="right" readingOrder="2"/>
    </xf>
    <xf numFmtId="0" fontId="4" fillId="3" borderId="15" xfId="0" applyFont="1" applyFill="1" applyBorder="1" applyAlignment="1">
      <alignment horizontal="right"/>
    </xf>
    <xf numFmtId="0" fontId="4" fillId="3" borderId="18" xfId="1" applyFont="1" applyFill="1" applyBorder="1"/>
    <xf numFmtId="166" fontId="20" fillId="3" borderId="19" xfId="1" applyNumberFormat="1" applyFont="1" applyFill="1" applyBorder="1" applyAlignment="1">
      <alignment horizontal="center" vertical="center"/>
    </xf>
    <xf numFmtId="166" fontId="19" fillId="3" borderId="19" xfId="1" applyNumberFormat="1" applyFont="1" applyFill="1" applyBorder="1" applyAlignment="1">
      <alignment horizontal="center" vertical="center"/>
    </xf>
    <xf numFmtId="166" fontId="19" fillId="3" borderId="20" xfId="1" applyNumberFormat="1" applyFont="1" applyFill="1" applyBorder="1" applyAlignment="1">
      <alignment horizontal="center" vertical="center"/>
    </xf>
    <xf numFmtId="0" fontId="4" fillId="0" borderId="120" xfId="1" applyFont="1" applyBorder="1"/>
    <xf numFmtId="1" fontId="13" fillId="4" borderId="60" xfId="0" applyNumberFormat="1" applyFont="1" applyFill="1" applyBorder="1" applyAlignment="1">
      <alignment horizontal="center" vertical="center"/>
    </xf>
    <xf numFmtId="3" fontId="13" fillId="0" borderId="16" xfId="0" applyNumberFormat="1" applyFont="1" applyBorder="1" applyAlignment="1">
      <alignment horizontal="center" vertical="center"/>
    </xf>
    <xf numFmtId="164" fontId="13" fillId="0" borderId="81" xfId="0" applyNumberFormat="1" applyFont="1" applyBorder="1" applyAlignment="1">
      <alignment horizontal="center" vertical="center"/>
    </xf>
    <xf numFmtId="3" fontId="13" fillId="0" borderId="22" xfId="0" applyNumberFormat="1" applyFont="1" applyBorder="1" applyAlignment="1">
      <alignment horizontal="center" vertical="center"/>
    </xf>
    <xf numFmtId="1" fontId="13" fillId="0" borderId="86" xfId="0" applyNumberFormat="1" applyFont="1" applyBorder="1" applyAlignment="1">
      <alignment horizontal="center" vertical="center"/>
    </xf>
    <xf numFmtId="0" fontId="49" fillId="4" borderId="16" xfId="0" applyFont="1" applyFill="1" applyBorder="1"/>
    <xf numFmtId="0" fontId="49" fillId="4" borderId="44" xfId="0" applyFont="1" applyFill="1" applyBorder="1"/>
    <xf numFmtId="0" fontId="49" fillId="0" borderId="16" xfId="0" applyFont="1" applyBorder="1"/>
    <xf numFmtId="0" fontId="49" fillId="0" borderId="82" xfId="0" applyFont="1" applyBorder="1"/>
    <xf numFmtId="0" fontId="49" fillId="0" borderId="22" xfId="0" applyFont="1" applyBorder="1"/>
    <xf numFmtId="0" fontId="49" fillId="0" borderId="44" xfId="0" applyFont="1" applyBorder="1"/>
    <xf numFmtId="0" fontId="49" fillId="0" borderId="45" xfId="0" applyFont="1" applyBorder="1"/>
    <xf numFmtId="0" fontId="49" fillId="0" borderId="0" xfId="0" applyFont="1"/>
    <xf numFmtId="164" fontId="13" fillId="0" borderId="22" xfId="0" applyNumberFormat="1" applyFont="1" applyBorder="1" applyAlignment="1">
      <alignment horizontal="center" vertical="center"/>
    </xf>
    <xf numFmtId="1" fontId="4" fillId="4" borderId="35" xfId="0" applyNumberFormat="1" applyFont="1" applyFill="1" applyBorder="1" applyAlignment="1">
      <alignment horizontal="center" vertical="center"/>
    </xf>
    <xf numFmtId="164" fontId="4" fillId="4" borderId="35" xfId="0" applyNumberFormat="1" applyFont="1" applyFill="1" applyBorder="1" applyAlignment="1">
      <alignment horizontal="center" vertical="center"/>
    </xf>
    <xf numFmtId="164" fontId="13" fillId="4" borderId="35" xfId="0" applyNumberFormat="1" applyFont="1" applyFill="1" applyBorder="1" applyAlignment="1">
      <alignment horizontal="center" vertical="center"/>
    </xf>
    <xf numFmtId="164" fontId="4" fillId="3" borderId="19" xfId="0" applyNumberFormat="1" applyFont="1" applyFill="1" applyBorder="1" applyAlignment="1">
      <alignment horizontal="center" vertical="center" wrapText="1"/>
    </xf>
    <xf numFmtId="164" fontId="13" fillId="3" borderId="44" xfId="0" applyNumberFormat="1" applyFont="1" applyFill="1" applyBorder="1" applyAlignment="1">
      <alignment horizontal="center" vertical="center"/>
    </xf>
    <xf numFmtId="1" fontId="13" fillId="0" borderId="16" xfId="0" applyNumberFormat="1" applyFont="1" applyBorder="1" applyAlignment="1">
      <alignment horizontal="center" vertical="center" wrapText="1"/>
    </xf>
    <xf numFmtId="1" fontId="4" fillId="0" borderId="16" xfId="0" applyNumberFormat="1" applyFont="1" applyBorder="1" applyAlignment="1">
      <alignment horizontal="center" vertical="center" wrapText="1"/>
    </xf>
    <xf numFmtId="1" fontId="13" fillId="4" borderId="16" xfId="0" applyNumberFormat="1" applyFont="1" applyFill="1" applyBorder="1" applyAlignment="1">
      <alignment horizontal="center" vertical="center" wrapText="1"/>
    </xf>
    <xf numFmtId="1" fontId="4" fillId="4" borderId="16" xfId="0" applyNumberFormat="1" applyFont="1" applyFill="1" applyBorder="1" applyAlignment="1">
      <alignment horizontal="center" vertical="center" wrapText="1"/>
    </xf>
    <xf numFmtId="164" fontId="4" fillId="4" borderId="45" xfId="0" applyNumberFormat="1" applyFont="1" applyFill="1" applyBorder="1" applyAlignment="1">
      <alignment horizontal="center" vertical="center"/>
    </xf>
    <xf numFmtId="1" fontId="4" fillId="0" borderId="83" xfId="0" applyNumberFormat="1" applyFont="1" applyBorder="1" applyAlignment="1">
      <alignment horizontal="center" vertical="center"/>
    </xf>
    <xf numFmtId="1" fontId="4" fillId="0" borderId="86" xfId="0" applyNumberFormat="1" applyFont="1" applyBorder="1" applyAlignment="1">
      <alignment horizontal="center" vertical="center"/>
    </xf>
    <xf numFmtId="164" fontId="4" fillId="0" borderId="102" xfId="0" applyNumberFormat="1" applyFont="1" applyBorder="1" applyAlignment="1">
      <alignment horizontal="center" vertical="center"/>
    </xf>
    <xf numFmtId="1" fontId="4" fillId="4" borderId="17" xfId="0" applyNumberFormat="1" applyFont="1" applyFill="1" applyBorder="1" applyAlignment="1">
      <alignment horizontal="center" vertical="center" wrapText="1"/>
    </xf>
    <xf numFmtId="164" fontId="4" fillId="4" borderId="16" xfId="0" applyNumberFormat="1" applyFont="1" applyFill="1" applyBorder="1" applyAlignment="1">
      <alignment horizontal="center" vertical="center" wrapText="1"/>
    </xf>
    <xf numFmtId="164" fontId="4" fillId="4" borderId="17" xfId="0" applyNumberFormat="1" applyFont="1" applyFill="1" applyBorder="1" applyAlignment="1">
      <alignment horizontal="center" vertical="center" wrapText="1"/>
    </xf>
    <xf numFmtId="1" fontId="4" fillId="0" borderId="22" xfId="0" applyNumberFormat="1" applyFont="1" applyBorder="1" applyAlignment="1">
      <alignment horizontal="center" vertical="center" wrapText="1"/>
    </xf>
    <xf numFmtId="1" fontId="4" fillId="0" borderId="23" xfId="0" applyNumberFormat="1" applyFont="1" applyBorder="1" applyAlignment="1">
      <alignment horizontal="center" vertical="center" wrapText="1"/>
    </xf>
    <xf numFmtId="164" fontId="4" fillId="0" borderId="44" xfId="0" applyNumberFormat="1" applyFont="1" applyBorder="1" applyAlignment="1">
      <alignment horizontal="center" vertical="center" wrapText="1"/>
    </xf>
    <xf numFmtId="164" fontId="4" fillId="0" borderId="82" xfId="0" applyNumberFormat="1" applyFont="1" applyBorder="1" applyAlignment="1">
      <alignment horizontal="center" vertical="center" wrapText="1"/>
    </xf>
    <xf numFmtId="164" fontId="4" fillId="0" borderId="81" xfId="0" applyNumberFormat="1" applyFont="1" applyBorder="1" applyAlignment="1">
      <alignment horizontal="center" vertical="center" wrapText="1"/>
    </xf>
    <xf numFmtId="1" fontId="4" fillId="0" borderId="83" xfId="0" applyNumberFormat="1" applyFont="1" applyBorder="1" applyAlignment="1">
      <alignment horizontal="center" vertical="center" wrapText="1"/>
    </xf>
    <xf numFmtId="164" fontId="4" fillId="0" borderId="16" xfId="0" applyNumberFormat="1" applyFont="1" applyBorder="1" applyAlignment="1">
      <alignment horizontal="center" vertical="center" wrapText="1"/>
    </xf>
    <xf numFmtId="164" fontId="4" fillId="0" borderId="17" xfId="0" applyNumberFormat="1" applyFont="1" applyBorder="1" applyAlignment="1">
      <alignment horizontal="center" vertical="center" wrapText="1"/>
    </xf>
    <xf numFmtId="1" fontId="4" fillId="4" borderId="22" xfId="0" applyNumberFormat="1" applyFont="1" applyFill="1" applyBorder="1" applyAlignment="1">
      <alignment horizontal="center" vertical="center" wrapText="1"/>
    </xf>
    <xf numFmtId="1" fontId="4" fillId="4" borderId="23" xfId="0" applyNumberFormat="1" applyFont="1" applyFill="1" applyBorder="1" applyAlignment="1">
      <alignment horizontal="center" vertical="center" wrapText="1"/>
    </xf>
    <xf numFmtId="1" fontId="4" fillId="0" borderId="86" xfId="0" applyNumberFormat="1" applyFont="1" applyBorder="1" applyAlignment="1">
      <alignment horizontal="center" vertical="center" wrapText="1"/>
    </xf>
    <xf numFmtId="164" fontId="4" fillId="0" borderId="101" xfId="0" applyNumberFormat="1" applyFont="1" applyBorder="1" applyAlignment="1">
      <alignment horizontal="center" vertical="center" wrapText="1"/>
    </xf>
    <xf numFmtId="164" fontId="4" fillId="0" borderId="102" xfId="0" applyNumberFormat="1" applyFont="1" applyBorder="1" applyAlignment="1">
      <alignment horizontal="center" vertical="center" wrapText="1"/>
    </xf>
    <xf numFmtId="1" fontId="4" fillId="0" borderId="35" xfId="0" applyNumberFormat="1" applyFont="1" applyBorder="1" applyAlignment="1">
      <alignment horizontal="center" vertical="center" wrapText="1"/>
    </xf>
    <xf numFmtId="164" fontId="4" fillId="0" borderId="100" xfId="0" applyNumberFormat="1" applyFont="1" applyBorder="1" applyAlignment="1">
      <alignment horizontal="center" vertical="center" wrapText="1"/>
    </xf>
    <xf numFmtId="164" fontId="4" fillId="0" borderId="103" xfId="0" applyNumberFormat="1" applyFont="1" applyBorder="1" applyAlignment="1">
      <alignment horizontal="center" vertical="center" wrapText="1"/>
    </xf>
    <xf numFmtId="164" fontId="4" fillId="0" borderId="96" xfId="0" applyNumberFormat="1" applyFont="1" applyBorder="1" applyAlignment="1">
      <alignment horizontal="center" vertical="center" wrapText="1"/>
    </xf>
    <xf numFmtId="164" fontId="4" fillId="4" borderId="44" xfId="0" applyNumberFormat="1" applyFont="1" applyFill="1" applyBorder="1" applyAlignment="1">
      <alignment horizontal="center" vertical="center" wrapText="1"/>
    </xf>
    <xf numFmtId="164" fontId="4" fillId="4" borderId="45" xfId="0" applyNumberFormat="1" applyFont="1" applyFill="1" applyBorder="1" applyAlignment="1">
      <alignment horizontal="center" vertical="center" wrapText="1"/>
    </xf>
    <xf numFmtId="164" fontId="4" fillId="3" borderId="20" xfId="0" applyNumberFormat="1" applyFont="1" applyFill="1" applyBorder="1" applyAlignment="1">
      <alignment horizontal="center" vertical="center" wrapText="1"/>
    </xf>
    <xf numFmtId="0" fontId="17" fillId="4" borderId="82" xfId="0" applyFont="1" applyFill="1" applyBorder="1" applyAlignment="1">
      <alignment horizontal="center" vertical="center"/>
    </xf>
    <xf numFmtId="0" fontId="17" fillId="4" borderId="160" xfId="0" applyFont="1" applyFill="1" applyBorder="1" applyAlignment="1">
      <alignment horizontal="center" vertical="center"/>
    </xf>
    <xf numFmtId="0" fontId="17" fillId="4" borderId="161" xfId="0" applyFont="1" applyFill="1" applyBorder="1" applyAlignment="1">
      <alignment horizontal="center" vertical="center"/>
    </xf>
    <xf numFmtId="0" fontId="17" fillId="3" borderId="22" xfId="0" applyFont="1" applyFill="1" applyBorder="1" applyAlignment="1">
      <alignment horizontal="center" vertical="center"/>
    </xf>
    <xf numFmtId="0" fontId="17" fillId="3" borderId="23" xfId="0" applyFont="1" applyFill="1" applyBorder="1" applyAlignment="1">
      <alignment horizontal="center" vertical="center"/>
    </xf>
    <xf numFmtId="1" fontId="13" fillId="3" borderId="16" xfId="0" applyNumberFormat="1" applyFont="1" applyFill="1" applyBorder="1" applyAlignment="1">
      <alignment horizontal="center" vertical="center"/>
    </xf>
    <xf numFmtId="0" fontId="13" fillId="4" borderId="16" xfId="0" applyFont="1" applyFill="1" applyBorder="1" applyAlignment="1">
      <alignment horizontal="center"/>
    </xf>
    <xf numFmtId="0" fontId="13" fillId="4" borderId="16" xfId="0" applyFont="1" applyFill="1" applyBorder="1"/>
    <xf numFmtId="165" fontId="13" fillId="3" borderId="16" xfId="0" applyNumberFormat="1" applyFont="1" applyFill="1" applyBorder="1" applyAlignment="1">
      <alignment horizontal="center"/>
    </xf>
    <xf numFmtId="0" fontId="1" fillId="4" borderId="16" xfId="0" applyFont="1" applyFill="1" applyBorder="1"/>
    <xf numFmtId="165" fontId="13" fillId="0" borderId="16" xfId="0" applyNumberFormat="1" applyFont="1" applyBorder="1" applyAlignment="1">
      <alignment horizontal="center" vertical="center"/>
    </xf>
    <xf numFmtId="0" fontId="0" fillId="0" borderId="0" xfId="1" applyFont="1"/>
    <xf numFmtId="0" fontId="4" fillId="3" borderId="4" xfId="0" applyFont="1" applyFill="1" applyBorder="1"/>
    <xf numFmtId="0" fontId="0" fillId="0" borderId="0" xfId="0"/>
    <xf numFmtId="0" fontId="4" fillId="0" borderId="0" xfId="0" applyFont="1"/>
    <xf numFmtId="0" fontId="4" fillId="0" borderId="13" xfId="0" applyFont="1" applyBorder="1"/>
    <xf numFmtId="0" fontId="4" fillId="0" borderId="14" xfId="0" applyFont="1" applyBorder="1"/>
    <xf numFmtId="0" fontId="4" fillId="0" borderId="18" xfId="0" applyFont="1" applyBorder="1"/>
    <xf numFmtId="170" fontId="0" fillId="0" borderId="0" xfId="0" applyNumberFormat="1"/>
    <xf numFmtId="171" fontId="0" fillId="0" borderId="0" xfId="0" applyNumberFormat="1"/>
    <xf numFmtId="0" fontId="8" fillId="0" borderId="19" xfId="0" applyFont="1" applyBorder="1" applyAlignment="1">
      <alignment horizontal="center" vertical="center"/>
    </xf>
    <xf numFmtId="164" fontId="4" fillId="4" borderId="17" xfId="0" applyNumberFormat="1" applyFont="1" applyFill="1" applyBorder="1" applyAlignment="1">
      <alignment horizontal="center" vertical="center"/>
    </xf>
    <xf numFmtId="164" fontId="4" fillId="3" borderId="19" xfId="0" applyNumberFormat="1" applyFont="1" applyFill="1" applyBorder="1" applyAlignment="1">
      <alignment horizontal="center" vertical="center"/>
    </xf>
    <xf numFmtId="0" fontId="4" fillId="0" borderId="15" xfId="0" applyFont="1" applyBorder="1"/>
    <xf numFmtId="0" fontId="3" fillId="0" borderId="13" xfId="0" applyFont="1" applyBorder="1" applyAlignment="1">
      <alignment horizontal="center" vertical="center"/>
    </xf>
    <xf numFmtId="170" fontId="7" fillId="0" borderId="0" xfId="0" applyNumberFormat="1" applyFont="1"/>
    <xf numFmtId="0" fontId="1" fillId="0" borderId="31" xfId="0" applyFont="1" applyBorder="1" applyAlignment="1">
      <alignment horizontal="center" vertical="center" wrapText="1"/>
    </xf>
    <xf numFmtId="0" fontId="1" fillId="0" borderId="31" xfId="0" applyFont="1" applyBorder="1" applyAlignment="1">
      <alignment horizontal="center" vertical="center"/>
    </xf>
    <xf numFmtId="0" fontId="8" fillId="0" borderId="31" xfId="0" applyFont="1" applyBorder="1" applyAlignment="1">
      <alignment horizontal="center" vertical="center"/>
    </xf>
    <xf numFmtId="0" fontId="6" fillId="0" borderId="31" xfId="0" applyFont="1" applyBorder="1" applyAlignment="1">
      <alignment horizontal="center" vertical="center"/>
    </xf>
    <xf numFmtId="169" fontId="0" fillId="0" borderId="0" xfId="0" applyNumberFormat="1" applyAlignment="1">
      <alignment horizontal="center" vertical="center"/>
    </xf>
    <xf numFmtId="1" fontId="13" fillId="4" borderId="22" xfId="0" applyNumberFormat="1" applyFont="1" applyFill="1" applyBorder="1" applyAlignment="1">
      <alignment horizontal="center" vertical="center"/>
    </xf>
    <xf numFmtId="1" fontId="4" fillId="4" borderId="36" xfId="0" applyNumberFormat="1" applyFont="1" applyFill="1" applyBorder="1" applyAlignment="1">
      <alignment horizontal="center" vertical="center"/>
    </xf>
    <xf numFmtId="1" fontId="0" fillId="0" borderId="0" xfId="0" applyNumberFormat="1" applyAlignment="1">
      <alignment horizontal="center" vertical="center"/>
    </xf>
    <xf numFmtId="171" fontId="0" fillId="0" borderId="0" xfId="0" applyNumberFormat="1" applyAlignment="1">
      <alignment horizontal="center" vertical="center"/>
    </xf>
    <xf numFmtId="0" fontId="4" fillId="0" borderId="0" xfId="0" applyFont="1" applyAlignment="1">
      <alignment horizontal="center" vertical="center"/>
    </xf>
    <xf numFmtId="1" fontId="4" fillId="0" borderId="35" xfId="0" applyNumberFormat="1" applyFont="1" applyBorder="1" applyAlignment="1">
      <alignment horizontal="center" vertical="center"/>
    </xf>
    <xf numFmtId="0" fontId="5" fillId="2" borderId="11" xfId="0" applyFont="1" applyFill="1" applyBorder="1" applyAlignment="1">
      <alignment horizontal="center"/>
    </xf>
    <xf numFmtId="1" fontId="7" fillId="0" borderId="0" xfId="0" applyNumberFormat="1" applyFont="1" applyAlignment="1">
      <alignment horizontal="center" vertical="center" readingOrder="2"/>
    </xf>
    <xf numFmtId="171" fontId="7" fillId="0" borderId="0" xfId="0" applyNumberFormat="1" applyFont="1" applyAlignment="1">
      <alignment horizontal="center" vertical="center" readingOrder="2"/>
    </xf>
    <xf numFmtId="171" fontId="7" fillId="0" borderId="0" xfId="0" applyNumberFormat="1" applyFont="1" applyAlignment="1">
      <alignment horizontal="center" vertical="center"/>
    </xf>
    <xf numFmtId="170" fontId="0" fillId="0" borderId="0" xfId="0" applyNumberFormat="1" applyAlignment="1">
      <alignment horizontal="center" vertical="center"/>
    </xf>
    <xf numFmtId="0" fontId="4" fillId="3" borderId="16" xfId="0" applyFont="1" applyFill="1" applyBorder="1"/>
    <xf numFmtId="1" fontId="4" fillId="0" borderId="82" xfId="0" applyNumberFormat="1" applyFont="1" applyBorder="1" applyAlignment="1">
      <alignment horizontal="center" vertical="center"/>
    </xf>
    <xf numFmtId="1" fontId="4" fillId="0" borderId="81" xfId="0" applyNumberFormat="1" applyFont="1" applyBorder="1" applyAlignment="1">
      <alignment horizontal="center" vertical="center"/>
    </xf>
    <xf numFmtId="168" fontId="0" fillId="0" borderId="0" xfId="0" applyNumberFormat="1"/>
    <xf numFmtId="0" fontId="4" fillId="4" borderId="44" xfId="0" applyFont="1" applyFill="1" applyBorder="1" applyAlignment="1">
      <alignment horizontal="center" vertical="center"/>
    </xf>
    <xf numFmtId="1" fontId="4" fillId="0" borderId="82" xfId="0" applyNumberFormat="1" applyFont="1" applyBorder="1"/>
    <xf numFmtId="0" fontId="4" fillId="4" borderId="34" xfId="0" applyFont="1" applyFill="1" applyBorder="1" applyAlignment="1">
      <alignment horizontal="right"/>
    </xf>
    <xf numFmtId="0" fontId="4" fillId="4" borderId="35" xfId="0" applyFont="1" applyFill="1" applyBorder="1" applyAlignment="1">
      <alignment horizontal="center" vertical="center"/>
    </xf>
    <xf numFmtId="17" fontId="4" fillId="4" borderId="44" xfId="0" applyNumberFormat="1" applyFont="1" applyFill="1" applyBorder="1" applyAlignment="1">
      <alignment horizontal="center" vertical="center" readingOrder="2"/>
    </xf>
    <xf numFmtId="0" fontId="4" fillId="0" borderId="78" xfId="0" applyFont="1" applyBorder="1" applyAlignment="1">
      <alignment horizontal="center" vertical="center"/>
    </xf>
    <xf numFmtId="1" fontId="4" fillId="0" borderId="101" xfId="0" applyNumberFormat="1" applyFont="1" applyBorder="1" applyAlignment="1">
      <alignment horizontal="center" vertical="center"/>
    </xf>
    <xf numFmtId="1" fontId="4" fillId="0" borderId="102" xfId="0" applyNumberFormat="1" applyFont="1" applyBorder="1" applyAlignment="1">
      <alignment horizontal="center" vertical="center"/>
    </xf>
    <xf numFmtId="1" fontId="13" fillId="4" borderId="16" xfId="0" applyNumberFormat="1" applyFont="1" applyFill="1" applyBorder="1" applyAlignment="1">
      <alignment horizontal="center" vertical="center"/>
    </xf>
    <xf numFmtId="1" fontId="13" fillId="4" borderId="17" xfId="0" applyNumberFormat="1" applyFont="1" applyFill="1" applyBorder="1" applyAlignment="1">
      <alignment horizontal="center" vertical="center"/>
    </xf>
    <xf numFmtId="164" fontId="13" fillId="4" borderId="82" xfId="0" applyNumberFormat="1" applyFont="1" applyFill="1" applyBorder="1" applyAlignment="1">
      <alignment horizontal="center" vertical="center"/>
    </xf>
    <xf numFmtId="1" fontId="13" fillId="0" borderId="101" xfId="0" applyNumberFormat="1" applyFont="1" applyBorder="1" applyAlignment="1">
      <alignment horizontal="center" vertical="center"/>
    </xf>
    <xf numFmtId="1" fontId="13" fillId="0" borderId="101" xfId="0" applyNumberFormat="1" applyFont="1" applyBorder="1"/>
    <xf numFmtId="1" fontId="13" fillId="0" borderId="103" xfId="0" applyNumberFormat="1" applyFont="1" applyBorder="1" applyAlignment="1">
      <alignment horizontal="center" vertical="center"/>
    </xf>
    <xf numFmtId="1" fontId="13" fillId="0" borderId="106" xfId="0" applyNumberFormat="1" applyFont="1" applyBorder="1" applyAlignment="1">
      <alignment horizontal="center" vertical="center"/>
    </xf>
    <xf numFmtId="1" fontId="13" fillId="0" borderId="102" xfId="0" applyNumberFormat="1" applyFont="1" applyBorder="1" applyAlignment="1">
      <alignment horizontal="center" vertical="center"/>
    </xf>
    <xf numFmtId="1" fontId="13" fillId="0" borderId="22" xfId="0" applyNumberFormat="1" applyFont="1" applyBorder="1" applyAlignment="1">
      <alignment horizontal="center" vertical="center"/>
    </xf>
    <xf numFmtId="1" fontId="13" fillId="0" borderId="23" xfId="0" applyNumberFormat="1" applyFont="1" applyBorder="1" applyAlignment="1">
      <alignment horizontal="center" vertical="center"/>
    </xf>
    <xf numFmtId="1" fontId="4" fillId="0" borderId="23" xfId="0" applyNumberFormat="1" applyFont="1" applyBorder="1" applyAlignment="1">
      <alignment horizontal="center" vertical="center"/>
    </xf>
    <xf numFmtId="164" fontId="4" fillId="0" borderId="45" xfId="0" applyNumberFormat="1" applyFont="1" applyBorder="1" applyAlignment="1">
      <alignment horizontal="center" vertical="center"/>
    </xf>
    <xf numFmtId="1" fontId="4" fillId="0" borderId="0" xfId="0" applyNumberFormat="1" applyFont="1" applyAlignment="1">
      <alignment horizontal="center" vertical="center"/>
    </xf>
    <xf numFmtId="0" fontId="30" fillId="0" borderId="0" xfId="0" applyFont="1" applyAlignment="1">
      <alignment horizontal="center" vertical="center" readingOrder="2"/>
    </xf>
    <xf numFmtId="0" fontId="4" fillId="3" borderId="16" xfId="0" applyFont="1" applyFill="1" applyBorder="1" applyAlignment="1">
      <alignment horizontal="center" vertical="center"/>
    </xf>
    <xf numFmtId="165" fontId="4" fillId="0" borderId="13" xfId="0" applyNumberFormat="1" applyFont="1" applyBorder="1" applyAlignment="1">
      <alignment horizontal="center" vertical="center"/>
    </xf>
    <xf numFmtId="165" fontId="4" fillId="0" borderId="14" xfId="0" applyNumberFormat="1" applyFont="1" applyBorder="1" applyAlignment="1">
      <alignment horizontal="center" vertical="center"/>
    </xf>
    <xf numFmtId="167" fontId="4" fillId="0" borderId="17" xfId="0" applyNumberFormat="1" applyFont="1" applyBorder="1" applyAlignment="1">
      <alignment horizontal="center" vertical="center"/>
    </xf>
    <xf numFmtId="0" fontId="4" fillId="3" borderId="17" xfId="0" applyFont="1" applyFill="1" applyBorder="1" applyAlignment="1">
      <alignment horizontal="center" vertical="center"/>
    </xf>
    <xf numFmtId="167" fontId="4" fillId="3" borderId="19" xfId="0" applyNumberFormat="1" applyFont="1" applyFill="1" applyBorder="1" applyAlignment="1">
      <alignment horizontal="center" vertical="center"/>
    </xf>
    <xf numFmtId="167" fontId="4" fillId="3" borderId="16" xfId="0" applyNumberFormat="1" applyFont="1" applyFill="1" applyBorder="1" applyAlignment="1">
      <alignment horizontal="center" vertical="center"/>
    </xf>
    <xf numFmtId="167" fontId="4" fillId="3" borderId="17" xfId="0" applyNumberFormat="1" applyFont="1" applyFill="1" applyBorder="1" applyAlignment="1">
      <alignment horizontal="center" vertical="center"/>
    </xf>
    <xf numFmtId="1" fontId="4" fillId="0" borderId="17" xfId="0" applyNumberFormat="1" applyFont="1" applyBorder="1" applyAlignment="1">
      <alignment horizontal="center" vertical="center"/>
    </xf>
    <xf numFmtId="0" fontId="4" fillId="0" borderId="38" xfId="0" applyFont="1" applyBorder="1"/>
    <xf numFmtId="0" fontId="3" fillId="0" borderId="33" xfId="0" applyFont="1" applyBorder="1" applyAlignment="1">
      <alignment horizontal="center" vertical="center" wrapText="1"/>
    </xf>
    <xf numFmtId="0" fontId="4" fillId="0" borderId="32" xfId="0" applyFont="1" applyBorder="1" applyAlignment="1">
      <alignment horizontal="center"/>
    </xf>
    <xf numFmtId="0" fontId="4" fillId="3" borderId="21" xfId="0" applyFont="1" applyFill="1" applyBorder="1"/>
    <xf numFmtId="165" fontId="4" fillId="4" borderId="23" xfId="0" applyNumberFormat="1" applyFont="1" applyFill="1" applyBorder="1" applyAlignment="1">
      <alignment horizontal="center" vertical="center"/>
    </xf>
    <xf numFmtId="165" fontId="4" fillId="4" borderId="13" xfId="0" applyNumberFormat="1" applyFont="1" applyFill="1" applyBorder="1" applyAlignment="1">
      <alignment horizontal="center" vertical="center"/>
    </xf>
    <xf numFmtId="165" fontId="4" fillId="4" borderId="14" xfId="0" applyNumberFormat="1" applyFont="1" applyFill="1" applyBorder="1" applyAlignment="1">
      <alignment horizontal="center" vertical="center"/>
    </xf>
    <xf numFmtId="165" fontId="4" fillId="3" borderId="22" xfId="0" applyNumberFormat="1" applyFont="1" applyFill="1" applyBorder="1" applyAlignment="1">
      <alignment horizontal="center" vertical="center"/>
    </xf>
    <xf numFmtId="0" fontId="0" fillId="0" borderId="0" xfId="0" applyAlignment="1">
      <alignment horizontal="right" readingOrder="2"/>
    </xf>
    <xf numFmtId="0" fontId="4" fillId="4" borderId="34" xfId="0" applyFont="1" applyFill="1" applyBorder="1"/>
    <xf numFmtId="166" fontId="7" fillId="0" borderId="0" xfId="0" applyNumberFormat="1" applyFont="1" applyAlignment="1">
      <alignment horizontal="right" vertical="center" readingOrder="2"/>
    </xf>
    <xf numFmtId="166" fontId="4" fillId="0" borderId="44" xfId="0" applyNumberFormat="1" applyFont="1" applyBorder="1" applyAlignment="1">
      <alignment horizontal="center" vertical="center"/>
    </xf>
    <xf numFmtId="167" fontId="4" fillId="0" borderId="44" xfId="0" applyNumberFormat="1" applyFont="1" applyBorder="1" applyAlignment="1">
      <alignment horizontal="center" vertical="center"/>
    </xf>
    <xf numFmtId="167" fontId="4" fillId="0" borderId="45" xfId="0" applyNumberFormat="1" applyFont="1" applyBorder="1" applyAlignment="1">
      <alignment horizontal="center" vertical="center"/>
    </xf>
    <xf numFmtId="0" fontId="4" fillId="0" borderId="48" xfId="0" applyFont="1" applyBorder="1"/>
    <xf numFmtId="166" fontId="4" fillId="0" borderId="45" xfId="0" applyNumberFormat="1" applyFont="1" applyBorder="1" applyAlignment="1">
      <alignment horizontal="center" vertical="center"/>
    </xf>
    <xf numFmtId="0" fontId="9" fillId="0" borderId="0" xfId="0" applyFont="1"/>
    <xf numFmtId="167" fontId="4" fillId="0" borderId="82" xfId="0" applyNumberFormat="1" applyFont="1" applyBorder="1" applyAlignment="1">
      <alignment horizontal="center" vertical="center"/>
    </xf>
    <xf numFmtId="167" fontId="4" fillId="0" borderId="81" xfId="0" applyNumberFormat="1" applyFont="1" applyBorder="1" applyAlignment="1">
      <alignment horizontal="center" vertical="center"/>
    </xf>
    <xf numFmtId="166" fontId="4" fillId="3" borderId="58" xfId="0" applyNumberFormat="1" applyFont="1" applyFill="1" applyBorder="1" applyAlignment="1">
      <alignment horizontal="center" vertical="center"/>
    </xf>
    <xf numFmtId="0" fontId="4" fillId="0" borderId="17" xfId="0" applyFont="1" applyBorder="1" applyAlignment="1">
      <alignment horizontal="center" vertical="center"/>
    </xf>
    <xf numFmtId="0" fontId="4" fillId="0" borderId="22" xfId="0" applyFont="1" applyBorder="1" applyAlignment="1">
      <alignment horizontal="center" vertical="center"/>
    </xf>
    <xf numFmtId="0" fontId="4" fillId="0" borderId="14" xfId="0" applyFont="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165" fontId="4" fillId="0" borderId="83" xfId="0" applyNumberFormat="1" applyFont="1" applyBorder="1" applyAlignment="1">
      <alignment horizontal="center" vertical="center"/>
    </xf>
    <xf numFmtId="0" fontId="4" fillId="0" borderId="83" xfId="0" applyFont="1" applyBorder="1" applyAlignment="1">
      <alignment horizontal="center" vertical="center"/>
    </xf>
    <xf numFmtId="165" fontId="4" fillId="0" borderId="86" xfId="0" applyNumberFormat="1" applyFont="1" applyBorder="1" applyAlignment="1">
      <alignment horizontal="center" vertical="center"/>
    </xf>
    <xf numFmtId="166" fontId="7" fillId="0" borderId="0" xfId="0" applyNumberFormat="1" applyFont="1" applyAlignment="1">
      <alignment horizontal="right" vertical="center" wrapText="1" readingOrder="2"/>
    </xf>
    <xf numFmtId="0" fontId="7" fillId="0" borderId="0" xfId="0" applyFont="1" applyAlignment="1">
      <alignment horizontal="right" vertical="top" shrinkToFit="1" readingOrder="2"/>
    </xf>
    <xf numFmtId="0" fontId="4" fillId="0" borderId="13" xfId="0" applyFont="1" applyBorder="1" applyAlignment="1">
      <alignment horizontal="center" vertical="center"/>
    </xf>
    <xf numFmtId="167" fontId="4" fillId="0" borderId="101" xfId="0" applyNumberFormat="1" applyFont="1" applyBorder="1" applyAlignment="1">
      <alignment horizontal="center" vertical="center"/>
    </xf>
    <xf numFmtId="167" fontId="4" fillId="3" borderId="44" xfId="0" applyNumberFormat="1" applyFont="1" applyFill="1" applyBorder="1" applyAlignment="1">
      <alignment horizontal="center" vertical="center"/>
    </xf>
    <xf numFmtId="167" fontId="4" fillId="0" borderId="102" xfId="0" applyNumberFormat="1" applyFont="1" applyBorder="1" applyAlignment="1">
      <alignment horizontal="center" vertical="center"/>
    </xf>
    <xf numFmtId="166" fontId="4" fillId="0" borderId="0" xfId="0" applyNumberFormat="1" applyFont="1" applyAlignment="1">
      <alignment horizontal="center" vertical="center"/>
    </xf>
    <xf numFmtId="166" fontId="4" fillId="0" borderId="35" xfId="0" applyNumberFormat="1" applyFont="1" applyBorder="1" applyAlignment="1">
      <alignment horizontal="center" vertical="center"/>
    </xf>
    <xf numFmtId="0" fontId="4" fillId="0" borderId="117" xfId="0" applyFont="1" applyBorder="1"/>
    <xf numFmtId="166" fontId="4" fillId="0" borderId="115" xfId="0" applyNumberFormat="1" applyFont="1" applyBorder="1" applyAlignment="1">
      <alignment horizontal="center" vertical="center"/>
    </xf>
    <xf numFmtId="166" fontId="4" fillId="0" borderId="36" xfId="0" applyNumberFormat="1" applyFont="1" applyBorder="1" applyAlignment="1">
      <alignment horizontal="center" vertical="center"/>
    </xf>
    <xf numFmtId="0" fontId="4" fillId="0" borderId="101" xfId="0" applyFont="1" applyBorder="1" applyAlignment="1">
      <alignment horizontal="center" vertical="center"/>
    </xf>
    <xf numFmtId="1" fontId="13" fillId="0" borderId="35" xfId="0" applyNumberFormat="1" applyFont="1" applyBorder="1" applyAlignment="1">
      <alignment horizontal="center" vertical="center"/>
    </xf>
    <xf numFmtId="1" fontId="13" fillId="4" borderId="35" xfId="0" applyNumberFormat="1" applyFont="1" applyFill="1" applyBorder="1" applyAlignment="1">
      <alignment horizontal="center" vertical="center"/>
    </xf>
    <xf numFmtId="0" fontId="4" fillId="0" borderId="126" xfId="0" applyFont="1" applyBorder="1"/>
    <xf numFmtId="0" fontId="4" fillId="4" borderId="83" xfId="0" applyFont="1" applyFill="1" applyBorder="1" applyAlignment="1">
      <alignment horizontal="center" vertical="center"/>
    </xf>
    <xf numFmtId="165" fontId="4" fillId="4" borderId="83" xfId="0" applyNumberFormat="1" applyFont="1" applyFill="1" applyBorder="1" applyAlignment="1">
      <alignment horizontal="center" vertical="center"/>
    </xf>
    <xf numFmtId="165" fontId="4" fillId="4" borderId="57" xfId="0" applyNumberFormat="1" applyFont="1" applyFill="1" applyBorder="1" applyAlignment="1">
      <alignment horizontal="center" vertical="center"/>
    </xf>
    <xf numFmtId="0" fontId="4" fillId="2" borderId="10" xfId="0" applyFont="1" applyFill="1" applyBorder="1"/>
    <xf numFmtId="0" fontId="4" fillId="2" borderId="11" xfId="0" applyFont="1" applyFill="1" applyBorder="1"/>
    <xf numFmtId="0" fontId="7" fillId="0" borderId="0" xfId="0" applyFont="1"/>
    <xf numFmtId="165" fontId="4" fillId="4" borderId="17" xfId="0" applyNumberFormat="1" applyFont="1" applyFill="1" applyBorder="1" applyAlignment="1">
      <alignment horizontal="center" vertical="center"/>
    </xf>
    <xf numFmtId="0" fontId="4" fillId="0" borderId="15" xfId="0" applyFont="1" applyBorder="1" applyAlignment="1">
      <alignment horizontal="right"/>
    </xf>
    <xf numFmtId="1" fontId="4" fillId="4" borderId="17" xfId="0" applyNumberFormat="1" applyFont="1" applyFill="1" applyBorder="1" applyAlignment="1">
      <alignment horizontal="center" vertical="center"/>
    </xf>
    <xf numFmtId="164" fontId="4" fillId="0" borderId="16" xfId="0" applyNumberFormat="1" applyFont="1" applyBorder="1" applyAlignment="1">
      <alignment horizontal="center" vertical="center"/>
    </xf>
    <xf numFmtId="0" fontId="4" fillId="0" borderId="32" xfId="0" applyFont="1" applyBorder="1" applyAlignment="1">
      <alignment horizontal="center" vertical="center" wrapText="1"/>
    </xf>
    <xf numFmtId="170" fontId="7" fillId="0" borderId="0" xfId="0" applyNumberFormat="1" applyFont="1" applyAlignment="1">
      <alignment horizontal="right" readingOrder="2"/>
    </xf>
    <xf numFmtId="164" fontId="4" fillId="0" borderId="17" xfId="0" applyNumberFormat="1" applyFont="1" applyBorder="1" applyAlignment="1">
      <alignment horizontal="center" vertical="center"/>
    </xf>
    <xf numFmtId="164" fontId="4" fillId="4" borderId="16" xfId="0" applyNumberFormat="1" applyFont="1" applyFill="1" applyBorder="1" applyAlignment="1">
      <alignment horizontal="center" vertical="center"/>
    </xf>
    <xf numFmtId="0" fontId="4" fillId="4" borderId="22" xfId="0" applyFont="1" applyFill="1" applyBorder="1"/>
    <xf numFmtId="165" fontId="4" fillId="4" borderId="16" xfId="0" applyNumberFormat="1" applyFont="1" applyFill="1" applyBorder="1" applyAlignment="1">
      <alignment horizontal="center" vertical="center"/>
    </xf>
    <xf numFmtId="0" fontId="4" fillId="4" borderId="15" xfId="0" applyFont="1" applyFill="1" applyBorder="1" applyAlignment="1">
      <alignment horizontal="right"/>
    </xf>
    <xf numFmtId="0" fontId="4" fillId="0" borderId="31" xfId="0" applyFont="1" applyBorder="1" applyAlignment="1">
      <alignment horizontal="center" vertical="center" wrapText="1"/>
    </xf>
    <xf numFmtId="0" fontId="4" fillId="0" borderId="0" xfId="0" applyFont="1" applyAlignment="1">
      <alignment horizontal="center"/>
    </xf>
    <xf numFmtId="0" fontId="4" fillId="0" borderId="22" xfId="0" applyFont="1" applyBorder="1"/>
    <xf numFmtId="0" fontId="0" fillId="0" borderId="5" xfId="0" applyBorder="1"/>
    <xf numFmtId="0" fontId="4" fillId="3" borderId="15" xfId="0" applyFont="1" applyFill="1" applyBorder="1"/>
    <xf numFmtId="164" fontId="4" fillId="0" borderId="82" xfId="0" applyNumberFormat="1" applyFont="1" applyBorder="1" applyAlignment="1">
      <alignment horizontal="center" vertical="center"/>
    </xf>
    <xf numFmtId="0" fontId="4" fillId="0" borderId="84" xfId="0" applyFont="1" applyBorder="1"/>
    <xf numFmtId="0" fontId="5" fillId="2" borderId="11" xfId="0" applyFont="1" applyFill="1" applyBorder="1"/>
    <xf numFmtId="0" fontId="4" fillId="0" borderId="19" xfId="0" applyFont="1" applyBorder="1" applyAlignment="1">
      <alignment horizontal="center" vertical="center"/>
    </xf>
    <xf numFmtId="0" fontId="4" fillId="4" borderId="15" xfId="0" applyFont="1" applyFill="1" applyBorder="1"/>
    <xf numFmtId="0" fontId="4" fillId="0" borderId="16" xfId="0" applyFont="1" applyBorder="1" applyAlignment="1">
      <alignment horizontal="center" vertical="center"/>
    </xf>
    <xf numFmtId="0" fontId="4" fillId="0" borderId="21" xfId="0" applyFont="1" applyBorder="1"/>
    <xf numFmtId="0" fontId="4" fillId="3" borderId="18" xfId="0" applyFont="1" applyFill="1" applyBorder="1"/>
    <xf numFmtId="0" fontId="4" fillId="0" borderId="85" xfId="0" applyFont="1" applyBorder="1"/>
    <xf numFmtId="0" fontId="30" fillId="0" borderId="0" xfId="0" applyFont="1" applyAlignment="1">
      <alignment horizontal="center" readingOrder="2"/>
    </xf>
    <xf numFmtId="164" fontId="13" fillId="4" borderId="44" xfId="0" applyNumberFormat="1" applyFont="1" applyFill="1" applyBorder="1" applyAlignment="1">
      <alignment horizontal="center" vertical="center"/>
    </xf>
    <xf numFmtId="164" fontId="13" fillId="0" borderId="16" xfId="0" applyNumberFormat="1" applyFont="1" applyBorder="1" applyAlignment="1">
      <alignment horizontal="center" vertical="center"/>
    </xf>
    <xf numFmtId="164" fontId="13" fillId="0" borderId="82" xfId="0" applyNumberFormat="1" applyFont="1" applyBorder="1" applyAlignment="1">
      <alignment horizontal="center" vertical="center"/>
    </xf>
    <xf numFmtId="164" fontId="4" fillId="0" borderId="44" xfId="0" applyNumberFormat="1" applyFont="1" applyBorder="1" applyAlignment="1">
      <alignment horizontal="center" vertical="center"/>
    </xf>
    <xf numFmtId="165" fontId="0" fillId="0" borderId="0" xfId="0" applyNumberFormat="1"/>
    <xf numFmtId="165" fontId="4" fillId="0" borderId="17" xfId="0" applyNumberFormat="1" applyFont="1" applyBorder="1" applyAlignment="1">
      <alignment horizontal="center" vertical="center"/>
    </xf>
    <xf numFmtId="165" fontId="4" fillId="3" borderId="16" xfId="0" applyNumberFormat="1" applyFont="1" applyFill="1" applyBorder="1" applyAlignment="1">
      <alignment horizontal="center" vertical="center"/>
    </xf>
    <xf numFmtId="166" fontId="4" fillId="3" borderId="19" xfId="0" applyNumberFormat="1" applyFont="1" applyFill="1" applyBorder="1" applyAlignment="1">
      <alignment horizontal="center" vertical="center"/>
    </xf>
    <xf numFmtId="167" fontId="4" fillId="3" borderId="20" xfId="0" applyNumberFormat="1" applyFont="1" applyFill="1" applyBorder="1" applyAlignment="1">
      <alignment horizontal="center" vertical="center"/>
    </xf>
    <xf numFmtId="165" fontId="4" fillId="3" borderId="17" xfId="0" applyNumberFormat="1" applyFont="1" applyFill="1" applyBorder="1" applyAlignment="1">
      <alignment horizontal="center" vertical="center"/>
    </xf>
    <xf numFmtId="166" fontId="4" fillId="0" borderId="16" xfId="0" applyNumberFormat="1" applyFont="1" applyBorder="1" applyAlignment="1">
      <alignment horizontal="center" vertical="center"/>
    </xf>
    <xf numFmtId="166" fontId="4" fillId="0" borderId="17" xfId="0" applyNumberFormat="1" applyFont="1" applyBorder="1" applyAlignment="1">
      <alignment horizontal="center" vertical="center"/>
    </xf>
    <xf numFmtId="166" fontId="4" fillId="3" borderId="20" xfId="0" applyNumberFormat="1" applyFont="1" applyFill="1" applyBorder="1" applyAlignment="1">
      <alignment horizontal="center" vertical="center"/>
    </xf>
    <xf numFmtId="166" fontId="4" fillId="3" borderId="16" xfId="0" applyNumberFormat="1" applyFont="1" applyFill="1" applyBorder="1" applyAlignment="1">
      <alignment horizontal="center" vertical="center"/>
    </xf>
    <xf numFmtId="166" fontId="4" fillId="3" borderId="17" xfId="0" applyNumberFormat="1" applyFont="1" applyFill="1" applyBorder="1" applyAlignment="1">
      <alignment horizontal="center" vertical="center"/>
    </xf>
    <xf numFmtId="0" fontId="1" fillId="3" borderId="18" xfId="0" applyFont="1" applyFill="1" applyBorder="1"/>
    <xf numFmtId="1" fontId="4" fillId="4" borderId="16" xfId="0" applyNumberFormat="1" applyFont="1" applyFill="1" applyBorder="1" applyAlignment="1">
      <alignment horizontal="center" vertical="center"/>
    </xf>
    <xf numFmtId="1" fontId="4" fillId="3" borderId="16" xfId="0" applyNumberFormat="1" applyFont="1" applyFill="1" applyBorder="1" applyAlignment="1">
      <alignment horizontal="center" vertical="center"/>
    </xf>
    <xf numFmtId="1" fontId="4" fillId="3" borderId="17" xfId="0" applyNumberFormat="1" applyFont="1" applyFill="1" applyBorder="1" applyAlignment="1">
      <alignment horizontal="center" vertical="center"/>
    </xf>
    <xf numFmtId="0" fontId="4" fillId="0" borderId="33" xfId="0" applyFont="1" applyBorder="1" applyAlignment="1">
      <alignment horizontal="center" vertical="center" wrapText="1"/>
    </xf>
    <xf numFmtId="164" fontId="4" fillId="3" borderId="16" xfId="0" applyNumberFormat="1" applyFont="1" applyFill="1" applyBorder="1" applyAlignment="1">
      <alignment horizontal="center" vertical="center"/>
    </xf>
    <xf numFmtId="166" fontId="4" fillId="4" borderId="16" xfId="0" applyNumberFormat="1" applyFont="1" applyFill="1" applyBorder="1" applyAlignment="1">
      <alignment horizontal="center" vertical="center"/>
    </xf>
    <xf numFmtId="165" fontId="4" fillId="4" borderId="22" xfId="0" applyNumberFormat="1" applyFont="1" applyFill="1" applyBorder="1" applyAlignment="1">
      <alignment horizontal="center" vertical="center"/>
    </xf>
    <xf numFmtId="164" fontId="4" fillId="4" borderId="44" xfId="0" applyNumberFormat="1" applyFont="1" applyFill="1" applyBorder="1" applyAlignment="1">
      <alignment horizontal="center" vertical="center"/>
    </xf>
    <xf numFmtId="167" fontId="4" fillId="4" borderId="44" xfId="0" applyNumberFormat="1" applyFont="1" applyFill="1" applyBorder="1" applyAlignment="1">
      <alignment horizontal="center" vertical="center"/>
    </xf>
    <xf numFmtId="167" fontId="4" fillId="4" borderId="45" xfId="0" applyNumberFormat="1" applyFont="1" applyFill="1" applyBorder="1" applyAlignment="1">
      <alignment horizontal="center" vertical="center"/>
    </xf>
    <xf numFmtId="166" fontId="4" fillId="4" borderId="44" xfId="0" applyNumberFormat="1" applyFont="1" applyFill="1" applyBorder="1" applyAlignment="1">
      <alignment horizontal="center" vertical="center"/>
    </xf>
    <xf numFmtId="166" fontId="4" fillId="4" borderId="45" xfId="0" applyNumberFormat="1" applyFont="1" applyFill="1" applyBorder="1" applyAlignment="1">
      <alignment horizontal="center" vertical="center"/>
    </xf>
    <xf numFmtId="165" fontId="4" fillId="4" borderId="44" xfId="0" applyNumberFormat="1" applyFont="1" applyFill="1" applyBorder="1" applyAlignment="1">
      <alignment horizontal="center" vertical="center"/>
    </xf>
    <xf numFmtId="174" fontId="21" fillId="5" borderId="0" xfId="0" applyNumberFormat="1" applyFont="1" applyFill="1"/>
    <xf numFmtId="173" fontId="36" fillId="6" borderId="0" xfId="0" applyNumberFormat="1" applyFont="1" applyFill="1"/>
    <xf numFmtId="173" fontId="0" fillId="0" borderId="0" xfId="0" applyNumberFormat="1"/>
    <xf numFmtId="0" fontId="4" fillId="0" borderId="34" xfId="0" applyFont="1" applyBorder="1"/>
    <xf numFmtId="1" fontId="4" fillId="0" borderId="22" xfId="0" applyNumberFormat="1" applyFont="1" applyBorder="1" applyAlignment="1">
      <alignment horizontal="center" vertical="center"/>
    </xf>
    <xf numFmtId="165" fontId="4" fillId="0" borderId="22" xfId="0" applyNumberFormat="1" applyFont="1" applyBorder="1" applyAlignment="1">
      <alignment horizontal="center" vertical="center"/>
    </xf>
    <xf numFmtId="167" fontId="4" fillId="0" borderId="0" xfId="0" applyNumberFormat="1" applyFont="1" applyAlignment="1">
      <alignment horizontal="center" vertical="center"/>
    </xf>
    <xf numFmtId="167" fontId="4" fillId="4" borderId="0" xfId="0" applyNumberFormat="1" applyFont="1" applyFill="1" applyAlignment="1">
      <alignment horizontal="center" vertical="center"/>
    </xf>
    <xf numFmtId="166" fontId="4" fillId="4" borderId="0" xfId="0" applyNumberFormat="1" applyFont="1" applyFill="1" applyAlignment="1">
      <alignment horizontal="center" vertical="center"/>
    </xf>
    <xf numFmtId="165" fontId="4" fillId="0" borderId="23" xfId="0" applyNumberFormat="1" applyFont="1" applyBorder="1" applyAlignment="1">
      <alignment horizontal="center" vertical="center"/>
    </xf>
    <xf numFmtId="0" fontId="0" fillId="0" borderId="4" xfId="0" applyBorder="1"/>
    <xf numFmtId="166" fontId="4" fillId="0" borderId="82" xfId="0" applyNumberFormat="1" applyFont="1" applyBorder="1" applyAlignment="1">
      <alignment horizontal="center" vertical="center"/>
    </xf>
    <xf numFmtId="1" fontId="0" fillId="0" borderId="0" xfId="0" applyNumberFormat="1"/>
    <xf numFmtId="0" fontId="4" fillId="0" borderId="12" xfId="0" applyFont="1" applyBorder="1"/>
    <xf numFmtId="0" fontId="4" fillId="0" borderId="33" xfId="0" applyFont="1" applyBorder="1" applyAlignment="1">
      <alignment horizontal="center" vertical="center"/>
    </xf>
    <xf numFmtId="0" fontId="4" fillId="4" borderId="21" xfId="0" applyFont="1" applyFill="1" applyBorder="1"/>
    <xf numFmtId="1" fontId="4" fillId="0" borderId="50" xfId="0" applyNumberFormat="1" applyFont="1" applyBorder="1" applyAlignment="1">
      <alignment horizontal="center" vertical="center"/>
    </xf>
    <xf numFmtId="0" fontId="4" fillId="4" borderId="43" xfId="0" applyFont="1" applyFill="1" applyBorder="1"/>
    <xf numFmtId="0" fontId="4" fillId="0" borderId="43" xfId="0" applyFont="1" applyBorder="1"/>
    <xf numFmtId="0" fontId="30" fillId="0" borderId="0" xfId="0" applyFont="1" applyAlignment="1">
      <alignment horizontal="center" vertical="center"/>
    </xf>
    <xf numFmtId="164" fontId="13" fillId="4" borderId="45" xfId="0" applyNumberFormat="1" applyFont="1" applyFill="1" applyBorder="1" applyAlignment="1">
      <alignment horizontal="center" vertical="center"/>
    </xf>
    <xf numFmtId="165" fontId="4" fillId="0" borderId="82" xfId="0" applyNumberFormat="1" applyFont="1" applyBorder="1" applyAlignment="1">
      <alignment horizontal="center" vertical="center"/>
    </xf>
    <xf numFmtId="0" fontId="4" fillId="0" borderId="105" xfId="0" applyFont="1" applyBorder="1"/>
    <xf numFmtId="0" fontId="4" fillId="0" borderId="34" xfId="0" applyFont="1" applyBorder="1" applyAlignment="1">
      <alignment horizontal="right"/>
    </xf>
    <xf numFmtId="0" fontId="0" fillId="7" borderId="0" xfId="0" applyFill="1"/>
    <xf numFmtId="165" fontId="0" fillId="8" borderId="0" xfId="0" applyNumberFormat="1" applyFill="1"/>
    <xf numFmtId="0" fontId="4" fillId="3" borderId="43" xfId="0" applyFont="1" applyFill="1" applyBorder="1"/>
    <xf numFmtId="166" fontId="4" fillId="3" borderId="44" xfId="0" applyNumberFormat="1" applyFont="1" applyFill="1" applyBorder="1" applyAlignment="1">
      <alignment horizontal="center" vertical="center"/>
    </xf>
    <xf numFmtId="166" fontId="4" fillId="3" borderId="45" xfId="0" applyNumberFormat="1" applyFont="1" applyFill="1" applyBorder="1" applyAlignment="1">
      <alignment horizontal="center" vertical="center"/>
    </xf>
    <xf numFmtId="0" fontId="4" fillId="4" borderId="84" xfId="0" applyFont="1" applyFill="1" applyBorder="1"/>
    <xf numFmtId="165" fontId="4" fillId="0" borderId="16" xfId="0" applyNumberFormat="1" applyFont="1" applyBorder="1" applyAlignment="1">
      <alignment horizontal="center" vertical="center"/>
    </xf>
    <xf numFmtId="165" fontId="4" fillId="0" borderId="19" xfId="0" applyNumberFormat="1" applyFont="1" applyBorder="1" applyAlignment="1">
      <alignment horizontal="center" vertical="center"/>
    </xf>
    <xf numFmtId="0" fontId="1" fillId="0" borderId="0" xfId="0" applyFont="1" applyAlignment="1">
      <alignment horizontal="center"/>
    </xf>
    <xf numFmtId="164" fontId="13" fillId="0" borderId="44" xfId="0" applyNumberFormat="1" applyFont="1" applyBorder="1" applyAlignment="1">
      <alignment horizontal="center" vertical="center"/>
    </xf>
    <xf numFmtId="0" fontId="6" fillId="0" borderId="33" xfId="0" applyFont="1" applyBorder="1" applyAlignment="1">
      <alignment horizontal="center" vertical="center"/>
    </xf>
    <xf numFmtId="4" fontId="0" fillId="0" borderId="0" xfId="0" applyNumberFormat="1"/>
    <xf numFmtId="177" fontId="0" fillId="0" borderId="0" xfId="0" applyNumberFormat="1"/>
    <xf numFmtId="1" fontId="4" fillId="0" borderId="102" xfId="0" applyNumberFormat="1" applyFont="1" applyBorder="1" applyAlignment="1">
      <alignment horizontal="center"/>
    </xf>
    <xf numFmtId="1" fontId="4" fillId="4" borderId="36" xfId="0" applyNumberFormat="1" applyFont="1" applyFill="1" applyBorder="1" applyAlignment="1">
      <alignment horizontal="center"/>
    </xf>
    <xf numFmtId="1" fontId="4" fillId="3" borderId="20" xfId="0" applyNumberFormat="1" applyFont="1" applyFill="1" applyBorder="1" applyAlignment="1">
      <alignment horizontal="center"/>
    </xf>
    <xf numFmtId="0" fontId="5" fillId="2" borderId="33" xfId="0" applyFont="1" applyFill="1" applyBorder="1"/>
    <xf numFmtId="0" fontId="4" fillId="0" borderId="52" xfId="0" applyFont="1" applyBorder="1" applyAlignment="1">
      <alignment horizontal="center" readingOrder="2"/>
    </xf>
    <xf numFmtId="178" fontId="0" fillId="0" borderId="0" xfId="0" applyNumberFormat="1"/>
    <xf numFmtId="3" fontId="7" fillId="0" borderId="0" xfId="0" applyNumberFormat="1" applyFont="1" applyAlignment="1">
      <alignment horizontal="right" wrapText="1" readingOrder="2"/>
    </xf>
    <xf numFmtId="177" fontId="7" fillId="0" borderId="0" xfId="0" applyNumberFormat="1" applyFont="1" applyAlignment="1">
      <alignment horizontal="right" wrapText="1" readingOrder="2"/>
    </xf>
    <xf numFmtId="4" fontId="7" fillId="0" borderId="0" xfId="0" applyNumberFormat="1" applyFont="1" applyAlignment="1">
      <alignment horizontal="right" wrapText="1" readingOrder="2"/>
    </xf>
    <xf numFmtId="3" fontId="0" fillId="0" borderId="0" xfId="0" applyNumberFormat="1"/>
    <xf numFmtId="4" fontId="7" fillId="0" borderId="0" xfId="0" applyNumberFormat="1" applyFont="1"/>
    <xf numFmtId="3" fontId="7" fillId="0" borderId="0" xfId="0" applyNumberFormat="1" applyFont="1"/>
    <xf numFmtId="166" fontId="4" fillId="3" borderId="129" xfId="0" applyNumberFormat="1" applyFont="1" applyFill="1" applyBorder="1" applyAlignment="1">
      <alignment horizontal="center" vertical="center"/>
    </xf>
    <xf numFmtId="167" fontId="4" fillId="3" borderId="22" xfId="0" applyNumberFormat="1" applyFont="1" applyFill="1" applyBorder="1" applyAlignment="1">
      <alignment horizontal="center" vertical="center"/>
    </xf>
    <xf numFmtId="166" fontId="4" fillId="3" borderId="23" xfId="0" applyNumberFormat="1" applyFont="1" applyFill="1" applyBorder="1" applyAlignment="1">
      <alignment horizontal="center" vertical="center"/>
    </xf>
    <xf numFmtId="1" fontId="4" fillId="0" borderId="16" xfId="0" applyNumberFormat="1" applyFont="1" applyBorder="1" applyAlignment="1">
      <alignment horizontal="center"/>
    </xf>
    <xf numFmtId="165" fontId="4" fillId="3" borderId="23" xfId="0" applyNumberFormat="1" applyFont="1" applyFill="1" applyBorder="1" applyAlignment="1">
      <alignment horizontal="center" vertical="center"/>
    </xf>
    <xf numFmtId="0" fontId="4" fillId="0" borderId="126" xfId="0" applyFont="1" applyBorder="1" applyAlignment="1">
      <alignment horizontal="right"/>
    </xf>
    <xf numFmtId="1" fontId="13" fillId="0" borderId="35" xfId="0" applyNumberFormat="1" applyFont="1" applyBorder="1"/>
    <xf numFmtId="1" fontId="13" fillId="0" borderId="36" xfId="0" applyNumberFormat="1" applyFont="1" applyBorder="1" applyAlignment="1">
      <alignment horizontal="center" vertical="center"/>
    </xf>
    <xf numFmtId="1" fontId="13" fillId="0" borderId="108" xfId="0" applyNumberFormat="1" applyFont="1" applyBorder="1" applyAlignment="1">
      <alignment horizontal="center" vertical="center"/>
    </xf>
    <xf numFmtId="1" fontId="4" fillId="0" borderId="36" xfId="0" applyNumberFormat="1" applyFont="1" applyBorder="1" applyAlignment="1">
      <alignment horizontal="center"/>
    </xf>
    <xf numFmtId="0" fontId="4" fillId="3" borderId="22" xfId="0" applyFont="1" applyFill="1" applyBorder="1" applyAlignment="1">
      <alignment horizontal="center" vertical="center"/>
    </xf>
    <xf numFmtId="166" fontId="4" fillId="0" borderId="108" xfId="0" applyNumberFormat="1" applyFont="1" applyBorder="1" applyAlignment="1">
      <alignment horizontal="center" vertical="center"/>
    </xf>
    <xf numFmtId="167" fontId="4" fillId="0" borderId="108" xfId="0" applyNumberFormat="1" applyFont="1" applyBorder="1" applyAlignment="1">
      <alignment horizontal="center" vertical="center"/>
    </xf>
    <xf numFmtId="166" fontId="4" fillId="0" borderId="127" xfId="0" applyNumberFormat="1" applyFont="1" applyBorder="1" applyAlignment="1">
      <alignment horizontal="center" vertical="center"/>
    </xf>
    <xf numFmtId="0" fontId="4" fillId="0" borderId="135" xfId="0" applyFont="1" applyBorder="1"/>
    <xf numFmtId="166" fontId="4" fillId="0" borderId="136" xfId="0" applyNumberFormat="1" applyFont="1" applyBorder="1" applyAlignment="1">
      <alignment horizontal="center" vertical="center"/>
    </xf>
    <xf numFmtId="166" fontId="4" fillId="0" borderId="137" xfId="0" applyNumberFormat="1" applyFont="1" applyBorder="1" applyAlignment="1">
      <alignment horizontal="center" vertical="center"/>
    </xf>
    <xf numFmtId="166" fontId="4" fillId="0" borderId="138" xfId="0" applyNumberFormat="1" applyFont="1" applyBorder="1" applyAlignment="1">
      <alignment horizontal="center" vertical="center"/>
    </xf>
    <xf numFmtId="166" fontId="4" fillId="0" borderId="139" xfId="0" applyNumberFormat="1" applyFont="1" applyBorder="1" applyAlignment="1">
      <alignment horizontal="center" vertical="center"/>
    </xf>
    <xf numFmtId="0" fontId="4" fillId="4" borderId="60" xfId="0" applyFont="1" applyFill="1" applyBorder="1" applyAlignment="1">
      <alignment horizontal="center" vertical="center"/>
    </xf>
    <xf numFmtId="167" fontId="4" fillId="0" borderId="16" xfId="0" applyNumberFormat="1" applyFont="1" applyBorder="1" applyAlignment="1">
      <alignment horizontal="center" vertical="center"/>
    </xf>
    <xf numFmtId="1" fontId="4" fillId="0" borderId="107" xfId="0" applyNumberFormat="1" applyFont="1" applyBorder="1" applyAlignment="1">
      <alignment horizontal="center" vertical="center"/>
    </xf>
    <xf numFmtId="167" fontId="4" fillId="4" borderId="22" xfId="0" applyNumberFormat="1" applyFont="1" applyFill="1" applyBorder="1" applyAlignment="1">
      <alignment horizontal="center" vertical="center"/>
    </xf>
    <xf numFmtId="1" fontId="13" fillId="0" borderId="44" xfId="0" applyNumberFormat="1" applyFont="1" applyBorder="1" applyAlignment="1">
      <alignment horizontal="center" vertical="center"/>
    </xf>
    <xf numFmtId="1" fontId="13" fillId="0" borderId="44" xfId="0" applyNumberFormat="1" applyFont="1" applyBorder="1"/>
    <xf numFmtId="1" fontId="13" fillId="0" borderId="45" xfId="0" applyNumberFormat="1" applyFont="1" applyBorder="1" applyAlignment="1">
      <alignment horizontal="center" vertical="center"/>
    </xf>
    <xf numFmtId="1" fontId="4" fillId="0" borderId="45" xfId="0" applyNumberFormat="1" applyFont="1" applyBorder="1" applyAlignment="1">
      <alignment horizontal="center"/>
    </xf>
    <xf numFmtId="1" fontId="4" fillId="0" borderId="78" xfId="0" applyNumberFormat="1" applyFont="1" applyBorder="1" applyAlignment="1">
      <alignment horizontal="center" vertical="center"/>
    </xf>
    <xf numFmtId="0" fontId="4" fillId="4" borderId="16" xfId="0" applyFont="1" applyFill="1" applyBorder="1"/>
    <xf numFmtId="166" fontId="4" fillId="4" borderId="23" xfId="0" applyNumberFormat="1" applyFont="1" applyFill="1" applyBorder="1" applyAlignment="1">
      <alignment horizontal="center" vertical="center"/>
    </xf>
    <xf numFmtId="1" fontId="13" fillId="4" borderId="44" xfId="0" applyNumberFormat="1" applyFont="1" applyFill="1" applyBorder="1" applyAlignment="1">
      <alignment horizontal="center" vertical="center"/>
    </xf>
    <xf numFmtId="1" fontId="13" fillId="4" borderId="44" xfId="0" applyNumberFormat="1" applyFont="1" applyFill="1" applyBorder="1"/>
    <xf numFmtId="1" fontId="13" fillId="4" borderId="45" xfId="0" applyNumberFormat="1" applyFont="1" applyFill="1" applyBorder="1" applyAlignment="1">
      <alignment horizontal="center" vertical="center"/>
    </xf>
    <xf numFmtId="1" fontId="4" fillId="4" borderId="45" xfId="0" applyNumberFormat="1" applyFont="1" applyFill="1" applyBorder="1" applyAlignment="1">
      <alignment horizontal="center"/>
    </xf>
    <xf numFmtId="0" fontId="4" fillId="4" borderId="22" xfId="0" applyFont="1" applyFill="1" applyBorder="1" applyAlignment="1">
      <alignment horizontal="center" vertical="center"/>
    </xf>
    <xf numFmtId="167" fontId="4" fillId="4" borderId="16" xfId="0" applyNumberFormat="1" applyFont="1" applyFill="1" applyBorder="1" applyAlignment="1">
      <alignment horizontal="center" vertical="center"/>
    </xf>
    <xf numFmtId="167" fontId="4" fillId="4" borderId="17" xfId="0" applyNumberFormat="1" applyFont="1" applyFill="1" applyBorder="1" applyAlignment="1">
      <alignment horizontal="center" vertical="center"/>
    </xf>
    <xf numFmtId="166" fontId="4" fillId="4" borderId="129" xfId="0" applyNumberFormat="1" applyFont="1" applyFill="1" applyBorder="1" applyAlignment="1">
      <alignment horizontal="center" vertical="center"/>
    </xf>
    <xf numFmtId="166" fontId="4" fillId="4" borderId="58" xfId="0" applyNumberFormat="1" applyFont="1" applyFill="1" applyBorder="1" applyAlignment="1">
      <alignment horizontal="center" vertical="center"/>
    </xf>
    <xf numFmtId="166" fontId="4" fillId="4" borderId="17" xfId="0" applyNumberFormat="1" applyFont="1" applyFill="1" applyBorder="1" applyAlignment="1">
      <alignment horizontal="center" vertical="center"/>
    </xf>
    <xf numFmtId="0" fontId="48" fillId="0" borderId="0" xfId="0" applyFont="1"/>
    <xf numFmtId="0" fontId="4" fillId="4" borderId="43" xfId="0" applyFont="1" applyFill="1" applyBorder="1" applyAlignment="1">
      <alignment horizontal="right"/>
    </xf>
    <xf numFmtId="0" fontId="4" fillId="4" borderId="79" xfId="0" applyFont="1" applyFill="1" applyBorder="1"/>
    <xf numFmtId="0" fontId="4" fillId="3" borderId="80" xfId="0" applyFont="1" applyFill="1" applyBorder="1"/>
    <xf numFmtId="0" fontId="1" fillId="4" borderId="15" xfId="0" applyFont="1" applyFill="1" applyBorder="1"/>
    <xf numFmtId="0" fontId="4" fillId="4" borderId="86" xfId="0" applyFont="1" applyFill="1" applyBorder="1" applyAlignment="1">
      <alignment horizontal="center" vertical="center"/>
    </xf>
    <xf numFmtId="1" fontId="13" fillId="0" borderId="16" xfId="0" applyNumberFormat="1" applyFont="1" applyBorder="1" applyAlignment="1">
      <alignment horizontal="center" vertical="center"/>
    </xf>
    <xf numFmtId="1" fontId="13" fillId="0" borderId="16" xfId="0" applyNumberFormat="1" applyFont="1" applyBorder="1"/>
    <xf numFmtId="1" fontId="13" fillId="0" borderId="17" xfId="0" applyNumberFormat="1" applyFont="1" applyBorder="1" applyAlignment="1">
      <alignment horizontal="center" vertical="center"/>
    </xf>
    <xf numFmtId="1" fontId="4" fillId="0" borderId="17" xfId="0" applyNumberFormat="1" applyFont="1" applyBorder="1" applyAlignment="1">
      <alignment horizontal="center"/>
    </xf>
    <xf numFmtId="1" fontId="4" fillId="4" borderId="22" xfId="0" applyNumberFormat="1" applyFont="1" applyFill="1" applyBorder="1" applyAlignment="1">
      <alignment horizontal="center" vertical="center"/>
    </xf>
    <xf numFmtId="0" fontId="4" fillId="0" borderId="43" xfId="0" applyFont="1" applyBorder="1" applyAlignment="1">
      <alignment horizontal="right"/>
    </xf>
    <xf numFmtId="0" fontId="4" fillId="3" borderId="19" xfId="0" applyFont="1" applyFill="1" applyBorder="1" applyAlignment="1">
      <alignment horizontal="center" vertical="center"/>
    </xf>
    <xf numFmtId="1" fontId="4" fillId="0" borderId="16" xfId="0" applyNumberFormat="1" applyFont="1" applyBorder="1" applyAlignment="1">
      <alignment horizontal="center" vertical="center"/>
    </xf>
    <xf numFmtId="165" fontId="4" fillId="4" borderId="35" xfId="0" applyNumberFormat="1" applyFont="1" applyFill="1" applyBorder="1" applyAlignment="1">
      <alignment horizontal="center" vertical="center"/>
    </xf>
    <xf numFmtId="165" fontId="4" fillId="4" borderId="78" xfId="0" applyNumberFormat="1" applyFont="1" applyFill="1" applyBorder="1" applyAlignment="1">
      <alignment horizontal="center" vertical="center"/>
    </xf>
    <xf numFmtId="165" fontId="4" fillId="4" borderId="36" xfId="0" applyNumberFormat="1" applyFont="1" applyFill="1" applyBorder="1" applyAlignment="1">
      <alignment horizontal="center" vertical="center"/>
    </xf>
    <xf numFmtId="0" fontId="0" fillId="0" borderId="15" xfId="0" applyBorder="1"/>
    <xf numFmtId="1" fontId="13" fillId="3" borderId="19" xfId="0" applyNumberFormat="1" applyFont="1" applyFill="1" applyBorder="1" applyAlignment="1">
      <alignment horizontal="center" vertical="center"/>
    </xf>
    <xf numFmtId="1" fontId="13" fillId="3" borderId="19" xfId="0" applyNumberFormat="1" applyFont="1" applyFill="1" applyBorder="1"/>
    <xf numFmtId="1" fontId="13" fillId="3" borderId="20" xfId="0" applyNumberFormat="1" applyFont="1" applyFill="1" applyBorder="1" applyAlignment="1">
      <alignment horizontal="center" vertical="center"/>
    </xf>
    <xf numFmtId="0" fontId="4" fillId="4" borderId="108" xfId="0" applyFont="1" applyFill="1" applyBorder="1" applyAlignment="1">
      <alignment horizontal="center" vertical="center"/>
    </xf>
    <xf numFmtId="1" fontId="4" fillId="4" borderId="108" xfId="0" applyNumberFormat="1" applyFont="1" applyFill="1" applyBorder="1" applyAlignment="1">
      <alignment horizontal="center" vertical="center"/>
    </xf>
    <xf numFmtId="1" fontId="4" fillId="4" borderId="137" xfId="0" applyNumberFormat="1" applyFont="1" applyFill="1" applyBorder="1" applyAlignment="1">
      <alignment horizontal="center" vertical="center"/>
    </xf>
    <xf numFmtId="1" fontId="4" fillId="4" borderId="163" xfId="0" applyNumberFormat="1" applyFont="1" applyFill="1" applyBorder="1" applyAlignment="1">
      <alignment horizontal="center" vertical="center"/>
    </xf>
    <xf numFmtId="1" fontId="4" fillId="3" borderId="16" xfId="0" applyNumberFormat="1" applyFont="1" applyFill="1" applyBorder="1" applyAlignment="1">
      <alignment horizontal="center" vertical="center" wrapText="1"/>
    </xf>
    <xf numFmtId="1" fontId="4" fillId="3" borderId="17" xfId="0" applyNumberFormat="1" applyFont="1" applyFill="1" applyBorder="1" applyAlignment="1">
      <alignment horizontal="center" vertical="center" wrapText="1"/>
    </xf>
    <xf numFmtId="0" fontId="13" fillId="3" borderId="15" xfId="0" applyFont="1" applyFill="1" applyBorder="1"/>
    <xf numFmtId="0" fontId="13" fillId="3" borderId="16" xfId="0" applyFont="1" applyFill="1" applyBorder="1" applyAlignment="1">
      <alignment horizontal="center" vertical="center"/>
    </xf>
    <xf numFmtId="1" fontId="13" fillId="3" borderId="17" xfId="0" applyNumberFormat="1" applyFont="1" applyFill="1" applyBorder="1" applyAlignment="1">
      <alignment horizontal="center" vertical="center"/>
    </xf>
    <xf numFmtId="0" fontId="13" fillId="3" borderId="19" xfId="0" applyFont="1" applyFill="1" applyBorder="1" applyAlignment="1">
      <alignment horizontal="center" vertical="center"/>
    </xf>
    <xf numFmtId="0" fontId="13" fillId="3" borderId="20" xfId="0" applyFont="1" applyFill="1" applyBorder="1" applyAlignment="1">
      <alignment horizontal="center" vertical="center"/>
    </xf>
    <xf numFmtId="0" fontId="13" fillId="3" borderId="48" xfId="0" applyFont="1" applyFill="1" applyBorder="1"/>
    <xf numFmtId="1" fontId="4" fillId="3" borderId="60" xfId="0" applyNumberFormat="1" applyFont="1" applyFill="1" applyBorder="1" applyAlignment="1">
      <alignment horizontal="center" vertical="center"/>
    </xf>
    <xf numFmtId="0" fontId="49" fillId="3" borderId="16" xfId="0" applyFont="1" applyFill="1" applyBorder="1"/>
    <xf numFmtId="0" fontId="49" fillId="3" borderId="19" xfId="0" applyFont="1" applyFill="1" applyBorder="1"/>
    <xf numFmtId="0" fontId="49" fillId="3" borderId="20" xfId="0" applyFont="1" applyFill="1" applyBorder="1"/>
    <xf numFmtId="0" fontId="49" fillId="4" borderId="45" xfId="0" applyFont="1" applyFill="1" applyBorder="1"/>
    <xf numFmtId="165" fontId="4" fillId="3" borderId="16" xfId="0" applyNumberFormat="1" applyFont="1" applyFill="1" applyBorder="1" applyAlignment="1">
      <alignment horizontal="center"/>
    </xf>
    <xf numFmtId="1" fontId="4" fillId="3" borderId="16" xfId="0" applyNumberFormat="1" applyFont="1" applyFill="1" applyBorder="1" applyAlignment="1">
      <alignment horizontal="center"/>
    </xf>
    <xf numFmtId="165" fontId="4" fillId="3" borderId="17" xfId="0" applyNumberFormat="1" applyFont="1" applyFill="1" applyBorder="1" applyAlignment="1">
      <alignment horizontal="center"/>
    </xf>
    <xf numFmtId="0" fontId="4" fillId="3" borderId="19" xfId="0" applyFont="1" applyFill="1" applyBorder="1"/>
    <xf numFmtId="0" fontId="4" fillId="4" borderId="44" xfId="0" applyFont="1" applyFill="1" applyBorder="1"/>
    <xf numFmtId="165" fontId="13" fillId="4" borderId="17" xfId="0" applyNumberFormat="1" applyFont="1" applyFill="1" applyBorder="1" applyAlignment="1">
      <alignment horizontal="center" vertical="center"/>
    </xf>
    <xf numFmtId="0" fontId="1" fillId="3" borderId="22" xfId="0" applyFont="1" applyFill="1" applyBorder="1"/>
    <xf numFmtId="165" fontId="13" fillId="3" borderId="23" xfId="0" applyNumberFormat="1" applyFont="1" applyFill="1" applyBorder="1" applyAlignment="1">
      <alignment horizontal="center" vertical="center"/>
    </xf>
    <xf numFmtId="0" fontId="13" fillId="3" borderId="15" xfId="0" applyFont="1" applyFill="1" applyBorder="1" applyAlignment="1">
      <alignment horizontal="right"/>
    </xf>
    <xf numFmtId="165" fontId="13" fillId="3" borderId="17" xfId="0" applyNumberFormat="1" applyFont="1" applyFill="1" applyBorder="1" applyAlignment="1">
      <alignment horizontal="center"/>
    </xf>
    <xf numFmtId="0" fontId="4" fillId="3" borderId="60" xfId="0" applyFont="1" applyFill="1" applyBorder="1"/>
    <xf numFmtId="0" fontId="4" fillId="3" borderId="72" xfId="0" applyFont="1" applyFill="1" applyBorder="1" applyAlignment="1">
      <alignment horizontal="right"/>
    </xf>
    <xf numFmtId="0" fontId="0" fillId="3" borderId="80" xfId="0" applyFill="1" applyBorder="1"/>
    <xf numFmtId="0" fontId="4" fillId="0" borderId="53" xfId="0" applyFont="1" applyBorder="1" applyAlignment="1">
      <alignment horizontal="right"/>
    </xf>
    <xf numFmtId="165" fontId="4" fillId="4" borderId="45" xfId="0" applyNumberFormat="1" applyFont="1" applyFill="1" applyBorder="1" applyAlignment="1">
      <alignment horizontal="center" vertical="center"/>
    </xf>
    <xf numFmtId="49" fontId="4" fillId="3" borderId="85" xfId="2" applyNumberFormat="1" applyFont="1" applyFill="1" applyBorder="1" applyAlignment="1">
      <alignment horizontal="right" vertical="center"/>
    </xf>
    <xf numFmtId="165" fontId="4" fillId="3" borderId="20" xfId="0" applyNumberFormat="1" applyFont="1" applyFill="1" applyBorder="1" applyAlignment="1">
      <alignment horizontal="center" vertical="center"/>
    </xf>
    <xf numFmtId="49" fontId="4" fillId="4" borderId="15" xfId="2" applyNumberFormat="1" applyFont="1" applyFill="1" applyBorder="1" applyAlignment="1">
      <alignment horizontal="right" vertical="center"/>
    </xf>
    <xf numFmtId="172" fontId="4" fillId="4" borderId="15" xfId="2" applyNumberFormat="1" applyFont="1" applyFill="1" applyBorder="1" applyAlignment="1">
      <alignment horizontal="right" vertical="center"/>
    </xf>
    <xf numFmtId="167" fontId="4" fillId="4" borderId="82" xfId="2" applyNumberFormat="1" applyFont="1" applyFill="1" applyBorder="1" applyAlignment="1">
      <alignment horizontal="center" vertical="center"/>
    </xf>
    <xf numFmtId="167" fontId="4" fillId="4" borderId="23" xfId="0" applyNumberFormat="1" applyFont="1" applyFill="1" applyBorder="1" applyAlignment="1">
      <alignment horizontal="center" vertical="center"/>
    </xf>
    <xf numFmtId="172" fontId="4" fillId="4" borderId="43" xfId="2" applyNumberFormat="1" applyFont="1" applyFill="1" applyBorder="1" applyAlignment="1">
      <alignment horizontal="right" vertical="center"/>
    </xf>
    <xf numFmtId="165" fontId="13" fillId="4" borderId="44" xfId="0" applyNumberFormat="1" applyFont="1" applyFill="1" applyBorder="1" applyAlignment="1">
      <alignment horizontal="center" vertical="center"/>
    </xf>
    <xf numFmtId="165" fontId="4" fillId="3" borderId="19" xfId="0" applyNumberFormat="1" applyFont="1" applyFill="1" applyBorder="1" applyAlignment="1">
      <alignment horizontal="center" vertical="center"/>
    </xf>
    <xf numFmtId="165" fontId="13" fillId="3" borderId="19" xfId="0" applyNumberFormat="1" applyFont="1" applyFill="1" applyBorder="1" applyAlignment="1">
      <alignment horizontal="center" vertical="center"/>
    </xf>
    <xf numFmtId="0" fontId="4" fillId="4" borderId="4" xfId="0" applyFont="1" applyFill="1" applyBorder="1"/>
    <xf numFmtId="165" fontId="4" fillId="4" borderId="50" xfId="0" applyNumberFormat="1" applyFont="1" applyFill="1" applyBorder="1" applyAlignment="1">
      <alignment horizontal="center" vertical="center"/>
    </xf>
    <xf numFmtId="166" fontId="4" fillId="4" borderId="22" xfId="0" applyNumberFormat="1" applyFont="1" applyFill="1" applyBorder="1" applyAlignment="1">
      <alignment horizontal="center" vertical="center"/>
    </xf>
    <xf numFmtId="166" fontId="4" fillId="4" borderId="50" xfId="0" applyNumberFormat="1" applyFont="1" applyFill="1" applyBorder="1" applyAlignment="1">
      <alignment horizontal="center" vertical="center"/>
    </xf>
    <xf numFmtId="166" fontId="4" fillId="4" borderId="57" xfId="0" applyNumberFormat="1" applyFont="1" applyFill="1" applyBorder="1" applyAlignment="1">
      <alignment horizontal="center" vertical="center"/>
    </xf>
    <xf numFmtId="0" fontId="4" fillId="3" borderId="18" xfId="0" applyFont="1" applyFill="1" applyBorder="1" applyAlignment="1">
      <alignment horizontal="right"/>
    </xf>
    <xf numFmtId="0" fontId="4" fillId="3" borderId="30" xfId="0" applyFont="1" applyFill="1" applyBorder="1"/>
    <xf numFmtId="1" fontId="4" fillId="3" borderId="31" xfId="0" applyNumberFormat="1" applyFont="1" applyFill="1" applyBorder="1" applyAlignment="1">
      <alignment horizontal="center" vertical="center"/>
    </xf>
    <xf numFmtId="1" fontId="50" fillId="3" borderId="37" xfId="0" applyNumberFormat="1" applyFont="1" applyFill="1" applyBorder="1" applyAlignment="1">
      <alignment horizontal="center" vertical="center"/>
    </xf>
    <xf numFmtId="1" fontId="50" fillId="4" borderId="17" xfId="0" applyNumberFormat="1" applyFont="1" applyFill="1" applyBorder="1" applyAlignment="1">
      <alignment horizontal="center" vertical="center"/>
    </xf>
    <xf numFmtId="0" fontId="4" fillId="3" borderId="34" xfId="0" applyFont="1" applyFill="1" applyBorder="1"/>
    <xf numFmtId="0" fontId="4" fillId="4" borderId="117" xfId="0" applyFont="1" applyFill="1" applyBorder="1"/>
    <xf numFmtId="1" fontId="4" fillId="3" borderId="37" xfId="0" applyNumberFormat="1" applyFont="1" applyFill="1" applyBorder="1" applyAlignment="1">
      <alignment horizontal="center" vertical="center"/>
    </xf>
    <xf numFmtId="1" fontId="4" fillId="4" borderId="17" xfId="0" applyNumberFormat="1" applyFont="1" applyFill="1" applyBorder="1" applyAlignment="1">
      <alignment horizontal="center"/>
    </xf>
    <xf numFmtId="0" fontId="13" fillId="4" borderId="43" xfId="0" applyFont="1" applyFill="1" applyBorder="1" applyAlignment="1">
      <alignment horizontal="right"/>
    </xf>
    <xf numFmtId="0" fontId="4" fillId="4" borderId="72" xfId="0" applyFont="1" applyFill="1" applyBorder="1"/>
    <xf numFmtId="0" fontId="17" fillId="4" borderId="164" xfId="0" applyFont="1" applyFill="1" applyBorder="1" applyAlignment="1">
      <alignment horizontal="center" vertical="center"/>
    </xf>
    <xf numFmtId="0" fontId="17" fillId="4" borderId="165" xfId="0" applyFont="1" applyFill="1" applyBorder="1" applyAlignment="1">
      <alignment horizontal="center" vertical="center"/>
    </xf>
    <xf numFmtId="0" fontId="17" fillId="4" borderId="166" xfId="0" applyFont="1" applyFill="1" applyBorder="1" applyAlignment="1">
      <alignment horizontal="center" vertical="center"/>
    </xf>
    <xf numFmtId="0" fontId="17" fillId="4" borderId="62" xfId="0" applyFont="1" applyFill="1" applyBorder="1" applyAlignment="1">
      <alignment horizontal="center" vertical="center"/>
    </xf>
    <xf numFmtId="0" fontId="17" fillId="3" borderId="31" xfId="0" applyFont="1" applyFill="1" applyBorder="1" applyAlignment="1">
      <alignment horizontal="center" vertical="center"/>
    </xf>
    <xf numFmtId="0" fontId="17" fillId="3" borderId="37" xfId="0" applyFont="1" applyFill="1" applyBorder="1" applyAlignment="1">
      <alignment horizontal="center" vertical="center"/>
    </xf>
    <xf numFmtId="0" fontId="17" fillId="4" borderId="83" xfId="0" applyFont="1" applyFill="1" applyBorder="1" applyAlignment="1">
      <alignment horizontal="center" vertical="center"/>
    </xf>
    <xf numFmtId="0" fontId="17" fillId="4" borderId="86" xfId="0" applyFont="1" applyFill="1" applyBorder="1" applyAlignment="1">
      <alignment horizontal="center" vertical="center"/>
    </xf>
    <xf numFmtId="0" fontId="13" fillId="3" borderId="18" xfId="0" applyFont="1" applyFill="1" applyBorder="1" applyAlignment="1">
      <alignment horizontal="right"/>
    </xf>
    <xf numFmtId="0" fontId="7" fillId="0" borderId="0" xfId="0" applyFont="1" applyAlignment="1">
      <alignment horizontal="right" readingOrder="2"/>
    </xf>
    <xf numFmtId="0" fontId="3" fillId="0" borderId="37" xfId="0" applyFont="1" applyBorder="1" applyAlignment="1">
      <alignment horizontal="center" vertical="center" wrapText="1"/>
    </xf>
    <xf numFmtId="0" fontId="7" fillId="0" borderId="26" xfId="0" applyFont="1" applyBorder="1" applyAlignment="1">
      <alignment horizontal="center"/>
    </xf>
    <xf numFmtId="0" fontId="3" fillId="0" borderId="32" xfId="0" applyFont="1" applyBorder="1" applyAlignment="1">
      <alignment horizontal="center" vertical="center"/>
    </xf>
    <xf numFmtId="0" fontId="4" fillId="0" borderId="31" xfId="0" applyFont="1" applyBorder="1" applyAlignment="1">
      <alignment horizontal="center" vertical="center"/>
    </xf>
    <xf numFmtId="0" fontId="7" fillId="0" borderId="0" xfId="1" applyFont="1" applyAlignment="1">
      <alignment horizontal="right" readingOrder="2"/>
    </xf>
    <xf numFmtId="0" fontId="3" fillId="0" borderId="33" xfId="0" applyFont="1" applyBorder="1" applyAlignment="1">
      <alignment horizontal="center" vertical="center"/>
    </xf>
    <xf numFmtId="0" fontId="2" fillId="2" borderId="9" xfId="0" applyFont="1" applyFill="1" applyBorder="1"/>
    <xf numFmtId="0" fontId="6" fillId="2" borderId="9" xfId="0" applyFont="1" applyFill="1" applyBorder="1"/>
    <xf numFmtId="0" fontId="4" fillId="0" borderId="32" xfId="0" applyFont="1" applyBorder="1" applyAlignment="1">
      <alignment horizontal="center" vertical="center"/>
    </xf>
    <xf numFmtId="0" fontId="30" fillId="0" borderId="0" xfId="0" applyFont="1" applyAlignment="1">
      <alignment horizontal="center"/>
    </xf>
    <xf numFmtId="0" fontId="4" fillId="3" borderId="167" xfId="0" applyFont="1" applyFill="1" applyBorder="1"/>
    <xf numFmtId="165" fontId="4" fillId="3" borderId="168" xfId="0" applyNumberFormat="1" applyFont="1" applyFill="1" applyBorder="1" applyAlignment="1">
      <alignment horizontal="center" vertical="center"/>
    </xf>
    <xf numFmtId="165" fontId="4" fillId="3" borderId="169" xfId="0" applyNumberFormat="1" applyFont="1" applyFill="1" applyBorder="1" applyAlignment="1">
      <alignment horizontal="center" vertical="center"/>
    </xf>
    <xf numFmtId="0" fontId="4" fillId="3" borderId="23" xfId="0" applyFont="1" applyFill="1" applyBorder="1" applyAlignment="1">
      <alignment horizontal="center" vertical="center"/>
    </xf>
    <xf numFmtId="0" fontId="4" fillId="4" borderId="167" xfId="0" applyFont="1" applyFill="1" applyBorder="1"/>
    <xf numFmtId="165" fontId="4" fillId="4" borderId="168" xfId="0" applyNumberFormat="1" applyFont="1" applyFill="1" applyBorder="1" applyAlignment="1">
      <alignment horizontal="center" vertical="center"/>
    </xf>
    <xf numFmtId="165" fontId="4" fillId="4" borderId="169" xfId="0" applyNumberFormat="1" applyFont="1" applyFill="1" applyBorder="1" applyAlignment="1">
      <alignment horizontal="center" vertical="center"/>
    </xf>
    <xf numFmtId="0" fontId="4" fillId="4" borderId="170" xfId="0" applyFont="1" applyFill="1" applyBorder="1"/>
    <xf numFmtId="166" fontId="4" fillId="4" borderId="171" xfId="0" applyNumberFormat="1" applyFont="1" applyFill="1" applyBorder="1" applyAlignment="1">
      <alignment horizontal="center" vertical="center"/>
    </xf>
    <xf numFmtId="166" fontId="4" fillId="4" borderId="172" xfId="0" applyNumberFormat="1" applyFont="1" applyFill="1" applyBorder="1" applyAlignment="1">
      <alignment horizontal="center" vertical="center"/>
    </xf>
    <xf numFmtId="0" fontId="4" fillId="4" borderId="173" xfId="0" applyFont="1" applyFill="1" applyBorder="1" applyAlignment="1">
      <alignment horizontal="center" vertical="center"/>
    </xf>
    <xf numFmtId="0" fontId="4" fillId="3" borderId="168" xfId="0" applyFont="1" applyFill="1" applyBorder="1" applyAlignment="1">
      <alignment horizontal="center" vertical="center"/>
    </xf>
    <xf numFmtId="0" fontId="4" fillId="3" borderId="169" xfId="0" applyFont="1" applyFill="1" applyBorder="1" applyAlignment="1">
      <alignment horizontal="center" vertical="center"/>
    </xf>
    <xf numFmtId="0" fontId="7" fillId="0" borderId="0" xfId="0" applyFont="1" applyAlignment="1">
      <alignment horizontal="right" readingOrder="2"/>
    </xf>
    <xf numFmtId="0" fontId="3" fillId="0" borderId="31" xfId="0" applyFont="1" applyBorder="1" applyAlignment="1">
      <alignment horizontal="center" vertical="center" wrapText="1"/>
    </xf>
    <xf numFmtId="0" fontId="7" fillId="0" borderId="13" xfId="0" applyFont="1" applyBorder="1" applyAlignment="1">
      <alignment horizont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4" fillId="0" borderId="31" xfId="0" applyFont="1" applyBorder="1" applyAlignment="1">
      <alignment horizontal="center" vertical="center"/>
    </xf>
    <xf numFmtId="0" fontId="7" fillId="0" borderId="0" xfId="0" applyFont="1" applyAlignment="1">
      <alignment horizontal="right" vertical="center" wrapText="1" readingOrder="2"/>
    </xf>
    <xf numFmtId="0" fontId="2" fillId="2" borderId="9" xfId="0" applyFont="1" applyFill="1" applyBorder="1"/>
    <xf numFmtId="0" fontId="3" fillId="0" borderId="32" xfId="0" applyFont="1" applyBorder="1" applyAlignment="1">
      <alignment horizontal="center"/>
    </xf>
    <xf numFmtId="0" fontId="7" fillId="0" borderId="0" xfId="0" applyFont="1" applyAlignment="1">
      <alignment horizontal="right" wrapText="1" readingOrder="2"/>
    </xf>
    <xf numFmtId="0" fontId="4" fillId="0" borderId="32" xfId="0" applyFont="1" applyBorder="1" applyAlignment="1">
      <alignment horizontal="center" vertical="center"/>
    </xf>
    <xf numFmtId="0" fontId="7" fillId="0" borderId="0" xfId="0" applyFont="1" applyAlignment="1">
      <alignment horizontal="right" shrinkToFit="1" readingOrder="2"/>
    </xf>
    <xf numFmtId="0" fontId="30" fillId="0" borderId="0" xfId="0" applyFont="1" applyAlignment="1">
      <alignment horizontal="center"/>
    </xf>
    <xf numFmtId="0" fontId="3" fillId="0" borderId="32" xfId="0" applyFont="1" applyBorder="1" applyAlignment="1">
      <alignment horizontal="center" vertical="center" wrapText="1"/>
    </xf>
    <xf numFmtId="0" fontId="7" fillId="0" borderId="0" xfId="0" applyFont="1" applyAlignment="1">
      <alignment horizontal="right" vertical="center" readingOrder="2"/>
    </xf>
    <xf numFmtId="0" fontId="7" fillId="0" borderId="13" xfId="0" applyFont="1" applyBorder="1" applyAlignment="1">
      <alignment horizontal="center" vertical="center"/>
    </xf>
    <xf numFmtId="170" fontId="0" fillId="0" borderId="0" xfId="0" applyNumberFormat="1" applyAlignment="1">
      <alignment horizontal="right" vertical="center"/>
    </xf>
    <xf numFmtId="1" fontId="0" fillId="0" borderId="0" xfId="0" applyNumberFormat="1" applyAlignment="1">
      <alignment horizontal="right" vertical="center"/>
    </xf>
    <xf numFmtId="165" fontId="19" fillId="3" borderId="16" xfId="1" applyNumberFormat="1" applyFont="1" applyFill="1" applyBorder="1" applyAlignment="1">
      <alignment horizontal="center" vertical="center"/>
    </xf>
    <xf numFmtId="165" fontId="19" fillId="3" borderId="17" xfId="1" applyNumberFormat="1" applyFont="1" applyFill="1" applyBorder="1" applyAlignment="1">
      <alignment horizontal="center" vertical="center"/>
    </xf>
    <xf numFmtId="0" fontId="13" fillId="0" borderId="43" xfId="0" applyFont="1" applyBorder="1" applyAlignment="1">
      <alignment horizontal="right"/>
    </xf>
    <xf numFmtId="165" fontId="4" fillId="0" borderId="45" xfId="0" applyNumberFormat="1" applyFont="1" applyBorder="1" applyAlignment="1">
      <alignment horizontal="center" vertical="center"/>
    </xf>
    <xf numFmtId="165" fontId="4" fillId="0" borderId="44" xfId="0" applyNumberFormat="1" applyFont="1" applyBorder="1" applyAlignment="1">
      <alignment horizontal="center" vertical="center"/>
    </xf>
    <xf numFmtId="0" fontId="4" fillId="0" borderId="23" xfId="0" applyFont="1" applyBorder="1" applyAlignment="1">
      <alignment horizontal="center" vertical="center"/>
    </xf>
    <xf numFmtId="164" fontId="13" fillId="0" borderId="109" xfId="0" applyNumberFormat="1" applyFont="1" applyBorder="1" applyAlignment="1">
      <alignment horizontal="center" vertical="center"/>
    </xf>
    <xf numFmtId="1" fontId="50" fillId="3" borderId="75" xfId="0" applyNumberFormat="1" applyFont="1" applyFill="1" applyBorder="1" applyAlignment="1">
      <alignment horizontal="center"/>
    </xf>
    <xf numFmtId="166" fontId="1" fillId="3" borderId="81" xfId="0" applyNumberFormat="1" applyFont="1" applyFill="1" applyBorder="1" applyAlignment="1">
      <alignment horizontal="center" vertical="center"/>
    </xf>
    <xf numFmtId="0" fontId="0" fillId="0" borderId="0" xfId="0"/>
    <xf numFmtId="0" fontId="0" fillId="0" borderId="2" xfId="0" applyBorder="1"/>
    <xf numFmtId="0" fontId="4" fillId="0" borderId="14" xfId="0" applyFont="1" applyBorder="1"/>
    <xf numFmtId="164" fontId="4" fillId="3" borderId="19" xfId="0" applyNumberFormat="1" applyFont="1" applyFill="1" applyBorder="1" applyAlignment="1">
      <alignment horizontal="center" vertical="center"/>
    </xf>
    <xf numFmtId="0" fontId="4" fillId="0" borderId="15" xfId="0" applyFont="1" applyBorder="1"/>
    <xf numFmtId="0" fontId="4" fillId="4" borderId="47" xfId="0" applyFont="1" applyFill="1" applyBorder="1"/>
    <xf numFmtId="0" fontId="4" fillId="0" borderId="37" xfId="0" applyFont="1" applyBorder="1" applyAlignment="1">
      <alignment horizontal="center" vertical="center" wrapText="1"/>
    </xf>
    <xf numFmtId="0" fontId="4" fillId="3" borderId="21" xfId="0" applyFont="1" applyFill="1" applyBorder="1"/>
    <xf numFmtId="165" fontId="4" fillId="3" borderId="22" xfId="0" applyNumberFormat="1" applyFont="1" applyFill="1" applyBorder="1" applyAlignment="1">
      <alignment horizontal="center" vertical="center"/>
    </xf>
    <xf numFmtId="0" fontId="4" fillId="3" borderId="48" xfId="0" applyFont="1" applyFill="1" applyBorder="1"/>
    <xf numFmtId="0" fontId="17" fillId="3" borderId="101" xfId="0" applyFont="1" applyFill="1" applyBorder="1" applyAlignment="1">
      <alignment horizontal="center" vertical="center"/>
    </xf>
    <xf numFmtId="1" fontId="4" fillId="4" borderId="86" xfId="0" applyNumberFormat="1" applyFont="1" applyFill="1" applyBorder="1" applyAlignment="1">
      <alignment horizontal="center" vertical="center"/>
    </xf>
    <xf numFmtId="0" fontId="4" fillId="2" borderId="10" xfId="0" applyFont="1" applyFill="1" applyBorder="1"/>
    <xf numFmtId="0" fontId="4" fillId="2" borderId="11" xfId="0" applyFont="1" applyFill="1" applyBorder="1"/>
    <xf numFmtId="0" fontId="7" fillId="0" borderId="0" xfId="0" applyFont="1"/>
    <xf numFmtId="164" fontId="4" fillId="0" borderId="16" xfId="0" applyNumberFormat="1" applyFont="1" applyBorder="1" applyAlignment="1">
      <alignment horizontal="center" vertical="center"/>
    </xf>
    <xf numFmtId="0" fontId="4" fillId="0" borderId="32" xfId="0" applyFont="1" applyBorder="1" applyAlignment="1">
      <alignment horizontal="center" vertical="center" wrapText="1"/>
    </xf>
    <xf numFmtId="164" fontId="4" fillId="0" borderId="17" xfId="0" applyNumberFormat="1" applyFont="1" applyBorder="1" applyAlignment="1">
      <alignment horizontal="center" vertical="center"/>
    </xf>
    <xf numFmtId="0" fontId="4" fillId="0" borderId="31" xfId="0" applyFont="1" applyBorder="1" applyAlignment="1">
      <alignment horizontal="center" vertical="center" wrapText="1"/>
    </xf>
    <xf numFmtId="0" fontId="4" fillId="0" borderId="0" xfId="0" applyFont="1" applyAlignment="1">
      <alignment horizontal="center"/>
    </xf>
    <xf numFmtId="0" fontId="4" fillId="0" borderId="0" xfId="0" applyFont="1" applyAlignment="1">
      <alignment horizontal="right" indent="1"/>
    </xf>
    <xf numFmtId="0" fontId="0" fillId="0" borderId="5" xfId="0" applyBorder="1"/>
    <xf numFmtId="0" fontId="4" fillId="3" borderId="15" xfId="0" applyFont="1" applyFill="1" applyBorder="1"/>
    <xf numFmtId="0" fontId="5" fillId="2" borderId="11" xfId="0" applyFont="1" applyFill="1" applyBorder="1"/>
    <xf numFmtId="0" fontId="4" fillId="4" borderId="15" xfId="0" applyFont="1" applyFill="1" applyBorder="1"/>
    <xf numFmtId="0" fontId="4" fillId="3" borderId="18" xfId="0" applyFont="1" applyFill="1" applyBorder="1"/>
    <xf numFmtId="0" fontId="30" fillId="0" borderId="0" xfId="0" applyFont="1" applyAlignment="1">
      <alignment horizontal="center" readingOrder="2"/>
    </xf>
    <xf numFmtId="165" fontId="0" fillId="0" borderId="0" xfId="0" applyNumberFormat="1"/>
    <xf numFmtId="165" fontId="4" fillId="3" borderId="17" xfId="0" applyNumberFormat="1" applyFont="1" applyFill="1" applyBorder="1" applyAlignment="1">
      <alignment horizontal="center" vertical="center"/>
    </xf>
    <xf numFmtId="0" fontId="1" fillId="3" borderId="18" xfId="0" applyFont="1" applyFill="1" applyBorder="1"/>
    <xf numFmtId="1" fontId="4" fillId="3" borderId="16" xfId="0" applyNumberFormat="1" applyFont="1" applyFill="1" applyBorder="1" applyAlignment="1">
      <alignment horizontal="center" vertical="center"/>
    </xf>
    <xf numFmtId="0" fontId="0" fillId="0" borderId="4" xfId="0" applyBorder="1"/>
    <xf numFmtId="1" fontId="0" fillId="0" borderId="0" xfId="0" applyNumberFormat="1"/>
    <xf numFmtId="0" fontId="4" fillId="0" borderId="12" xfId="0" applyFont="1" applyBorder="1"/>
    <xf numFmtId="1" fontId="4" fillId="0" borderId="50" xfId="0" applyNumberFormat="1" applyFont="1" applyBorder="1" applyAlignment="1">
      <alignment horizontal="center" vertical="center"/>
    </xf>
    <xf numFmtId="0" fontId="30" fillId="0" borderId="0" xfId="0" applyFont="1" applyAlignment="1">
      <alignment horizontal="center" vertical="center"/>
    </xf>
    <xf numFmtId="0" fontId="4" fillId="0" borderId="105" xfId="0" applyFont="1" applyBorder="1"/>
    <xf numFmtId="165" fontId="4" fillId="0" borderId="16" xfId="0" applyNumberFormat="1" applyFont="1" applyBorder="1" applyAlignment="1">
      <alignment horizontal="center" vertical="center"/>
    </xf>
    <xf numFmtId="165" fontId="4" fillId="0" borderId="19" xfId="0" applyNumberFormat="1" applyFont="1" applyBorder="1" applyAlignment="1">
      <alignment horizontal="center" vertical="center"/>
    </xf>
    <xf numFmtId="0" fontId="1" fillId="0" borderId="0" xfId="0" applyFont="1" applyAlignment="1">
      <alignment horizontal="center"/>
    </xf>
    <xf numFmtId="165" fontId="4" fillId="3" borderId="23" xfId="0" applyNumberFormat="1" applyFont="1" applyFill="1" applyBorder="1" applyAlignment="1">
      <alignment horizontal="center" vertical="center"/>
    </xf>
    <xf numFmtId="0" fontId="4" fillId="4" borderId="48" xfId="0" applyFont="1" applyFill="1" applyBorder="1"/>
    <xf numFmtId="0" fontId="7" fillId="0" borderId="0" xfId="0" applyFont="1" applyAlignment="1">
      <alignment horizontal="right" readingOrder="2"/>
    </xf>
    <xf numFmtId="0" fontId="2" fillId="2" borderId="9" xfId="0" applyFont="1" applyFill="1" applyBorder="1"/>
    <xf numFmtId="0" fontId="30" fillId="0" borderId="0" xfId="0" applyFont="1" applyAlignment="1">
      <alignment horizontal="center"/>
    </xf>
    <xf numFmtId="0" fontId="4" fillId="0" borderId="32" xfId="0" applyFont="1" applyBorder="1" applyAlignment="1">
      <alignment horizontal="center" vertical="center"/>
    </xf>
    <xf numFmtId="0" fontId="7" fillId="0" borderId="0" xfId="0" applyFont="1" applyAlignment="1">
      <alignment horizontal="right"/>
    </xf>
    <xf numFmtId="164" fontId="4" fillId="4" borderId="45" xfId="0" applyNumberFormat="1" applyFont="1" applyFill="1" applyBorder="1" applyAlignment="1">
      <alignment horizontal="center" vertical="center"/>
    </xf>
    <xf numFmtId="170" fontId="0" fillId="0" borderId="0" xfId="0" applyNumberFormat="1"/>
    <xf numFmtId="171" fontId="0" fillId="0" borderId="0" xfId="0" applyNumberFormat="1"/>
    <xf numFmtId="0" fontId="4" fillId="0" borderId="19" xfId="0" applyFont="1" applyBorder="1" applyAlignment="1">
      <alignment horizontal="center" vertical="center" wrapText="1"/>
    </xf>
    <xf numFmtId="164" fontId="4" fillId="4" borderId="17" xfId="0" applyNumberFormat="1" applyFont="1" applyFill="1" applyBorder="1" applyAlignment="1">
      <alignment horizontal="center" vertical="center"/>
    </xf>
    <xf numFmtId="164" fontId="4" fillId="3" borderId="17" xfId="0" applyNumberFormat="1" applyFont="1" applyFill="1" applyBorder="1" applyAlignment="1">
      <alignment horizontal="center" vertical="center"/>
    </xf>
    <xf numFmtId="1" fontId="1" fillId="0" borderId="0" xfId="0" applyNumberFormat="1" applyFont="1" applyAlignment="1">
      <alignment horizontal="center" vertical="center"/>
    </xf>
    <xf numFmtId="168" fontId="1" fillId="0" borderId="0" xfId="0" applyNumberFormat="1" applyFont="1" applyAlignment="1">
      <alignment horizontal="center" vertical="center"/>
    </xf>
    <xf numFmtId="0" fontId="3" fillId="0" borderId="13" xfId="0" applyFont="1" applyBorder="1" applyAlignment="1">
      <alignment horizontal="center" vertical="center"/>
    </xf>
    <xf numFmtId="1" fontId="4" fillId="4" borderId="45" xfId="0" applyNumberFormat="1" applyFont="1" applyFill="1" applyBorder="1" applyAlignment="1">
      <alignment horizontal="center" vertical="center"/>
    </xf>
    <xf numFmtId="171" fontId="1" fillId="0" borderId="0" xfId="0" applyNumberFormat="1" applyFont="1" applyAlignment="1">
      <alignment horizontal="center" vertical="center"/>
    </xf>
    <xf numFmtId="165" fontId="0" fillId="0" borderId="0" xfId="0" applyNumberFormat="1" applyAlignment="1">
      <alignment horizontal="center" vertical="center"/>
    </xf>
    <xf numFmtId="1" fontId="0" fillId="0" borderId="0" xfId="0" applyNumberFormat="1" applyAlignment="1">
      <alignment horizontal="center"/>
    </xf>
    <xf numFmtId="1" fontId="0" fillId="0" borderId="0" xfId="0" applyNumberFormat="1" applyAlignment="1">
      <alignment horizontal="center" vertical="center"/>
    </xf>
    <xf numFmtId="171" fontId="0" fillId="0" borderId="0" xfId="0" applyNumberFormat="1" applyAlignment="1">
      <alignment horizontal="center" vertical="center"/>
    </xf>
    <xf numFmtId="1" fontId="4" fillId="0" borderId="36" xfId="0" applyNumberFormat="1" applyFont="1" applyBorder="1" applyAlignment="1">
      <alignment horizontal="center" vertical="center"/>
    </xf>
    <xf numFmtId="0" fontId="4" fillId="0" borderId="46" xfId="0" applyFont="1" applyBorder="1"/>
    <xf numFmtId="170" fontId="0" fillId="0" borderId="0" xfId="0" applyNumberFormat="1" applyAlignment="1">
      <alignment horizontal="center" vertical="center"/>
    </xf>
    <xf numFmtId="168" fontId="0" fillId="0" borderId="0" xfId="0" applyNumberFormat="1"/>
    <xf numFmtId="164" fontId="35" fillId="4" borderId="44" xfId="0" applyNumberFormat="1" applyFont="1" applyFill="1" applyBorder="1" applyAlignment="1">
      <alignment horizontal="center" vertical="center"/>
    </xf>
    <xf numFmtId="1" fontId="13" fillId="4" borderId="16" xfId="0" applyNumberFormat="1" applyFont="1" applyFill="1" applyBorder="1" applyAlignment="1">
      <alignment horizontal="center" vertical="center"/>
    </xf>
    <xf numFmtId="1" fontId="13" fillId="4" borderId="17" xfId="0" applyNumberFormat="1" applyFont="1" applyFill="1" applyBorder="1" applyAlignment="1">
      <alignment horizontal="center" vertical="center"/>
    </xf>
    <xf numFmtId="164" fontId="13" fillId="4" borderId="82" xfId="0" applyNumberFormat="1" applyFont="1" applyFill="1" applyBorder="1" applyAlignment="1">
      <alignment horizontal="center" vertical="center"/>
    </xf>
    <xf numFmtId="164" fontId="13" fillId="4" borderId="81" xfId="0" applyNumberFormat="1" applyFont="1" applyFill="1" applyBorder="1" applyAlignment="1">
      <alignment horizontal="center" vertical="center"/>
    </xf>
    <xf numFmtId="168" fontId="0" fillId="0" borderId="0" xfId="0" applyNumberFormat="1" applyAlignment="1">
      <alignment horizontal="center" vertical="center"/>
    </xf>
    <xf numFmtId="165" fontId="42" fillId="0" borderId="0" xfId="0" applyNumberFormat="1" applyFont="1" applyAlignment="1">
      <alignment wrapText="1" readingOrder="1"/>
    </xf>
    <xf numFmtId="165" fontId="7" fillId="0" borderId="0" xfId="0" applyNumberFormat="1" applyFont="1" applyAlignment="1">
      <alignment horizontal="center" vertical="center" readingOrder="2"/>
    </xf>
    <xf numFmtId="1" fontId="13" fillId="0" borderId="22" xfId="0" applyNumberFormat="1" applyFont="1" applyBorder="1" applyAlignment="1">
      <alignment horizontal="center" vertical="center"/>
    </xf>
    <xf numFmtId="164" fontId="35" fillId="0" borderId="22" xfId="0" applyNumberFormat="1" applyFont="1" applyBorder="1" applyAlignment="1">
      <alignment horizontal="center" vertical="center"/>
    </xf>
    <xf numFmtId="1" fontId="13" fillId="0" borderId="23" xfId="0" applyNumberFormat="1" applyFont="1" applyBorder="1" applyAlignment="1">
      <alignment horizontal="center" vertical="center"/>
    </xf>
    <xf numFmtId="164" fontId="4" fillId="0" borderId="45" xfId="0" applyNumberFormat="1" applyFont="1" applyBorder="1" applyAlignment="1">
      <alignment horizontal="center" vertical="center"/>
    </xf>
    <xf numFmtId="165" fontId="43" fillId="0" borderId="0" xfId="0" applyNumberFormat="1" applyFont="1" applyAlignment="1">
      <alignment horizontal="center" vertical="center" readingOrder="2"/>
    </xf>
    <xf numFmtId="0" fontId="43" fillId="0" borderId="0" xfId="0" applyFont="1" applyAlignment="1">
      <alignment horizontal="right" readingOrder="2"/>
    </xf>
    <xf numFmtId="0" fontId="36" fillId="0" borderId="0" xfId="0" applyFont="1"/>
    <xf numFmtId="166" fontId="0" fillId="0" borderId="0" xfId="0" applyNumberFormat="1"/>
    <xf numFmtId="165" fontId="4" fillId="0" borderId="14" xfId="0" applyNumberFormat="1" applyFont="1" applyBorder="1" applyAlignment="1">
      <alignment horizontal="center" vertical="center"/>
    </xf>
    <xf numFmtId="167" fontId="4" fillId="0" borderId="17" xfId="0" applyNumberFormat="1" applyFont="1" applyBorder="1" applyAlignment="1">
      <alignment horizontal="center" vertical="center"/>
    </xf>
    <xf numFmtId="166" fontId="1" fillId="3" borderId="19" xfId="0" applyNumberFormat="1" applyFont="1" applyFill="1" applyBorder="1" applyAlignment="1">
      <alignment horizontal="center" vertical="center"/>
    </xf>
    <xf numFmtId="166" fontId="1" fillId="3" borderId="20" xfId="0" applyNumberFormat="1" applyFont="1" applyFill="1" applyBorder="1" applyAlignment="1">
      <alignment horizontal="center" vertical="center"/>
    </xf>
    <xf numFmtId="1" fontId="4" fillId="0" borderId="17" xfId="0" applyNumberFormat="1" applyFont="1" applyBorder="1" applyAlignment="1">
      <alignment horizontal="center" vertical="center"/>
    </xf>
    <xf numFmtId="0" fontId="4" fillId="0" borderId="38" xfId="0" applyFont="1" applyBorder="1"/>
    <xf numFmtId="0" fontId="3" fillId="0" borderId="33" xfId="0" applyFont="1" applyBorder="1" applyAlignment="1">
      <alignment horizontal="center" vertical="center" wrapText="1"/>
    </xf>
    <xf numFmtId="165" fontId="4" fillId="4" borderId="23" xfId="0" applyNumberFormat="1" applyFont="1" applyFill="1" applyBorder="1" applyAlignment="1">
      <alignment horizontal="center" vertical="center"/>
    </xf>
    <xf numFmtId="166" fontId="4" fillId="0" borderId="44" xfId="0" applyNumberFormat="1" applyFont="1" applyBorder="1" applyAlignment="1">
      <alignment horizontal="center" vertical="center"/>
    </xf>
    <xf numFmtId="167" fontId="4" fillId="0" borderId="45" xfId="0" applyNumberFormat="1" applyFont="1" applyBorder="1" applyAlignment="1">
      <alignment horizontal="center" vertical="center"/>
    </xf>
    <xf numFmtId="0" fontId="4" fillId="0" borderId="48" xfId="0" applyFont="1" applyBorder="1"/>
    <xf numFmtId="166" fontId="4" fillId="0" borderId="45" xfId="0" applyNumberFormat="1" applyFont="1" applyBorder="1" applyAlignment="1">
      <alignment horizontal="center" vertical="center"/>
    </xf>
    <xf numFmtId="0" fontId="4" fillId="0" borderId="0" xfId="0" applyFont="1" applyAlignment="1">
      <alignment horizontal="right" indent="4"/>
    </xf>
    <xf numFmtId="165" fontId="4" fillId="0" borderId="83" xfId="0" applyNumberFormat="1" applyFont="1" applyBorder="1" applyAlignment="1">
      <alignment horizontal="center" vertical="center"/>
    </xf>
    <xf numFmtId="166" fontId="1" fillId="0" borderId="83" xfId="0" applyNumberFormat="1" applyFont="1" applyBorder="1" applyAlignment="1">
      <alignment horizontal="center" vertical="center"/>
    </xf>
    <xf numFmtId="166" fontId="1" fillId="0" borderId="86" xfId="0" applyNumberFormat="1" applyFont="1" applyBorder="1" applyAlignment="1">
      <alignment horizontal="center" vertical="center"/>
    </xf>
    <xf numFmtId="166" fontId="1" fillId="0" borderId="0" xfId="0" applyNumberFormat="1" applyFont="1" applyAlignment="1">
      <alignment horizontal="center" vertical="center"/>
    </xf>
    <xf numFmtId="0" fontId="4" fillId="0" borderId="126" xfId="0" applyFont="1" applyBorder="1"/>
    <xf numFmtId="166" fontId="1" fillId="4" borderId="44" xfId="0" applyNumberFormat="1" applyFont="1" applyFill="1" applyBorder="1" applyAlignment="1">
      <alignment horizontal="center" vertical="center"/>
    </xf>
    <xf numFmtId="166" fontId="1" fillId="4" borderId="45" xfId="0" applyNumberFormat="1" applyFont="1" applyFill="1" applyBorder="1" applyAlignment="1">
      <alignment horizontal="center" vertical="center"/>
    </xf>
    <xf numFmtId="165" fontId="4" fillId="4" borderId="17" xfId="0" applyNumberFormat="1" applyFont="1" applyFill="1" applyBorder="1" applyAlignment="1">
      <alignment horizontal="center" vertical="center"/>
    </xf>
    <xf numFmtId="1" fontId="4" fillId="4" borderId="17" xfId="0" applyNumberFormat="1" applyFont="1" applyFill="1" applyBorder="1" applyAlignment="1">
      <alignment horizontal="center" vertical="center"/>
    </xf>
    <xf numFmtId="164" fontId="4" fillId="4" borderId="16" xfId="0" applyNumberFormat="1" applyFont="1" applyFill="1" applyBorder="1" applyAlignment="1">
      <alignment horizontal="center" vertical="center"/>
    </xf>
    <xf numFmtId="0" fontId="4" fillId="4" borderId="22" xfId="0" applyFont="1" applyFill="1" applyBorder="1"/>
    <xf numFmtId="165" fontId="4" fillId="4" borderId="16" xfId="0" applyNumberFormat="1" applyFont="1" applyFill="1" applyBorder="1" applyAlignment="1">
      <alignment horizontal="center" vertical="center"/>
    </xf>
    <xf numFmtId="164" fontId="4" fillId="0" borderId="82" xfId="0" applyNumberFormat="1" applyFont="1" applyBorder="1" applyAlignment="1">
      <alignment horizontal="center" vertical="center"/>
    </xf>
    <xf numFmtId="0" fontId="4" fillId="0" borderId="84" xfId="0" applyFont="1" applyBorder="1"/>
    <xf numFmtId="164" fontId="13" fillId="4" borderId="44" xfId="0" applyNumberFormat="1" applyFont="1" applyFill="1" applyBorder="1" applyAlignment="1">
      <alignment horizontal="center" vertical="center"/>
    </xf>
    <xf numFmtId="164" fontId="13" fillId="0" borderId="16" xfId="0" applyNumberFormat="1" applyFont="1" applyBorder="1" applyAlignment="1">
      <alignment horizontal="center" vertical="center"/>
    </xf>
    <xf numFmtId="164" fontId="13" fillId="0" borderId="82" xfId="0" applyNumberFormat="1" applyFont="1" applyBorder="1" applyAlignment="1">
      <alignment horizontal="center" vertical="center"/>
    </xf>
    <xf numFmtId="0" fontId="21" fillId="0" borderId="0" xfId="0" applyFont="1"/>
    <xf numFmtId="165" fontId="4" fillId="0" borderId="17" xfId="0" applyNumberFormat="1" applyFont="1" applyBorder="1" applyAlignment="1">
      <alignment horizontal="center" vertical="center"/>
    </xf>
    <xf numFmtId="165" fontId="4" fillId="3" borderId="16" xfId="0" applyNumberFormat="1" applyFont="1" applyFill="1" applyBorder="1" applyAlignment="1">
      <alignment horizontal="center" vertical="center"/>
    </xf>
    <xf numFmtId="166" fontId="4" fillId="3" borderId="19" xfId="0" applyNumberFormat="1" applyFont="1" applyFill="1" applyBorder="1" applyAlignment="1">
      <alignment horizontal="center" vertical="center"/>
    </xf>
    <xf numFmtId="166" fontId="4" fillId="0" borderId="16" xfId="0" applyNumberFormat="1" applyFont="1" applyBorder="1" applyAlignment="1">
      <alignment horizontal="center" vertical="center"/>
    </xf>
    <xf numFmtId="166" fontId="4" fillId="3" borderId="20" xfId="0" applyNumberFormat="1" applyFont="1" applyFill="1" applyBorder="1" applyAlignment="1">
      <alignment horizontal="center" vertical="center"/>
    </xf>
    <xf numFmtId="166" fontId="4" fillId="3" borderId="16" xfId="0" applyNumberFormat="1" applyFont="1" applyFill="1" applyBorder="1" applyAlignment="1">
      <alignment horizontal="center" vertical="center"/>
    </xf>
    <xf numFmtId="166" fontId="4" fillId="3" borderId="17" xfId="0" applyNumberFormat="1" applyFont="1" applyFill="1" applyBorder="1" applyAlignment="1">
      <alignment horizontal="center" vertical="center"/>
    </xf>
    <xf numFmtId="1" fontId="4" fillId="4" borderId="16" xfId="0" applyNumberFormat="1" applyFont="1" applyFill="1" applyBorder="1" applyAlignment="1">
      <alignment horizontal="center" vertical="center"/>
    </xf>
    <xf numFmtId="1" fontId="4" fillId="3" borderId="17" xfId="0" applyNumberFormat="1" applyFont="1" applyFill="1" applyBorder="1" applyAlignment="1">
      <alignment horizontal="center" vertical="center"/>
    </xf>
    <xf numFmtId="164" fontId="4" fillId="3" borderId="16" xfId="0" applyNumberFormat="1" applyFont="1" applyFill="1" applyBorder="1" applyAlignment="1">
      <alignment horizontal="center" vertical="center"/>
    </xf>
    <xf numFmtId="166" fontId="4" fillId="4" borderId="16" xfId="0" applyNumberFormat="1" applyFont="1" applyFill="1" applyBorder="1" applyAlignment="1">
      <alignment horizontal="center" vertical="center"/>
    </xf>
    <xf numFmtId="165" fontId="4" fillId="4" borderId="22" xfId="0" applyNumberFormat="1" applyFont="1" applyFill="1" applyBorder="1" applyAlignment="1">
      <alignment horizontal="center" vertical="center"/>
    </xf>
    <xf numFmtId="164" fontId="4" fillId="4" borderId="44" xfId="0" applyNumberFormat="1" applyFont="1" applyFill="1" applyBorder="1" applyAlignment="1">
      <alignment horizontal="center" vertical="center"/>
    </xf>
    <xf numFmtId="166" fontId="4" fillId="4" borderId="44" xfId="0" applyNumberFormat="1" applyFont="1" applyFill="1" applyBorder="1" applyAlignment="1">
      <alignment horizontal="center" vertical="center"/>
    </xf>
    <xf numFmtId="166" fontId="4" fillId="4" borderId="45" xfId="0" applyNumberFormat="1" applyFont="1" applyFill="1" applyBorder="1" applyAlignment="1">
      <alignment horizontal="center" vertical="center"/>
    </xf>
    <xf numFmtId="0" fontId="0" fillId="0" borderId="68" xfId="0" applyBorder="1"/>
    <xf numFmtId="0" fontId="7" fillId="0" borderId="2" xfId="0" applyFont="1" applyBorder="1" applyAlignment="1">
      <alignment horizontal="right"/>
    </xf>
    <xf numFmtId="0" fontId="0" fillId="4" borderId="0" xfId="0" applyFill="1"/>
    <xf numFmtId="0" fontId="38" fillId="0" borderId="0" xfId="0" applyFont="1"/>
    <xf numFmtId="0" fontId="39" fillId="0" borderId="0" xfId="0" applyFont="1"/>
    <xf numFmtId="0" fontId="4" fillId="0" borderId="34" xfId="0" applyFont="1" applyBorder="1"/>
    <xf numFmtId="165" fontId="4" fillId="0" borderId="0" xfId="0" applyNumberFormat="1" applyFont="1" applyAlignment="1">
      <alignment horizontal="center" vertical="center"/>
    </xf>
    <xf numFmtId="1" fontId="4" fillId="0" borderId="67" xfId="0" applyNumberFormat="1" applyFont="1" applyBorder="1" applyAlignment="1">
      <alignment horizontal="center" vertical="center"/>
    </xf>
    <xf numFmtId="1" fontId="4" fillId="0" borderId="22" xfId="0" applyNumberFormat="1" applyFont="1" applyBorder="1" applyAlignment="1">
      <alignment horizontal="center" vertical="center"/>
    </xf>
    <xf numFmtId="165" fontId="4" fillId="0" borderId="22" xfId="0" applyNumberFormat="1" applyFont="1" applyBorder="1" applyAlignment="1">
      <alignment horizontal="center" vertical="center"/>
    </xf>
    <xf numFmtId="167" fontId="4" fillId="0" borderId="0" xfId="0" applyNumberFormat="1" applyFont="1" applyAlignment="1">
      <alignment horizontal="center" vertical="center"/>
    </xf>
    <xf numFmtId="165" fontId="4" fillId="0" borderId="23" xfId="0" applyNumberFormat="1" applyFont="1" applyBorder="1" applyAlignment="1">
      <alignment horizontal="center" vertical="center"/>
    </xf>
    <xf numFmtId="0" fontId="37" fillId="0" borderId="0" xfId="0" applyFont="1"/>
    <xf numFmtId="0" fontId="37" fillId="0" borderId="0" xfId="0" applyFont="1" applyAlignment="1">
      <alignment horizontal="fill" wrapText="1" readingOrder="2"/>
    </xf>
    <xf numFmtId="166" fontId="4" fillId="0" borderId="81" xfId="0" applyNumberFormat="1" applyFont="1" applyBorder="1" applyAlignment="1">
      <alignment horizontal="center" vertical="center"/>
    </xf>
    <xf numFmtId="0" fontId="4" fillId="4" borderId="21" xfId="0" applyFont="1" applyFill="1" applyBorder="1"/>
    <xf numFmtId="0" fontId="4" fillId="4" borderId="43" xfId="0" applyFont="1" applyFill="1" applyBorder="1"/>
    <xf numFmtId="0" fontId="4" fillId="0" borderId="43" xfId="0" applyFont="1" applyBorder="1"/>
    <xf numFmtId="165" fontId="4" fillId="0" borderId="82" xfId="0" applyNumberFormat="1" applyFont="1" applyBorder="1" applyAlignment="1">
      <alignment horizontal="center" vertical="center"/>
    </xf>
    <xf numFmtId="0" fontId="41" fillId="0" borderId="32" xfId="0" applyFont="1" applyBorder="1" applyAlignment="1">
      <alignment horizontal="center" vertical="center"/>
    </xf>
    <xf numFmtId="0" fontId="2" fillId="2" borderId="7" xfId="0" applyFont="1" applyFill="1" applyBorder="1"/>
    <xf numFmtId="0" fontId="4" fillId="2" borderId="7" xfId="0" applyFont="1" applyFill="1" applyBorder="1"/>
    <xf numFmtId="0" fontId="0" fillId="0" borderId="7" xfId="0" applyBorder="1"/>
    <xf numFmtId="3" fontId="0" fillId="0" borderId="7" xfId="0" applyNumberFormat="1" applyBorder="1"/>
    <xf numFmtId="0" fontId="4" fillId="2" borderId="114" xfId="0" applyFont="1" applyFill="1" applyBorder="1"/>
    <xf numFmtId="165" fontId="0" fillId="0" borderId="5" xfId="0" applyNumberFormat="1" applyBorder="1"/>
    <xf numFmtId="166" fontId="4" fillId="3" borderId="44" xfId="0" applyNumberFormat="1" applyFont="1" applyFill="1" applyBorder="1" applyAlignment="1">
      <alignment horizontal="center" vertical="center"/>
    </xf>
    <xf numFmtId="167" fontId="4" fillId="0" borderId="123" xfId="0" applyNumberFormat="1" applyFont="1" applyBorder="1" applyAlignment="1">
      <alignment horizontal="center" vertical="center"/>
    </xf>
    <xf numFmtId="1" fontId="4" fillId="0" borderId="122" xfId="0" applyNumberFormat="1" applyFont="1" applyBorder="1" applyAlignment="1">
      <alignment horizontal="center" vertical="center"/>
    </xf>
    <xf numFmtId="0" fontId="4" fillId="3" borderId="69" xfId="0" applyFont="1" applyFill="1" applyBorder="1"/>
    <xf numFmtId="1" fontId="4" fillId="0" borderId="16" xfId="0" applyNumberFormat="1" applyFont="1" applyBorder="1" applyAlignment="1">
      <alignment horizontal="center" vertical="center"/>
    </xf>
    <xf numFmtId="164" fontId="13" fillId="0" borderId="44" xfId="0" applyNumberFormat="1" applyFont="1" applyBorder="1" applyAlignment="1">
      <alignment horizontal="center" vertical="center"/>
    </xf>
    <xf numFmtId="1" fontId="4" fillId="3" borderId="22" xfId="0" applyNumberFormat="1" applyFont="1" applyFill="1" applyBorder="1" applyAlignment="1">
      <alignment horizontal="center" vertical="center"/>
    </xf>
    <xf numFmtId="1" fontId="4" fillId="3" borderId="23" xfId="0" applyNumberFormat="1" applyFont="1" applyFill="1" applyBorder="1" applyAlignment="1">
      <alignment horizontal="center" vertical="center"/>
    </xf>
    <xf numFmtId="0" fontId="1" fillId="0" borderId="135" xfId="0" applyFont="1" applyBorder="1"/>
    <xf numFmtId="166" fontId="1" fillId="0" borderId="136" xfId="0" applyNumberFormat="1" applyFont="1" applyBorder="1" applyAlignment="1">
      <alignment horizontal="center" vertical="center"/>
    </xf>
    <xf numFmtId="166" fontId="1" fillId="0" borderId="139" xfId="0" applyNumberFormat="1" applyFont="1" applyBorder="1" applyAlignment="1">
      <alignment horizontal="center" vertical="center"/>
    </xf>
    <xf numFmtId="0" fontId="4" fillId="3" borderId="141" xfId="0" applyFont="1" applyFill="1" applyBorder="1"/>
    <xf numFmtId="166" fontId="1" fillId="0" borderId="16" xfId="0" applyNumberFormat="1" applyFont="1" applyBorder="1" applyAlignment="1">
      <alignment horizontal="center" vertical="center"/>
    </xf>
    <xf numFmtId="166" fontId="1" fillId="0" borderId="17" xfId="0" applyNumberFormat="1" applyFont="1" applyBorder="1" applyAlignment="1">
      <alignment horizontal="center" vertical="center"/>
    </xf>
    <xf numFmtId="173" fontId="4" fillId="4" borderId="22" xfId="0" applyNumberFormat="1" applyFont="1" applyFill="1" applyBorder="1" applyAlignment="1">
      <alignment horizontal="center" vertical="center"/>
    </xf>
    <xf numFmtId="167" fontId="4" fillId="4" borderId="22" xfId="0" applyNumberFormat="1" applyFont="1" applyFill="1" applyBorder="1" applyAlignment="1">
      <alignment horizontal="center" vertical="center"/>
    </xf>
    <xf numFmtId="167" fontId="4" fillId="4" borderId="122" xfId="0" applyNumberFormat="1" applyFont="1" applyFill="1" applyBorder="1" applyAlignment="1">
      <alignment horizontal="center" vertical="center"/>
    </xf>
    <xf numFmtId="0" fontId="4" fillId="4" borderId="16" xfId="0" applyFont="1" applyFill="1" applyBorder="1"/>
    <xf numFmtId="0" fontId="4" fillId="4" borderId="132" xfId="0" applyFont="1" applyFill="1" applyBorder="1"/>
    <xf numFmtId="164" fontId="35" fillId="4" borderId="16" xfId="0" applyNumberFormat="1" applyFont="1" applyFill="1" applyBorder="1" applyAlignment="1">
      <alignment horizontal="center" vertical="center"/>
    </xf>
    <xf numFmtId="166" fontId="4" fillId="4" borderId="17" xfId="0" applyNumberFormat="1" applyFont="1" applyFill="1" applyBorder="1" applyAlignment="1">
      <alignment horizontal="center" vertical="center"/>
    </xf>
    <xf numFmtId="0" fontId="4" fillId="4" borderId="140" xfId="0" applyFont="1" applyFill="1" applyBorder="1"/>
    <xf numFmtId="0" fontId="4" fillId="4" borderId="141" xfId="0" applyFont="1" applyFill="1" applyBorder="1"/>
    <xf numFmtId="0" fontId="4" fillId="4" borderId="143" xfId="0" applyFont="1" applyFill="1" applyBorder="1"/>
    <xf numFmtId="0" fontId="4" fillId="4" borderId="43" xfId="0" applyFont="1" applyFill="1" applyBorder="1" applyAlignment="1">
      <alignment horizontal="right"/>
    </xf>
    <xf numFmtId="1" fontId="4" fillId="3" borderId="19" xfId="0" applyNumberFormat="1" applyFont="1" applyFill="1" applyBorder="1" applyAlignment="1">
      <alignment horizontal="center" vertical="center"/>
    </xf>
    <xf numFmtId="0" fontId="4" fillId="4" borderId="87" xfId="0" applyFont="1" applyFill="1" applyBorder="1"/>
    <xf numFmtId="0" fontId="4" fillId="3" borderId="132" xfId="0" applyFont="1" applyFill="1" applyBorder="1"/>
    <xf numFmtId="0" fontId="4" fillId="3" borderId="128" xfId="0" applyFont="1" applyFill="1" applyBorder="1"/>
    <xf numFmtId="1" fontId="4" fillId="3" borderId="20" xfId="0" applyNumberFormat="1" applyFont="1" applyFill="1" applyBorder="1" applyAlignment="1">
      <alignment horizontal="center" vertical="center"/>
    </xf>
    <xf numFmtId="164" fontId="4" fillId="0" borderId="13" xfId="0" applyNumberFormat="1" applyFont="1" applyBorder="1" applyAlignment="1">
      <alignment horizontal="center" vertical="center"/>
    </xf>
    <xf numFmtId="164" fontId="4" fillId="0" borderId="148" xfId="0" applyNumberFormat="1" applyFont="1" applyBorder="1" applyAlignment="1">
      <alignment horizontal="center" vertical="center"/>
    </xf>
    <xf numFmtId="164" fontId="4" fillId="0" borderId="52" xfId="0" applyNumberFormat="1" applyFont="1" applyBorder="1" applyAlignment="1">
      <alignment horizontal="center" vertical="center"/>
    </xf>
    <xf numFmtId="0" fontId="1" fillId="4" borderId="15" xfId="0" applyFont="1" applyFill="1" applyBorder="1"/>
    <xf numFmtId="166" fontId="1" fillId="4" borderId="16" xfId="0" applyNumberFormat="1" applyFont="1" applyFill="1" applyBorder="1" applyAlignment="1">
      <alignment horizontal="center" vertical="center"/>
    </xf>
    <xf numFmtId="166" fontId="1" fillId="4" borderId="17" xfId="0" applyNumberFormat="1" applyFont="1" applyFill="1" applyBorder="1" applyAlignment="1">
      <alignment horizontal="center" vertical="center"/>
    </xf>
    <xf numFmtId="0" fontId="7" fillId="0" borderId="0" xfId="0" applyFont="1" applyAlignment="1">
      <alignment horizontal="right" wrapText="1" readingOrder="2"/>
    </xf>
    <xf numFmtId="0" fontId="3" fillId="0" borderId="32" xfId="0" applyFont="1" applyBorder="1" applyAlignment="1">
      <alignment horizontal="center" vertical="center" wrapText="1"/>
    </xf>
    <xf numFmtId="165" fontId="4" fillId="0" borderId="157" xfId="0" applyNumberFormat="1" applyFont="1" applyBorder="1" applyAlignment="1">
      <alignment horizontal="center" vertical="center"/>
    </xf>
    <xf numFmtId="1" fontId="4" fillId="0" borderId="157" xfId="0" applyNumberFormat="1" applyFont="1" applyBorder="1" applyAlignment="1">
      <alignment horizontal="center" vertical="center"/>
    </xf>
    <xf numFmtId="166" fontId="4" fillId="3" borderId="158" xfId="0" applyNumberFormat="1" applyFont="1" applyFill="1" applyBorder="1" applyAlignment="1">
      <alignment horizontal="center" vertical="center"/>
    </xf>
    <xf numFmtId="173" fontId="4" fillId="4" borderId="157" xfId="0" applyNumberFormat="1" applyFont="1" applyFill="1" applyBorder="1" applyAlignment="1">
      <alignment horizontal="center" vertical="center"/>
    </xf>
    <xf numFmtId="166" fontId="4" fillId="4" borderId="157" xfId="0" applyNumberFormat="1" applyFont="1" applyFill="1" applyBorder="1" applyAlignment="1">
      <alignment horizontal="center" vertical="center"/>
    </xf>
    <xf numFmtId="176" fontId="4" fillId="4" borderId="157" xfId="0" applyNumberFormat="1" applyFont="1" applyFill="1" applyBorder="1" applyAlignment="1">
      <alignment horizontal="center" vertical="center"/>
    </xf>
    <xf numFmtId="1" fontId="4" fillId="4" borderId="22" xfId="0" applyNumberFormat="1" applyFont="1" applyFill="1" applyBorder="1" applyAlignment="1">
      <alignment horizontal="center" vertical="center"/>
    </xf>
    <xf numFmtId="1" fontId="4" fillId="4" borderId="23" xfId="0" applyNumberFormat="1" applyFont="1" applyFill="1" applyBorder="1" applyAlignment="1">
      <alignment horizontal="center" vertical="center"/>
    </xf>
    <xf numFmtId="164" fontId="35" fillId="3" borderId="19" xfId="0" applyNumberFormat="1" applyFont="1" applyFill="1" applyBorder="1" applyAlignment="1">
      <alignment horizontal="center" vertical="center"/>
    </xf>
    <xf numFmtId="0" fontId="4" fillId="0" borderId="162" xfId="0" applyFont="1" applyBorder="1" applyAlignment="1">
      <alignment horizontal="center" vertical="center" wrapText="1"/>
    </xf>
    <xf numFmtId="1" fontId="4" fillId="3" borderId="60" xfId="0" applyNumberFormat="1" applyFont="1" applyFill="1" applyBorder="1" applyAlignment="1">
      <alignment horizontal="center" vertical="center"/>
    </xf>
    <xf numFmtId="0" fontId="4" fillId="3" borderId="60" xfId="0" applyFont="1" applyFill="1" applyBorder="1"/>
    <xf numFmtId="1" fontId="4" fillId="4" borderId="44" xfId="0" applyNumberFormat="1" applyFont="1" applyFill="1" applyBorder="1" applyAlignment="1">
      <alignment horizontal="center" vertical="center"/>
    </xf>
    <xf numFmtId="0" fontId="4" fillId="3" borderId="43" xfId="0" applyFont="1" applyFill="1" applyBorder="1" applyAlignment="1">
      <alignment horizontal="right"/>
    </xf>
    <xf numFmtId="164" fontId="4" fillId="3" borderId="60" xfId="0" applyNumberFormat="1" applyFont="1" applyFill="1" applyBorder="1" applyAlignment="1">
      <alignment horizontal="center" vertical="center"/>
    </xf>
    <xf numFmtId="0" fontId="4" fillId="3" borderId="55" xfId="0" applyFont="1" applyFill="1" applyBorder="1"/>
    <xf numFmtId="165" fontId="4" fillId="0" borderId="67" xfId="0" applyNumberFormat="1" applyFont="1" applyBorder="1" applyAlignment="1">
      <alignment horizontal="center" vertical="center"/>
    </xf>
    <xf numFmtId="166" fontId="4" fillId="0" borderId="123" xfId="0" applyNumberFormat="1" applyFont="1" applyBorder="1" applyAlignment="1">
      <alignment horizontal="center" vertical="center"/>
    </xf>
    <xf numFmtId="165" fontId="4" fillId="0" borderId="122" xfId="0" applyNumberFormat="1" applyFont="1" applyBorder="1" applyAlignment="1">
      <alignment horizontal="center" vertical="center"/>
    </xf>
    <xf numFmtId="166" fontId="4" fillId="0" borderId="175" xfId="0" applyNumberFormat="1" applyFont="1" applyBorder="1" applyAlignment="1">
      <alignment horizontal="center" vertical="center"/>
    </xf>
    <xf numFmtId="165" fontId="4" fillId="4" borderId="67" xfId="0" applyNumberFormat="1" applyFont="1" applyFill="1" applyBorder="1" applyAlignment="1">
      <alignment horizontal="center" vertical="center"/>
    </xf>
    <xf numFmtId="166" fontId="4" fillId="4" borderId="175" xfId="0" applyNumberFormat="1" applyFont="1" applyFill="1" applyBorder="1" applyAlignment="1">
      <alignment horizontal="center" vertical="center"/>
    </xf>
    <xf numFmtId="165" fontId="4" fillId="3" borderId="67" xfId="0" applyNumberFormat="1" applyFont="1" applyFill="1" applyBorder="1" applyAlignment="1">
      <alignment horizontal="center" vertical="center"/>
    </xf>
    <xf numFmtId="166" fontId="4" fillId="3" borderId="175" xfId="0" applyNumberFormat="1" applyFont="1" applyFill="1" applyBorder="1" applyAlignment="1">
      <alignment horizontal="center" vertical="center"/>
    </xf>
    <xf numFmtId="165" fontId="4" fillId="0" borderId="176" xfId="0" applyNumberFormat="1" applyFont="1" applyBorder="1" applyAlignment="1">
      <alignment horizontal="center" vertical="center"/>
    </xf>
    <xf numFmtId="166" fontId="4" fillId="0" borderId="67" xfId="0" applyNumberFormat="1" applyFont="1" applyBorder="1" applyAlignment="1">
      <alignment horizontal="center" vertical="center"/>
    </xf>
    <xf numFmtId="166" fontId="4" fillId="4" borderId="67" xfId="0" applyNumberFormat="1" applyFont="1" applyFill="1" applyBorder="1" applyAlignment="1">
      <alignment horizontal="center" vertical="center"/>
    </xf>
    <xf numFmtId="165" fontId="4" fillId="3" borderId="122" xfId="0" applyNumberFormat="1" applyFont="1" applyFill="1" applyBorder="1" applyAlignment="1">
      <alignment horizontal="center" vertical="center"/>
    </xf>
    <xf numFmtId="166" fontId="4" fillId="3" borderId="177" xfId="0" applyNumberFormat="1" applyFont="1" applyFill="1" applyBorder="1" applyAlignment="1">
      <alignment horizontal="center" vertical="center"/>
    </xf>
    <xf numFmtId="173" fontId="4" fillId="4" borderId="176" xfId="0" applyNumberFormat="1" applyFont="1" applyFill="1" applyBorder="1" applyAlignment="1">
      <alignment horizontal="center" vertical="center"/>
    </xf>
    <xf numFmtId="166" fontId="4" fillId="3" borderId="67" xfId="0" applyNumberFormat="1" applyFont="1" applyFill="1" applyBorder="1" applyAlignment="1">
      <alignment horizontal="center" vertical="center"/>
    </xf>
    <xf numFmtId="0" fontId="4" fillId="0" borderId="46" xfId="0" applyFont="1" applyBorder="1" applyAlignment="1">
      <alignment horizontal="right"/>
    </xf>
    <xf numFmtId="0" fontId="4" fillId="0" borderId="173" xfId="0" applyFont="1" applyBorder="1"/>
    <xf numFmtId="0" fontId="4" fillId="4" borderId="46" xfId="0" applyFont="1" applyFill="1" applyBorder="1" applyAlignment="1">
      <alignment horizontal="right"/>
    </xf>
    <xf numFmtId="0" fontId="4" fillId="4" borderId="173" xfId="0" applyFont="1" applyFill="1" applyBorder="1"/>
    <xf numFmtId="0" fontId="4" fillId="3" borderId="46" xfId="0" applyFont="1" applyFill="1" applyBorder="1" applyAlignment="1">
      <alignment horizontal="right"/>
    </xf>
    <xf numFmtId="0" fontId="4" fillId="3" borderId="173" xfId="0" applyFont="1" applyFill="1" applyBorder="1"/>
    <xf numFmtId="0" fontId="4" fillId="0" borderId="178" xfId="0" applyFont="1" applyBorder="1"/>
    <xf numFmtId="0" fontId="4" fillId="4" borderId="46" xfId="0" applyFont="1" applyFill="1" applyBorder="1"/>
    <xf numFmtId="0" fontId="4" fillId="3" borderId="57" xfId="0" applyFont="1" applyFill="1" applyBorder="1"/>
    <xf numFmtId="0" fontId="4" fillId="3" borderId="179" xfId="0" applyFont="1" applyFill="1" applyBorder="1"/>
    <xf numFmtId="0" fontId="4" fillId="3" borderId="46" xfId="0" applyFont="1" applyFill="1" applyBorder="1"/>
    <xf numFmtId="0" fontId="0" fillId="0" borderId="174" xfId="0" applyBorder="1"/>
    <xf numFmtId="165" fontId="0" fillId="0" borderId="174" xfId="0" applyNumberFormat="1" applyBorder="1"/>
    <xf numFmtId="0" fontId="31" fillId="0" borderId="174" xfId="0" applyFont="1" applyBorder="1" applyAlignment="1">
      <alignment horizontal="center" vertical="center" wrapText="1" readingOrder="2"/>
    </xf>
    <xf numFmtId="0" fontId="4" fillId="3" borderId="44" xfId="0" applyFont="1" applyFill="1" applyBorder="1" applyAlignment="1">
      <alignment horizontal="center" vertical="center"/>
    </xf>
    <xf numFmtId="17" fontId="4" fillId="3" borderId="44" xfId="0" applyNumberFormat="1" applyFont="1" applyFill="1" applyBorder="1" applyAlignment="1">
      <alignment horizontal="center" vertical="center" readingOrder="2"/>
    </xf>
    <xf numFmtId="0" fontId="4" fillId="3" borderId="173" xfId="0" applyFont="1" applyFill="1" applyBorder="1" applyAlignment="1">
      <alignment horizontal="center" vertical="center"/>
    </xf>
    <xf numFmtId="0" fontId="4" fillId="3" borderId="180" xfId="0" applyFont="1" applyFill="1" applyBorder="1" applyAlignment="1">
      <alignment horizontal="right"/>
    </xf>
    <xf numFmtId="0" fontId="17" fillId="3" borderId="107" xfId="0" applyFont="1" applyFill="1" applyBorder="1" applyAlignment="1">
      <alignment horizontal="center" vertical="center"/>
    </xf>
    <xf numFmtId="171" fontId="0" fillId="0" borderId="4" xfId="0" applyNumberFormat="1" applyBorder="1" applyAlignment="1">
      <alignment horizontal="center" vertical="center"/>
    </xf>
    <xf numFmtId="165" fontId="0" fillId="0" borderId="4" xfId="0" applyNumberFormat="1" applyBorder="1" applyAlignment="1">
      <alignment horizontal="center" vertical="center"/>
    </xf>
    <xf numFmtId="0" fontId="4" fillId="0" borderId="13" xfId="0" applyFont="1" applyBorder="1" applyAlignment="1">
      <alignment horizontal="center"/>
    </xf>
    <xf numFmtId="0" fontId="6" fillId="2" borderId="9" xfId="0" applyFont="1" applyFill="1" applyBorder="1"/>
    <xf numFmtId="0" fontId="7" fillId="0" borderId="0" xfId="0" applyFont="1" applyAlignment="1">
      <alignment horizontal="right" wrapText="1" readingOrder="2"/>
    </xf>
    <xf numFmtId="0" fontId="30" fillId="0" borderId="0" xfId="0" applyFont="1" applyAlignment="1">
      <alignment horizontal="center"/>
    </xf>
    <xf numFmtId="1" fontId="50" fillId="3" borderId="63" xfId="0" applyNumberFormat="1" applyFont="1" applyFill="1" applyBorder="1" applyAlignment="1">
      <alignment horizontal="center"/>
    </xf>
    <xf numFmtId="1" fontId="50" fillId="3" borderId="19" xfId="0" applyNumberFormat="1" applyFont="1" applyFill="1" applyBorder="1" applyAlignment="1">
      <alignment horizontal="center"/>
    </xf>
    <xf numFmtId="0" fontId="17" fillId="3" borderId="108" xfId="0" applyFont="1" applyFill="1" applyBorder="1" applyAlignment="1">
      <alignment horizontal="center" vertical="center"/>
    </xf>
    <xf numFmtId="164" fontId="35" fillId="3" borderId="44" xfId="0" applyNumberFormat="1" applyFont="1" applyFill="1" applyBorder="1" applyAlignment="1">
      <alignment horizontal="center" vertical="center"/>
    </xf>
    <xf numFmtId="164" fontId="4" fillId="4" borderId="13" xfId="0" applyNumberFormat="1" applyFont="1" applyFill="1" applyBorder="1" applyAlignment="1">
      <alignment horizontal="center" vertical="center"/>
    </xf>
    <xf numFmtId="0" fontId="4" fillId="0" borderId="47" xfId="1" applyFont="1" applyBorder="1" applyAlignment="1">
      <alignment horizontal="right" readingOrder="1"/>
    </xf>
    <xf numFmtId="166" fontId="19" fillId="4" borderId="74" xfId="1" applyNumberFormat="1" applyFont="1" applyFill="1" applyBorder="1" applyAlignment="1">
      <alignment horizontal="center" vertical="center"/>
    </xf>
    <xf numFmtId="0" fontId="32" fillId="0" borderId="0" xfId="1" applyBorder="1"/>
    <xf numFmtId="0" fontId="4" fillId="4" borderId="0" xfId="0" applyFont="1" applyFill="1" applyBorder="1" applyAlignment="1">
      <alignment horizontal="center" vertical="center"/>
    </xf>
    <xf numFmtId="0" fontId="7" fillId="0" borderId="0" xfId="0" applyFont="1" applyAlignment="1">
      <alignment horizontal="right" readingOrder="2"/>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4" fillId="0" borderId="31" xfId="0" applyFont="1" applyBorder="1" applyAlignment="1">
      <alignment horizontal="center" vertical="center"/>
    </xf>
    <xf numFmtId="0" fontId="2" fillId="2" borderId="9" xfId="0" applyFont="1" applyFill="1" applyBorder="1"/>
    <xf numFmtId="0" fontId="4" fillId="0" borderId="32" xfId="0" applyFont="1" applyBorder="1" applyAlignment="1">
      <alignment horizontal="center" vertical="center"/>
    </xf>
    <xf numFmtId="0" fontId="30" fillId="0" borderId="0" xfId="0" applyFont="1" applyAlignment="1">
      <alignment horizontal="center"/>
    </xf>
    <xf numFmtId="0" fontId="4" fillId="3" borderId="31" xfId="0" applyFont="1" applyFill="1" applyBorder="1" applyAlignment="1">
      <alignment horizontal="center" vertical="center"/>
    </xf>
    <xf numFmtId="0" fontId="3" fillId="0" borderId="31" xfId="0" applyFont="1" applyBorder="1" applyAlignment="1">
      <alignment horizontal="center" vertical="center"/>
    </xf>
    <xf numFmtId="0" fontId="2" fillId="2" borderId="9" xfId="0" applyFont="1" applyFill="1" applyBorder="1"/>
    <xf numFmtId="0" fontId="3" fillId="0" borderId="32" xfId="0" applyFont="1" applyBorder="1" applyAlignment="1">
      <alignment horizontal="center" vertical="center" wrapText="1"/>
    </xf>
    <xf numFmtId="0" fontId="3" fillId="0" borderId="74" xfId="0" applyFont="1" applyBorder="1" applyAlignment="1">
      <alignment horizontal="center" vertical="center"/>
    </xf>
    <xf numFmtId="0" fontId="3" fillId="0" borderId="32" xfId="0" applyFont="1" applyBorder="1" applyAlignment="1">
      <alignment horizontal="center" vertical="center" wrapText="1"/>
    </xf>
    <xf numFmtId="0" fontId="30" fillId="0" borderId="0" xfId="0" applyFont="1" applyAlignment="1">
      <alignment horizontal="center"/>
    </xf>
    <xf numFmtId="0" fontId="0" fillId="4" borderId="0" xfId="0" applyFill="1" applyBorder="1"/>
    <xf numFmtId="165" fontId="0" fillId="4" borderId="0" xfId="0" applyNumberFormat="1" applyFill="1" applyBorder="1"/>
    <xf numFmtId="3" fontId="0" fillId="4" borderId="0" xfId="0" applyNumberFormat="1" applyFill="1" applyBorder="1"/>
    <xf numFmtId="0" fontId="4" fillId="0" borderId="28" xfId="0" applyFont="1" applyBorder="1" applyAlignment="1">
      <alignment horizontal="center" vertical="center"/>
    </xf>
    <xf numFmtId="0" fontId="3" fillId="0" borderId="29" xfId="0" applyFont="1" applyBorder="1" applyAlignment="1">
      <alignment horizontal="center" vertical="center"/>
    </xf>
    <xf numFmtId="0" fontId="7" fillId="0" borderId="0" xfId="0" applyFont="1" applyAlignment="1">
      <alignment horizontal="right"/>
    </xf>
    <xf numFmtId="0" fontId="0" fillId="0" borderId="0" xfId="0" applyAlignment="1">
      <alignment wrapText="1"/>
    </xf>
    <xf numFmtId="0" fontId="2" fillId="2" borderId="9" xfId="0" applyFont="1" applyFill="1" applyBorder="1"/>
    <xf numFmtId="0" fontId="30" fillId="0" borderId="0" xfId="0" applyFont="1" applyAlignment="1">
      <alignment horizontal="center"/>
    </xf>
    <xf numFmtId="168" fontId="4" fillId="0" borderId="0" xfId="0" applyNumberFormat="1" applyFont="1" applyAlignment="1">
      <alignment vertical="center" wrapText="1" readingOrder="2"/>
    </xf>
    <xf numFmtId="0" fontId="16" fillId="0" borderId="7" xfId="0" applyFont="1" applyBorder="1" applyAlignment="1">
      <alignment horizontal="center" vertical="center" readingOrder="2"/>
    </xf>
    <xf numFmtId="0" fontId="6" fillId="0" borderId="0" xfId="0" applyFont="1" applyBorder="1" applyAlignment="1" applyProtection="1">
      <alignment horizontal="center" readingOrder="2"/>
      <protection locked="0"/>
    </xf>
    <xf numFmtId="0" fontId="2" fillId="2" borderId="9" xfId="0" applyFont="1" applyFill="1" applyBorder="1" applyAlignment="1">
      <alignment horizontal="center"/>
    </xf>
    <xf numFmtId="0" fontId="1" fillId="2" borderId="10" xfId="0" applyFont="1" applyFill="1" applyBorder="1" applyAlignment="1">
      <alignment horizontal="center"/>
    </xf>
    <xf numFmtId="0" fontId="1" fillId="2" borderId="11" xfId="0" applyFont="1" applyFill="1" applyBorder="1" applyAlignment="1">
      <alignment horizontal="center"/>
    </xf>
    <xf numFmtId="0" fontId="7" fillId="0" borderId="0" xfId="0" applyFont="1" applyBorder="1" applyAlignment="1">
      <alignment horizontal="right" readingOrder="2"/>
    </xf>
    <xf numFmtId="0" fontId="3" fillId="0" borderId="53" xfId="0" applyFont="1" applyBorder="1" applyAlignment="1">
      <alignment horizontal="right" wrapText="1"/>
    </xf>
    <xf numFmtId="0" fontId="3" fillId="0" borderId="24" xfId="0" applyFont="1" applyBorder="1" applyAlignment="1">
      <alignment horizontal="right" wrapText="1"/>
    </xf>
    <xf numFmtId="0" fontId="3" fillId="0" borderId="52" xfId="0" applyFont="1" applyBorder="1" applyAlignment="1">
      <alignment horizontal="right" wrapText="1"/>
    </xf>
    <xf numFmtId="0" fontId="4" fillId="0" borderId="43" xfId="0" applyFont="1" applyBorder="1" applyAlignment="1">
      <alignment horizontal="right" wrapText="1"/>
    </xf>
    <xf numFmtId="0" fontId="4" fillId="0" borderId="30" xfId="0" applyFont="1" applyBorder="1" applyAlignment="1">
      <alignment horizontal="right" wrapText="1"/>
    </xf>
    <xf numFmtId="0" fontId="4" fillId="0" borderId="45" xfId="0" applyFont="1" applyBorder="1" applyAlignment="1">
      <alignment horizontal="right" vertical="center"/>
    </xf>
    <xf numFmtId="0" fontId="4" fillId="0" borderId="37" xfId="0" applyFont="1" applyBorder="1" applyAlignment="1">
      <alignment horizontal="right" vertical="center"/>
    </xf>
    <xf numFmtId="1" fontId="4" fillId="0" borderId="71" xfId="0" applyNumberFormat="1" applyFont="1" applyBorder="1" applyAlignment="1">
      <alignment horizontal="center" vertical="center"/>
    </xf>
    <xf numFmtId="1" fontId="4" fillId="0" borderId="31" xfId="0" applyNumberFormat="1" applyFont="1" applyBorder="1" applyAlignment="1">
      <alignment horizontal="center" vertical="center"/>
    </xf>
    <xf numFmtId="0" fontId="7" fillId="0" borderId="0" xfId="0" applyFont="1" applyAlignment="1">
      <alignment horizontal="right" readingOrder="2"/>
    </xf>
    <xf numFmtId="0" fontId="4" fillId="0" borderId="27" xfId="0" applyFont="1" applyBorder="1" applyAlignment="1">
      <alignment horizontal="right" vertical="center" wrapText="1"/>
    </xf>
    <xf numFmtId="0" fontId="4" fillId="0" borderId="30" xfId="0" applyFont="1" applyBorder="1" applyAlignment="1">
      <alignment horizontal="right" vertical="center" wrapText="1"/>
    </xf>
    <xf numFmtId="0" fontId="3" fillId="0" borderId="28"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28"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7" fillId="0" borderId="0" xfId="0" applyFont="1" applyAlignment="1">
      <alignment horizontal="center"/>
    </xf>
    <xf numFmtId="0" fontId="4" fillId="0" borderId="27" xfId="0" applyFont="1" applyBorder="1" applyAlignment="1">
      <alignment horizontal="center"/>
    </xf>
    <xf numFmtId="0" fontId="4" fillId="0" borderId="30" xfId="0" applyFont="1" applyBorder="1" applyAlignment="1">
      <alignment horizontal="center"/>
    </xf>
    <xf numFmtId="0" fontId="7" fillId="0" borderId="13" xfId="0" applyFont="1" applyBorder="1" applyAlignment="1">
      <alignment horizontal="center"/>
    </xf>
    <xf numFmtId="0" fontId="4" fillId="0" borderId="13" xfId="0" applyFont="1" applyBorder="1" applyAlignment="1">
      <alignment horizontal="center"/>
    </xf>
    <xf numFmtId="0" fontId="7" fillId="0" borderId="2" xfId="0" applyFont="1" applyBorder="1" applyAlignment="1">
      <alignment horizontal="right" readingOrder="2"/>
    </xf>
    <xf numFmtId="0" fontId="3" fillId="0" borderId="35" xfId="0" applyFont="1" applyBorder="1" applyAlignment="1">
      <alignment horizontal="center" vertical="center"/>
    </xf>
    <xf numFmtId="0" fontId="3" fillId="0" borderId="31" xfId="0" applyFont="1" applyBorder="1" applyAlignment="1">
      <alignment horizontal="center" vertical="center"/>
    </xf>
    <xf numFmtId="0" fontId="3" fillId="0" borderId="29"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4" fillId="0" borderId="34" xfId="0" applyFont="1" applyBorder="1" applyAlignment="1">
      <alignment horizontal="right" vertical="center" wrapText="1"/>
    </xf>
    <xf numFmtId="0" fontId="3" fillId="0" borderId="35" xfId="0" applyFont="1" applyBorder="1" applyAlignment="1">
      <alignment horizontal="center" vertical="center" wrapText="1"/>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45" fillId="0" borderId="28" xfId="0" applyFont="1" applyBorder="1" applyAlignment="1">
      <alignment horizontal="center" vertical="center"/>
    </xf>
    <xf numFmtId="0" fontId="45" fillId="0" borderId="35" xfId="0" applyFont="1" applyBorder="1" applyAlignment="1">
      <alignment horizontal="center" vertical="center"/>
    </xf>
    <xf numFmtId="0" fontId="45" fillId="0" borderId="31" xfId="0" applyFont="1" applyBorder="1" applyAlignment="1">
      <alignment horizontal="center" vertical="center"/>
    </xf>
    <xf numFmtId="0" fontId="7" fillId="0" borderId="25" xfId="0" applyFont="1" applyBorder="1" applyAlignment="1">
      <alignment horizontal="center"/>
    </xf>
    <xf numFmtId="0" fontId="7" fillId="0" borderId="24" xfId="0" applyFont="1" applyBorder="1" applyAlignment="1">
      <alignment horizontal="center"/>
    </xf>
    <xf numFmtId="0" fontId="7" fillId="0" borderId="26" xfId="0" applyFont="1" applyBorder="1" applyAlignment="1">
      <alignment horizontal="center"/>
    </xf>
    <xf numFmtId="0" fontId="33" fillId="0" borderId="25" xfId="0" applyFont="1" applyBorder="1" applyAlignment="1">
      <alignment horizontal="center"/>
    </xf>
    <xf numFmtId="0" fontId="33" fillId="0" borderId="24" xfId="0" applyFont="1" applyBorder="1" applyAlignment="1">
      <alignment horizontal="center"/>
    </xf>
    <xf numFmtId="0" fontId="33" fillId="0" borderId="26" xfId="0" applyFont="1" applyBorder="1" applyAlignment="1">
      <alignment horizontal="center"/>
    </xf>
    <xf numFmtId="0" fontId="3" fillId="0" borderId="32" xfId="0" applyFont="1" applyBorder="1" applyAlignment="1">
      <alignment horizontal="center" vertical="center"/>
    </xf>
    <xf numFmtId="0" fontId="4" fillId="0" borderId="34" xfId="0" applyFont="1" applyBorder="1" applyAlignment="1">
      <alignment horizontal="center"/>
    </xf>
    <xf numFmtId="0" fontId="4" fillId="0" borderId="35" xfId="0" applyFont="1" applyBorder="1" applyAlignment="1">
      <alignment horizontal="center" vertical="center"/>
    </xf>
    <xf numFmtId="0" fontId="4" fillId="0" borderId="31" xfId="0" applyFont="1" applyBorder="1" applyAlignment="1">
      <alignment horizontal="center" vertical="center"/>
    </xf>
    <xf numFmtId="0" fontId="3" fillId="0" borderId="29" xfId="0" applyFont="1" applyBorder="1" applyAlignment="1">
      <alignment horizontal="center" vertical="center"/>
    </xf>
    <xf numFmtId="0" fontId="33" fillId="0" borderId="25" xfId="0" applyFont="1" applyBorder="1" applyAlignment="1">
      <alignment horizontal="center" vertical="center"/>
    </xf>
    <xf numFmtId="0" fontId="33" fillId="0" borderId="24" xfId="0" applyFont="1" applyBorder="1" applyAlignment="1">
      <alignment horizontal="center" vertical="center"/>
    </xf>
    <xf numFmtId="0" fontId="33" fillId="0" borderId="26" xfId="0" applyFont="1" applyBorder="1" applyAlignment="1">
      <alignment horizontal="center" vertical="center"/>
    </xf>
    <xf numFmtId="0" fontId="7" fillId="0" borderId="0" xfId="1" applyFont="1" applyAlignment="1">
      <alignment horizontal="right" readingOrder="2"/>
    </xf>
    <xf numFmtId="0" fontId="1" fillId="0" borderId="27" xfId="1" applyFont="1" applyBorder="1" applyAlignment="1">
      <alignment horizontal="right" vertical="center" wrapText="1"/>
    </xf>
    <xf numFmtId="0" fontId="1" fillId="0" borderId="30" xfId="1" applyFont="1" applyBorder="1" applyAlignment="1">
      <alignment horizontal="right" vertical="center" wrapText="1"/>
    </xf>
    <xf numFmtId="0" fontId="3" fillId="0" borderId="28" xfId="1" applyFont="1" applyBorder="1" applyAlignment="1">
      <alignment horizontal="center" vertical="center"/>
    </xf>
    <xf numFmtId="0" fontId="3" fillId="0" borderId="31" xfId="1" applyFont="1" applyBorder="1" applyAlignment="1">
      <alignment horizontal="center" vertical="center"/>
    </xf>
    <xf numFmtId="0" fontId="3" fillId="0" borderId="29" xfId="1" applyFont="1" applyBorder="1" applyAlignment="1">
      <alignment horizontal="center" vertical="center"/>
    </xf>
    <xf numFmtId="0" fontId="7" fillId="0" borderId="2" xfId="1" applyFont="1" applyBorder="1" applyAlignment="1">
      <alignment horizontal="right" readingOrder="2"/>
    </xf>
    <xf numFmtId="0" fontId="1" fillId="0" borderId="27" xfId="0" applyFont="1" applyBorder="1" applyAlignment="1">
      <alignment horizontal="right" vertical="center" wrapText="1"/>
    </xf>
    <xf numFmtId="0" fontId="1" fillId="0" borderId="30" xfId="0" applyFont="1" applyBorder="1" applyAlignment="1">
      <alignment horizontal="right" vertical="center"/>
    </xf>
    <xf numFmtId="0" fontId="33" fillId="0" borderId="2" xfId="0" applyFont="1" applyBorder="1" applyAlignment="1">
      <alignment horizontal="right" readingOrder="2"/>
    </xf>
    <xf numFmtId="0" fontId="4" fillId="0" borderId="30" xfId="0" applyFont="1" applyBorder="1" applyAlignment="1">
      <alignment horizontal="right" vertical="center"/>
    </xf>
    <xf numFmtId="0" fontId="3" fillId="0" borderId="33" xfId="0" applyFont="1" applyBorder="1" applyAlignment="1">
      <alignment horizontal="center" vertical="center"/>
    </xf>
    <xf numFmtId="0" fontId="1" fillId="0" borderId="34" xfId="0" applyFont="1" applyBorder="1" applyAlignment="1">
      <alignment horizontal="right" vertical="center"/>
    </xf>
    <xf numFmtId="0" fontId="7" fillId="0" borderId="0" xfId="0" applyFont="1" applyAlignment="1">
      <alignment horizontal="right"/>
    </xf>
    <xf numFmtId="0" fontId="7" fillId="0" borderId="0" xfId="0" applyFont="1" applyAlignment="1">
      <alignment horizontal="right" vertical="center" wrapText="1" readingOrder="2"/>
    </xf>
    <xf numFmtId="0" fontId="0" fillId="0" borderId="0" xfId="0" applyAlignment="1">
      <alignment wrapText="1"/>
    </xf>
    <xf numFmtId="172" fontId="7" fillId="0" borderId="2" xfId="2" applyNumberFormat="1" applyFont="1" applyBorder="1" applyAlignment="1">
      <alignment horizontal="right" vertical="center" readingOrder="2"/>
    </xf>
    <xf numFmtId="0" fontId="2" fillId="2" borderId="9" xfId="0" applyFont="1" applyFill="1" applyBorder="1"/>
    <xf numFmtId="0" fontId="2" fillId="2" borderId="10" xfId="0" applyFont="1" applyFill="1" applyBorder="1"/>
    <xf numFmtId="0" fontId="2" fillId="2" borderId="11" xfId="0" applyFont="1" applyFill="1" applyBorder="1"/>
    <xf numFmtId="172" fontId="4" fillId="0" borderId="27" xfId="2" applyNumberFormat="1" applyFont="1" applyBorder="1" applyAlignment="1">
      <alignment horizontal="center" vertical="center"/>
    </xf>
    <xf numFmtId="172" fontId="4" fillId="0" borderId="30" xfId="2" applyNumberFormat="1" applyFont="1" applyBorder="1" applyAlignment="1">
      <alignment horizontal="center" vertical="center"/>
    </xf>
    <xf numFmtId="172" fontId="3" fillId="0" borderId="28" xfId="2" applyNumberFormat="1" applyFont="1" applyBorder="1" applyAlignment="1">
      <alignment horizontal="center" vertical="center"/>
    </xf>
    <xf numFmtId="172" fontId="3" fillId="0" borderId="29" xfId="2" applyNumberFormat="1" applyFont="1" applyBorder="1" applyAlignment="1">
      <alignment horizontal="center" vertical="center"/>
    </xf>
    <xf numFmtId="172" fontId="7" fillId="0" borderId="53" xfId="2" applyNumberFormat="1" applyFont="1" applyFill="1" applyBorder="1" applyAlignment="1">
      <alignment horizontal="center" vertical="center"/>
    </xf>
    <xf numFmtId="172" fontId="7" fillId="0" borderId="24" xfId="2" applyNumberFormat="1" applyFont="1" applyFill="1" applyBorder="1" applyAlignment="1">
      <alignment horizontal="center" vertical="center"/>
    </xf>
    <xf numFmtId="172" fontId="7" fillId="0" borderId="52" xfId="2" applyNumberFormat="1" applyFont="1" applyFill="1" applyBorder="1" applyAlignment="1">
      <alignment horizontal="center" vertical="center"/>
    </xf>
    <xf numFmtId="172" fontId="7" fillId="0" borderId="53" xfId="2" applyNumberFormat="1" applyFont="1" applyBorder="1" applyAlignment="1">
      <alignment horizontal="center" vertical="center"/>
    </xf>
    <xf numFmtId="172" fontId="7" fillId="0" borderId="24" xfId="2" applyNumberFormat="1" applyFont="1" applyBorder="1" applyAlignment="1">
      <alignment horizontal="center" vertical="center"/>
    </xf>
    <xf numFmtId="172" fontId="7" fillId="0" borderId="52" xfId="2" applyNumberFormat="1" applyFont="1" applyBorder="1" applyAlignment="1">
      <alignment horizontal="center" vertical="center"/>
    </xf>
    <xf numFmtId="0" fontId="6" fillId="2" borderId="9" xfId="0" applyFont="1" applyFill="1" applyBorder="1"/>
    <xf numFmtId="0" fontId="6" fillId="2" borderId="10" xfId="0" applyFont="1" applyFill="1" applyBorder="1"/>
    <xf numFmtId="0" fontId="6" fillId="2" borderId="11" xfId="0" applyFont="1" applyFill="1" applyBorder="1"/>
    <xf numFmtId="0" fontId="3" fillId="0" borderId="32" xfId="0" applyFont="1" applyBorder="1" applyAlignment="1">
      <alignment horizontal="center"/>
    </xf>
    <xf numFmtId="0" fontId="3" fillId="0" borderId="37" xfId="0" applyFont="1" applyBorder="1" applyAlignment="1">
      <alignment horizontal="center" vertical="center"/>
    </xf>
    <xf numFmtId="172" fontId="7" fillId="0" borderId="76" xfId="2" applyNumberFormat="1" applyFont="1" applyFill="1" applyBorder="1" applyAlignment="1">
      <alignment horizontal="center" vertical="center"/>
    </xf>
    <xf numFmtId="0" fontId="3" fillId="0" borderId="14"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9" xfId="0" applyFont="1" applyBorder="1" applyAlignment="1">
      <alignment horizontal="center" vertical="center"/>
    </xf>
    <xf numFmtId="0" fontId="6" fillId="2" borderId="9" xfId="0" applyFont="1" applyFill="1" applyBorder="1" applyAlignment="1">
      <alignment horizontal="right"/>
    </xf>
    <xf numFmtId="0" fontId="4" fillId="2" borderId="10" xfId="0" applyFont="1" applyFill="1" applyBorder="1" applyAlignment="1">
      <alignment horizontal="right"/>
    </xf>
    <xf numFmtId="0" fontId="4" fillId="0" borderId="32" xfId="0" applyFont="1" applyBorder="1" applyAlignment="1">
      <alignment horizontal="center" vertical="center"/>
    </xf>
    <xf numFmtId="1" fontId="4" fillId="0" borderId="149" xfId="0" applyNumberFormat="1" applyFont="1" applyBorder="1" applyAlignment="1">
      <alignment horizontal="center"/>
    </xf>
    <xf numFmtId="0" fontId="0" fillId="0" borderId="150" xfId="0" applyBorder="1" applyAlignment="1">
      <alignment horizontal="center"/>
    </xf>
    <xf numFmtId="1" fontId="4" fillId="0" borderId="95" xfId="0" applyNumberFormat="1" applyFont="1" applyBorder="1" applyAlignment="1">
      <alignment horizontal="center"/>
    </xf>
    <xf numFmtId="1" fontId="4" fillId="0" borderId="96" xfId="0" applyNumberFormat="1" applyFont="1" applyBorder="1" applyAlignment="1">
      <alignment horizontal="center"/>
    </xf>
    <xf numFmtId="1" fontId="4" fillId="0" borderId="133" xfId="0" applyNumberFormat="1" applyFont="1" applyBorder="1" applyAlignment="1">
      <alignment horizontal="center" vertical="center"/>
    </xf>
    <xf numFmtId="0" fontId="0" fillId="0" borderId="134" xfId="0" applyBorder="1" applyAlignment="1">
      <alignment horizontal="center" vertical="center"/>
    </xf>
    <xf numFmtId="1" fontId="4" fillId="0" borderId="134" xfId="0" applyNumberFormat="1" applyFont="1" applyBorder="1" applyAlignment="1">
      <alignment horizontal="center" vertical="center"/>
    </xf>
    <xf numFmtId="1" fontId="4" fillId="4" borderId="44" xfId="0" applyNumberFormat="1" applyFont="1" applyFill="1" applyBorder="1" applyAlignment="1">
      <alignment horizontal="center" vertical="center"/>
    </xf>
    <xf numFmtId="1" fontId="4" fillId="3" borderId="51" xfId="0" applyNumberFormat="1" applyFont="1" applyFill="1" applyBorder="1" applyAlignment="1">
      <alignment horizontal="center" vertical="center"/>
    </xf>
    <xf numFmtId="1" fontId="4" fillId="0" borderId="149" xfId="0" applyNumberFormat="1" applyFont="1" applyBorder="1" applyAlignment="1">
      <alignment horizontal="center" vertical="center" wrapText="1"/>
    </xf>
    <xf numFmtId="1" fontId="4" fillId="0" borderId="150" xfId="0" applyNumberFormat="1" applyFont="1" applyBorder="1" applyAlignment="1">
      <alignment horizontal="center" vertical="center" wrapText="1"/>
    </xf>
    <xf numFmtId="1" fontId="4" fillId="0" borderId="54" xfId="0" applyNumberFormat="1" applyFont="1" applyBorder="1" applyAlignment="1">
      <alignment horizontal="center" vertical="center"/>
    </xf>
    <xf numFmtId="1" fontId="4" fillId="0" borderId="46" xfId="0" applyNumberFormat="1" applyFont="1" applyBorder="1" applyAlignment="1">
      <alignment horizontal="center" vertical="center"/>
    </xf>
    <xf numFmtId="1" fontId="4" fillId="4" borderId="54" xfId="0" applyNumberFormat="1" applyFont="1" applyFill="1" applyBorder="1" applyAlignment="1">
      <alignment horizontal="center" vertical="center"/>
    </xf>
    <xf numFmtId="1" fontId="4" fillId="4" borderId="46" xfId="0" applyNumberFormat="1" applyFont="1" applyFill="1" applyBorder="1" applyAlignment="1">
      <alignment horizontal="center" vertical="center"/>
    </xf>
    <xf numFmtId="180" fontId="51" fillId="0" borderId="0" xfId="0" applyNumberFormat="1" applyFont="1" applyAlignment="1">
      <alignment horizontal="right" wrapText="1" readingOrder="2"/>
    </xf>
    <xf numFmtId="180" fontId="52" fillId="0" borderId="0" xfId="0" applyNumberFormat="1" applyFont="1" applyAlignment="1">
      <alignment horizontal="right" wrapText="1" readingOrder="2"/>
    </xf>
    <xf numFmtId="1" fontId="4" fillId="4" borderId="74" xfId="0" applyNumberFormat="1" applyFont="1" applyFill="1" applyBorder="1" applyAlignment="1">
      <alignment horizontal="center" vertical="center"/>
    </xf>
    <xf numFmtId="1" fontId="4" fillId="4" borderId="78" xfId="0" applyNumberFormat="1" applyFont="1" applyFill="1" applyBorder="1" applyAlignment="1">
      <alignment horizontal="center" vertical="center"/>
    </xf>
    <xf numFmtId="1" fontId="4" fillId="3" borderId="75" xfId="0" applyNumberFormat="1" applyFont="1" applyFill="1" applyBorder="1" applyAlignment="1">
      <alignment horizontal="center" vertical="center"/>
    </xf>
    <xf numFmtId="1" fontId="4" fillId="3" borderId="112" xfId="0" applyNumberFormat="1" applyFont="1" applyFill="1" applyBorder="1" applyAlignment="1">
      <alignment horizontal="center" vertical="center"/>
    </xf>
    <xf numFmtId="0" fontId="2" fillId="2" borderId="38" xfId="0" applyFont="1" applyFill="1" applyBorder="1" applyAlignment="1">
      <alignment horizontal="right"/>
    </xf>
    <xf numFmtId="0" fontId="2" fillId="2" borderId="32" xfId="0" applyFont="1" applyFill="1" applyBorder="1" applyAlignment="1">
      <alignment horizontal="right"/>
    </xf>
    <xf numFmtId="0" fontId="7" fillId="0" borderId="0" xfId="0" applyFont="1" applyAlignment="1">
      <alignment horizontal="right" wrapText="1" readingOrder="2"/>
    </xf>
    <xf numFmtId="0" fontId="7" fillId="0" borderId="12" xfId="0" applyFont="1" applyBorder="1" applyAlignment="1">
      <alignment horizontal="right" vertical="center" wrapText="1"/>
    </xf>
    <xf numFmtId="0" fontId="7" fillId="0" borderId="18" xfId="0" applyFont="1" applyBorder="1" applyAlignment="1">
      <alignment horizontal="right" vertical="center"/>
    </xf>
    <xf numFmtId="0" fontId="7" fillId="0" borderId="0" xfId="0" applyFont="1" applyAlignment="1">
      <alignment horizontal="right" shrinkToFit="1" readingOrder="2"/>
    </xf>
    <xf numFmtId="0" fontId="2" fillId="2" borderId="9" xfId="0" applyFont="1" applyFill="1" applyBorder="1" applyAlignment="1">
      <alignment horizontal="right"/>
    </xf>
    <xf numFmtId="0" fontId="2" fillId="2" borderId="10" xfId="0" applyFont="1" applyFill="1" applyBorder="1" applyAlignment="1">
      <alignment horizontal="right"/>
    </xf>
    <xf numFmtId="0" fontId="1" fillId="0" borderId="2" xfId="0" applyFont="1" applyBorder="1" applyAlignment="1">
      <alignment horizontal="right" vertical="center" wrapText="1" readingOrder="2"/>
    </xf>
    <xf numFmtId="0" fontId="1" fillId="0" borderId="0" xfId="0" applyFont="1" applyAlignment="1">
      <alignment horizontal="right" vertical="center" wrapText="1" readingOrder="2"/>
    </xf>
    <xf numFmtId="168" fontId="4" fillId="0" borderId="0" xfId="0" applyNumberFormat="1" applyFont="1" applyAlignment="1">
      <alignment horizontal="right" vertical="center" wrapText="1" readingOrder="2"/>
    </xf>
    <xf numFmtId="168" fontId="4" fillId="0" borderId="0" xfId="0" applyNumberFormat="1" applyFont="1" applyAlignment="1">
      <alignment horizontal="right" readingOrder="2"/>
    </xf>
    <xf numFmtId="0" fontId="4" fillId="4" borderId="25" xfId="0" applyFont="1" applyFill="1" applyBorder="1" applyAlignment="1">
      <alignment horizontal="center" vertical="center" wrapText="1"/>
    </xf>
    <xf numFmtId="0" fontId="0" fillId="0" borderId="24" xfId="0" applyBorder="1" applyAlignment="1">
      <alignment horizontal="center" vertical="center" wrapText="1"/>
    </xf>
    <xf numFmtId="0" fontId="0" fillId="0" borderId="52" xfId="0" applyBorder="1" applyAlignment="1">
      <alignment horizontal="center" vertical="center" wrapText="1"/>
    </xf>
    <xf numFmtId="0" fontId="4" fillId="0" borderId="0" xfId="0" applyFont="1" applyAlignment="1">
      <alignment horizontal="center" wrapText="1"/>
    </xf>
    <xf numFmtId="0" fontId="0" fillId="0" borderId="0" xfId="0" applyAlignment="1">
      <alignment horizontal="center" wrapText="1"/>
    </xf>
    <xf numFmtId="0" fontId="30" fillId="0" borderId="0" xfId="0" applyFont="1" applyAlignment="1">
      <alignment horizontal="center"/>
    </xf>
    <xf numFmtId="0" fontId="4" fillId="4" borderId="64" xfId="0" applyFont="1" applyFill="1" applyBorder="1" applyAlignment="1">
      <alignment horizontal="center" vertical="center"/>
    </xf>
    <xf numFmtId="0" fontId="4" fillId="4" borderId="110" xfId="0" applyFont="1" applyFill="1" applyBorder="1" applyAlignment="1">
      <alignment horizontal="center" vertical="center"/>
    </xf>
    <xf numFmtId="0" fontId="4" fillId="4" borderId="111" xfId="0" applyFont="1" applyFill="1" applyBorder="1" applyAlignment="1">
      <alignment horizontal="center" vertical="center"/>
    </xf>
    <xf numFmtId="0" fontId="4" fillId="3" borderId="64" xfId="0" applyFont="1" applyFill="1" applyBorder="1" applyAlignment="1">
      <alignment horizontal="center" vertical="center"/>
    </xf>
    <xf numFmtId="0" fontId="4" fillId="3" borderId="110" xfId="0" applyFont="1" applyFill="1" applyBorder="1" applyAlignment="1">
      <alignment horizontal="center" vertical="center"/>
    </xf>
    <xf numFmtId="0" fontId="4" fillId="3" borderId="111" xfId="0" applyFont="1" applyFill="1" applyBorder="1" applyAlignment="1">
      <alignment horizontal="center" vertical="center"/>
    </xf>
    <xf numFmtId="0" fontId="7" fillId="0" borderId="2" xfId="0" applyFont="1" applyBorder="1" applyAlignment="1">
      <alignment horizontal="right" vertical="center" wrapText="1" shrinkToFit="1" readingOrder="2"/>
    </xf>
    <xf numFmtId="0" fontId="7" fillId="0" borderId="0" xfId="0" applyFont="1" applyAlignment="1">
      <alignment horizontal="right" vertical="center" wrapText="1" indent="1" shrinkToFit="1" readingOrder="2"/>
    </xf>
    <xf numFmtId="0" fontId="0" fillId="0" borderId="10" xfId="0" applyBorder="1"/>
    <xf numFmtId="0" fontId="4" fillId="0" borderId="27" xfId="0" applyFont="1" applyBorder="1" applyAlignment="1">
      <alignment horizontal="center" vertical="center"/>
    </xf>
    <xf numFmtId="0" fontId="4" fillId="0" borderId="34" xfId="0" applyFont="1" applyBorder="1" applyAlignment="1">
      <alignment horizontal="center" vertical="center"/>
    </xf>
    <xf numFmtId="0" fontId="4" fillId="0" borderId="30" xfId="0" applyFont="1" applyBorder="1" applyAlignment="1">
      <alignment horizontal="center" vertical="center"/>
    </xf>
    <xf numFmtId="0" fontId="3" fillId="0" borderId="32"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74"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7" fillId="0" borderId="0" xfId="0" applyFont="1" applyAlignment="1">
      <alignment horizontal="right" vertical="top" wrapText="1" readingOrder="2"/>
    </xf>
    <xf numFmtId="0" fontId="7" fillId="0" borderId="25" xfId="0" applyFont="1" applyBorder="1" applyAlignment="1">
      <alignment horizontal="center" vertical="center"/>
    </xf>
    <xf numFmtId="0" fontId="7" fillId="0" borderId="24" xfId="0" applyFont="1" applyBorder="1" applyAlignment="1">
      <alignment horizontal="center" vertical="center"/>
    </xf>
    <xf numFmtId="0" fontId="7" fillId="0" borderId="26" xfId="0" applyFont="1" applyBorder="1" applyAlignment="1">
      <alignment horizontal="center" vertical="center"/>
    </xf>
    <xf numFmtId="0" fontId="7" fillId="0" borderId="2" xfId="0" applyFont="1" applyBorder="1" applyAlignment="1">
      <alignment horizontal="right" vertical="top" wrapText="1" readingOrder="2"/>
    </xf>
    <xf numFmtId="0" fontId="7" fillId="0" borderId="0" xfId="0" applyFont="1" applyAlignment="1">
      <alignment horizontal="right" vertical="top" readingOrder="2"/>
    </xf>
    <xf numFmtId="0" fontId="3" fillId="0" borderId="29" xfId="0" applyFont="1" applyBorder="1" applyAlignment="1">
      <alignment horizontal="center" wrapText="1"/>
    </xf>
    <xf numFmtId="0" fontId="3" fillId="0" borderId="37" xfId="0" applyFont="1" applyBorder="1" applyAlignment="1">
      <alignment horizontal="center"/>
    </xf>
    <xf numFmtId="165" fontId="7" fillId="4" borderId="13" xfId="0" applyNumberFormat="1" applyFont="1" applyFill="1" applyBorder="1" applyAlignment="1">
      <alignment horizontal="center" vertical="center"/>
    </xf>
    <xf numFmtId="165" fontId="7" fillId="0" borderId="13" xfId="0" applyNumberFormat="1" applyFont="1" applyBorder="1" applyAlignment="1">
      <alignment horizontal="center" vertical="center"/>
    </xf>
    <xf numFmtId="0" fontId="7" fillId="0" borderId="2" xfId="0" applyFont="1" applyBorder="1" applyAlignment="1">
      <alignment horizontal="right" vertical="center" wrapText="1" readingOrder="2"/>
    </xf>
    <xf numFmtId="0" fontId="7" fillId="0" borderId="2" xfId="0" applyFont="1" applyBorder="1" applyAlignment="1">
      <alignment horizontal="right" vertical="center" readingOrder="2"/>
    </xf>
    <xf numFmtId="0" fontId="7" fillId="0" borderId="0" xfId="0" applyFont="1" applyAlignment="1">
      <alignment horizontal="right" vertical="center" readingOrder="2"/>
    </xf>
    <xf numFmtId="0" fontId="3" fillId="0" borderId="28" xfId="0" applyFont="1" applyBorder="1" applyAlignment="1">
      <alignment horizontal="center"/>
    </xf>
    <xf numFmtId="0" fontId="4" fillId="0" borderId="28" xfId="0" applyFont="1" applyBorder="1" applyAlignment="1">
      <alignment horizontal="center"/>
    </xf>
    <xf numFmtId="0" fontId="4" fillId="0" borderId="31" xfId="0" applyFont="1" applyBorder="1" applyAlignment="1">
      <alignment horizontal="center"/>
    </xf>
    <xf numFmtId="0" fontId="7" fillId="0" borderId="2" xfId="0" applyFont="1" applyBorder="1" applyAlignment="1">
      <alignment horizontal="right" wrapText="1" readingOrder="2"/>
    </xf>
    <xf numFmtId="0" fontId="7" fillId="0" borderId="13" xfId="0" applyFont="1" applyBorder="1" applyAlignment="1">
      <alignment horizontal="center" vertical="center"/>
    </xf>
    <xf numFmtId="165" fontId="7" fillId="0" borderId="25" xfId="0" applyNumberFormat="1" applyFont="1" applyBorder="1" applyAlignment="1">
      <alignment horizontal="center" vertical="center"/>
    </xf>
    <xf numFmtId="165" fontId="7" fillId="0" borderId="26" xfId="0" applyNumberFormat="1" applyFont="1" applyBorder="1" applyAlignment="1">
      <alignment horizontal="center" vertical="center"/>
    </xf>
    <xf numFmtId="0" fontId="4" fillId="0" borderId="27" xfId="0" applyFont="1" applyBorder="1" applyAlignment="1">
      <alignment vertical="center" wrapText="1"/>
    </xf>
    <xf numFmtId="0" fontId="4" fillId="0" borderId="30" xfId="0" applyFont="1" applyBorder="1" applyAlignment="1">
      <alignment vertical="center"/>
    </xf>
    <xf numFmtId="0" fontId="3" fillId="0" borderId="28" xfId="0" applyFont="1" applyBorder="1" applyAlignment="1">
      <alignment horizontal="center" wrapText="1"/>
    </xf>
    <xf numFmtId="0" fontId="3" fillId="0" borderId="31" xfId="0" applyFont="1" applyBorder="1" applyAlignment="1">
      <alignment horizontal="center"/>
    </xf>
    <xf numFmtId="0" fontId="3" fillId="0" borderId="37" xfId="0" applyFont="1" applyBorder="1" applyAlignment="1">
      <alignment horizontal="center" wrapText="1"/>
    </xf>
    <xf numFmtId="0" fontId="1" fillId="0" borderId="34" xfId="0" applyFont="1" applyBorder="1" applyAlignment="1">
      <alignment horizontal="right" vertical="center" wrapText="1"/>
    </xf>
    <xf numFmtId="0" fontId="1" fillId="0" borderId="30" xfId="0" applyFont="1" applyBorder="1" applyAlignment="1">
      <alignment horizontal="right" vertical="center" wrapText="1"/>
    </xf>
    <xf numFmtId="0" fontId="4" fillId="0" borderId="40" xfId="0" applyFont="1" applyBorder="1" applyAlignment="1">
      <alignment horizontal="right" vertical="center" wrapText="1"/>
    </xf>
    <xf numFmtId="0" fontId="4" fillId="0" borderId="42" xfId="0" applyFont="1" applyBorder="1" applyAlignment="1">
      <alignment horizontal="right" vertical="center"/>
    </xf>
    <xf numFmtId="0" fontId="3" fillId="0" borderId="65" xfId="0" applyFont="1" applyBorder="1" applyAlignment="1">
      <alignment horizontal="center" vertical="center" wrapText="1"/>
    </xf>
    <xf numFmtId="0" fontId="3" fillId="0" borderId="66" xfId="0" applyFont="1" applyBorder="1" applyAlignment="1">
      <alignment horizontal="center" vertical="center"/>
    </xf>
    <xf numFmtId="0" fontId="1" fillId="0" borderId="182" xfId="0" applyFont="1" applyBorder="1" applyAlignment="1">
      <alignment horizontal="right" vertical="center" wrapText="1"/>
    </xf>
    <xf numFmtId="0" fontId="0" fillId="0" borderId="183" xfId="0" applyBorder="1" applyAlignment="1">
      <alignment horizontal="right" vertical="center"/>
    </xf>
    <xf numFmtId="0" fontId="3" fillId="0" borderId="181" xfId="0" applyFont="1" applyBorder="1" applyAlignment="1">
      <alignment horizontal="center" vertical="center" wrapText="1"/>
    </xf>
    <xf numFmtId="0" fontId="0" fillId="0" borderId="42" xfId="0" applyBorder="1" applyAlignment="1">
      <alignment horizontal="center" vertical="center" wrapText="1"/>
    </xf>
    <xf numFmtId="0" fontId="3" fillId="0" borderId="7" xfId="0" applyFont="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cellXfs>
  <cellStyles count="52">
    <cellStyle name="Comma 2" xfId="2" xr:uid="{00000000-0005-0000-0000-000000000000}"/>
    <cellStyle name="Comma 2 2" xfId="4" xr:uid="{E8B81EC9-F97A-4D96-B64B-B82F48566138}"/>
    <cellStyle name="Comma 2 2 2" xfId="5" xr:uid="{EBCFA1BE-5583-45E8-AE73-9A5929E5A6A0}"/>
    <cellStyle name="Comma 2 2 2 2" xfId="9" xr:uid="{888AB076-C8E6-4719-ADAA-D2DFD282F5B2}"/>
    <cellStyle name="Comma 2 2 2 2 2" xfId="15" xr:uid="{49DB9772-12D8-4746-9A11-99DB43EED9E8}"/>
    <cellStyle name="Comma 2 2 2 2 2 2" xfId="27" xr:uid="{9D94C8BB-9253-4081-A09A-4FDD1D947DE8}"/>
    <cellStyle name="Comma 2 2 2 2 2 2 2" xfId="51" xr:uid="{694FC9C9-0FE2-4D41-A718-E06CEF0BFE8D}"/>
    <cellStyle name="Comma 2 2 2 2 2 3" xfId="39" xr:uid="{DB1A669C-C46F-4A90-A663-F6010FDCFCBA}"/>
    <cellStyle name="Comma 2 2 2 2 3" xfId="21" xr:uid="{2269496E-06E2-4474-A706-1DE1E3DC6F8F}"/>
    <cellStyle name="Comma 2 2 2 2 3 2" xfId="45" xr:uid="{83B6E88D-01E5-4E35-8221-A16659DD0497}"/>
    <cellStyle name="Comma 2 2 2 2 4" xfId="33" xr:uid="{CE7D4D5B-6B41-4821-95E9-74AD95FE077E}"/>
    <cellStyle name="Comma 2 2 2 3" xfId="12" xr:uid="{BA372229-C796-4D92-8809-3B3510DA5E2B}"/>
    <cellStyle name="Comma 2 2 2 3 2" xfId="24" xr:uid="{931B6191-B371-47F9-9B6B-D554B703E63C}"/>
    <cellStyle name="Comma 2 2 2 3 2 2" xfId="48" xr:uid="{D72DBD4B-30BA-49F1-8D68-E853F49D2A0D}"/>
    <cellStyle name="Comma 2 2 2 3 3" xfId="36" xr:uid="{1E710908-A8ED-452F-93F1-8663B376244C}"/>
    <cellStyle name="Comma 2 2 2 4" xfId="18" xr:uid="{9D3A6EE7-5375-410B-9182-2506DC0850C3}"/>
    <cellStyle name="Comma 2 2 2 4 2" xfId="42" xr:uid="{48E74ADE-0067-419A-896E-E820D0511043}"/>
    <cellStyle name="Comma 2 2 2 5" xfId="30" xr:uid="{C6C8E97E-7E87-46FD-B799-086A0D57D2CD}"/>
    <cellStyle name="Comma 2 2 3" xfId="8" xr:uid="{0453F03E-1713-43FB-88BB-8C0E12F6D0C8}"/>
    <cellStyle name="Comma 2 2 3 2" xfId="14" xr:uid="{6E991A8F-248A-4856-97F0-C0C9641172FE}"/>
    <cellStyle name="Comma 2 2 3 2 2" xfId="26" xr:uid="{94B9A1B4-1F63-4492-924C-9CB45C673643}"/>
    <cellStyle name="Comma 2 2 3 2 2 2" xfId="50" xr:uid="{8E8405BC-2482-424D-9CCC-1EF6E45A6463}"/>
    <cellStyle name="Comma 2 2 3 2 3" xfId="38" xr:uid="{38E3DB6E-32B8-45ED-8726-81D7BA2C3B3F}"/>
    <cellStyle name="Comma 2 2 3 3" xfId="20" xr:uid="{A1B750AB-A675-4A42-9DF6-AC126717E954}"/>
    <cellStyle name="Comma 2 2 3 3 2" xfId="44" xr:uid="{BDDCE9DD-25E6-466A-8A80-128A63BAB63A}"/>
    <cellStyle name="Comma 2 2 3 4" xfId="32" xr:uid="{4986A6AE-801B-4D9B-ADAC-CC0E45600394}"/>
    <cellStyle name="Comma 2 2 4" xfId="11" xr:uid="{07292170-C66E-4AC4-8474-AB178C3E28FE}"/>
    <cellStyle name="Comma 2 2 4 2" xfId="23" xr:uid="{D8BD8088-CE2E-48D8-8BD6-E7C7CFEEFC78}"/>
    <cellStyle name="Comma 2 2 4 2 2" xfId="47" xr:uid="{1AFE0AD1-E42D-4C1B-B8B4-62678E5D0E4E}"/>
    <cellStyle name="Comma 2 2 4 3" xfId="35" xr:uid="{FAEA90CE-A604-41A4-8BC3-CD06D2A9C20B}"/>
    <cellStyle name="Comma 2 2 5" xfId="17" xr:uid="{BED8D04E-1E30-451F-BBFB-B2EC2774531E}"/>
    <cellStyle name="Comma 2 2 5 2" xfId="41" xr:uid="{2A51F435-6CA0-4520-8130-4650C53B36F0}"/>
    <cellStyle name="Comma 2 2 6" xfId="29" xr:uid="{2A870D07-AF7C-4E65-84FC-3B9A1C6B5E9D}"/>
    <cellStyle name="Comma 2 3" xfId="7" xr:uid="{65DAAC2D-2866-4A9F-B88F-1CDAD97119A5}"/>
    <cellStyle name="Comma 2 3 2" xfId="13" xr:uid="{D3DACF14-E999-4579-8DCD-7B6CC2CE424B}"/>
    <cellStyle name="Comma 2 3 2 2" xfId="25" xr:uid="{0F1EB89B-E4E5-4E2C-A2C7-B24881ABCF3D}"/>
    <cellStyle name="Comma 2 3 2 2 2" xfId="49" xr:uid="{8985ED2D-7FD4-4CFF-BA81-512B28B9F3D3}"/>
    <cellStyle name="Comma 2 3 2 3" xfId="37" xr:uid="{C61DA2EC-9C57-4630-ADD7-F63227A4CE5B}"/>
    <cellStyle name="Comma 2 3 3" xfId="19" xr:uid="{7D205BE8-8838-4C77-A16C-C803E59E6EEA}"/>
    <cellStyle name="Comma 2 3 3 2" xfId="43" xr:uid="{8CC82A9B-506C-4665-9DA0-BEDE73B21B8C}"/>
    <cellStyle name="Comma 2 3 4" xfId="31" xr:uid="{17969EB9-A684-45BD-A88B-008DC2147DDB}"/>
    <cellStyle name="Comma 2 4" xfId="10" xr:uid="{B16940FE-DC3F-4CB0-8D90-408379630EBB}"/>
    <cellStyle name="Comma 2 4 2" xfId="22" xr:uid="{B649FFAC-3D42-4CD0-AE37-71EBD8089391}"/>
    <cellStyle name="Comma 2 4 2 2" xfId="46" xr:uid="{15F2558C-8785-4EAB-90B8-8B8339716F40}"/>
    <cellStyle name="Comma 2 4 3" xfId="34" xr:uid="{9B3E330A-48DB-4E71-83F9-7A22C62B3D1A}"/>
    <cellStyle name="Comma 2 5" xfId="16" xr:uid="{AD27A6F9-011D-48DE-BE9B-A836DB1D0BE6}"/>
    <cellStyle name="Comma 2 5 2" xfId="40" xr:uid="{8A5E74BC-DD2D-4D4B-A0BB-CE751E7FB4C9}"/>
    <cellStyle name="Comma 2 6" xfId="28" xr:uid="{51023BC3-CFC6-4EBD-B6FE-E3AC735123D7}"/>
    <cellStyle name="Normal" xfId="0" builtinId="0"/>
    <cellStyle name="Normal 2" xfId="1" xr:uid="{00000000-0005-0000-0000-000002000000}"/>
    <cellStyle name="Normal 3" xfId="3" xr:uid="{00000000-0005-0000-0000-000003000000}"/>
    <cellStyle name="Percent" xfId="6" builtinId="5"/>
  </cellStyles>
  <dxfs count="0"/>
  <tableStyles count="0" defaultTableStyle="TableStyleMedium9" defaultPivotStyle="PivotStyleLight16"/>
  <colors>
    <mruColors>
      <color rgb="FF669900"/>
      <color rgb="FFCCFFCC"/>
      <color rgb="FFFFFFCC"/>
      <color rgb="FF000000"/>
      <color rgb="FFFFF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4</xdr:col>
      <xdr:colOff>733425</xdr:colOff>
      <xdr:row>26</xdr:row>
      <xdr:rowOff>66675</xdr:rowOff>
    </xdr:from>
    <xdr:to>
      <xdr:col>4</xdr:col>
      <xdr:colOff>841425</xdr:colOff>
      <xdr:row>26</xdr:row>
      <xdr:rowOff>174675</xdr:rowOff>
    </xdr:to>
    <xdr:sp macro="" textlink="">
      <xdr:nvSpPr>
        <xdr:cNvPr id="7" name="Rectangle 6">
          <a:extLst>
            <a:ext uri="{FF2B5EF4-FFF2-40B4-BE49-F238E27FC236}">
              <a16:creationId xmlns:a16="http://schemas.microsoft.com/office/drawing/2014/main" id="{0DFD74C0-9553-4D24-B156-2A91790730FB}"/>
            </a:ext>
          </a:extLst>
        </xdr:cNvPr>
        <xdr:cNvSpPr/>
      </xdr:nvSpPr>
      <xdr:spPr>
        <a:xfrm>
          <a:off x="11234658075" y="6153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4</xdr:col>
      <xdr:colOff>738676</xdr:colOff>
      <xdr:row>25</xdr:row>
      <xdr:rowOff>76200</xdr:rowOff>
    </xdr:from>
    <xdr:to>
      <xdr:col>4</xdr:col>
      <xdr:colOff>828676</xdr:colOff>
      <xdr:row>25</xdr:row>
      <xdr:rowOff>166200</xdr:rowOff>
    </xdr:to>
    <xdr:sp macro="" textlink="">
      <xdr:nvSpPr>
        <xdr:cNvPr id="8" name="5-Point Star 3">
          <a:extLst>
            <a:ext uri="{FF2B5EF4-FFF2-40B4-BE49-F238E27FC236}">
              <a16:creationId xmlns:a16="http://schemas.microsoft.com/office/drawing/2014/main" id="{35674262-3C53-4AE0-92F7-0802816ECA9C}"/>
            </a:ext>
          </a:extLst>
        </xdr:cNvPr>
        <xdr:cNvSpPr/>
      </xdr:nvSpPr>
      <xdr:spPr>
        <a:xfrm>
          <a:off x="11234670824" y="5895975"/>
          <a:ext cx="90000" cy="90000"/>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6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361950</xdr:colOff>
      <xdr:row>8</xdr:row>
      <xdr:rowOff>57150</xdr:rowOff>
    </xdr:from>
    <xdr:to>
      <xdr:col>1</xdr:col>
      <xdr:colOff>469950</xdr:colOff>
      <xdr:row>8</xdr:row>
      <xdr:rowOff>165150</xdr:rowOff>
    </xdr:to>
    <xdr:sp macro="" textlink="">
      <xdr:nvSpPr>
        <xdr:cNvPr id="2" name="Rectangle 1">
          <a:extLst>
            <a:ext uri="{FF2B5EF4-FFF2-40B4-BE49-F238E27FC236}">
              <a16:creationId xmlns:a16="http://schemas.microsoft.com/office/drawing/2014/main" id="{72F19EBB-A8DE-42EF-BF76-72C25731EE72}"/>
            </a:ext>
          </a:extLst>
        </xdr:cNvPr>
        <xdr:cNvSpPr/>
      </xdr:nvSpPr>
      <xdr:spPr>
        <a:xfrm>
          <a:off x="11235820125" y="2352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3" name="Rectangle 2">
          <a:extLst>
            <a:ext uri="{FF2B5EF4-FFF2-40B4-BE49-F238E27FC236}">
              <a16:creationId xmlns:a16="http://schemas.microsoft.com/office/drawing/2014/main" id="{6B9E9E6B-3826-422F-B5BB-91CF39ADBCDF}"/>
            </a:ext>
          </a:extLst>
        </xdr:cNvPr>
        <xdr:cNvSpPr/>
      </xdr:nvSpPr>
      <xdr:spPr>
        <a:xfrm>
          <a:off x="11235820125" y="2352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12</xdr:row>
      <xdr:rowOff>57150</xdr:rowOff>
    </xdr:from>
    <xdr:to>
      <xdr:col>1</xdr:col>
      <xdr:colOff>479475</xdr:colOff>
      <xdr:row>12</xdr:row>
      <xdr:rowOff>165150</xdr:rowOff>
    </xdr:to>
    <xdr:sp macro="" textlink="">
      <xdr:nvSpPr>
        <xdr:cNvPr id="4" name="Rectangle 3">
          <a:extLst>
            <a:ext uri="{FF2B5EF4-FFF2-40B4-BE49-F238E27FC236}">
              <a16:creationId xmlns:a16="http://schemas.microsoft.com/office/drawing/2014/main" id="{29C03A8A-A680-4ABC-8707-EDB516B8AEAB}"/>
            </a:ext>
          </a:extLst>
        </xdr:cNvPr>
        <xdr:cNvSpPr/>
      </xdr:nvSpPr>
      <xdr:spPr>
        <a:xfrm>
          <a:off x="11235810600" y="3314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5" name="Rectangle 4">
          <a:extLst>
            <a:ext uri="{FF2B5EF4-FFF2-40B4-BE49-F238E27FC236}">
              <a16:creationId xmlns:a16="http://schemas.microsoft.com/office/drawing/2014/main" id="{4E59A665-E29A-4C04-9529-41A04628EC29}"/>
            </a:ext>
          </a:extLst>
        </xdr:cNvPr>
        <xdr:cNvSpPr/>
      </xdr:nvSpPr>
      <xdr:spPr>
        <a:xfrm>
          <a:off x="11235820125" y="1876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6" name="Rectangle 5">
          <a:extLst>
            <a:ext uri="{FF2B5EF4-FFF2-40B4-BE49-F238E27FC236}">
              <a16:creationId xmlns:a16="http://schemas.microsoft.com/office/drawing/2014/main" id="{29F5F6BE-5416-4F36-A461-6C7A8D6D5277}"/>
            </a:ext>
          </a:extLst>
        </xdr:cNvPr>
        <xdr:cNvSpPr/>
      </xdr:nvSpPr>
      <xdr:spPr>
        <a:xfrm>
          <a:off x="11235820125" y="1876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7" name="Rectangle 6">
          <a:extLst>
            <a:ext uri="{FF2B5EF4-FFF2-40B4-BE49-F238E27FC236}">
              <a16:creationId xmlns:a16="http://schemas.microsoft.com/office/drawing/2014/main" id="{D6EF8D2C-91F0-4E53-97A0-CB4916268536}"/>
            </a:ext>
          </a:extLst>
        </xdr:cNvPr>
        <xdr:cNvSpPr/>
      </xdr:nvSpPr>
      <xdr:spPr>
        <a:xfrm>
          <a:off x="11235820125" y="2352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8" name="Rectangle 7">
          <a:extLst>
            <a:ext uri="{FF2B5EF4-FFF2-40B4-BE49-F238E27FC236}">
              <a16:creationId xmlns:a16="http://schemas.microsoft.com/office/drawing/2014/main" id="{33B025C8-F9B9-4511-A63B-E2EE8F05AA77}"/>
            </a:ext>
          </a:extLst>
        </xdr:cNvPr>
        <xdr:cNvSpPr/>
      </xdr:nvSpPr>
      <xdr:spPr>
        <a:xfrm>
          <a:off x="11235820125" y="2352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12</xdr:row>
      <xdr:rowOff>57150</xdr:rowOff>
    </xdr:from>
    <xdr:to>
      <xdr:col>1</xdr:col>
      <xdr:colOff>479475</xdr:colOff>
      <xdr:row>12</xdr:row>
      <xdr:rowOff>165150</xdr:rowOff>
    </xdr:to>
    <xdr:sp macro="" textlink="">
      <xdr:nvSpPr>
        <xdr:cNvPr id="9" name="Rectangle 8">
          <a:extLst>
            <a:ext uri="{FF2B5EF4-FFF2-40B4-BE49-F238E27FC236}">
              <a16:creationId xmlns:a16="http://schemas.microsoft.com/office/drawing/2014/main" id="{7A065677-A230-4C96-A72F-7E913B0634D2}"/>
            </a:ext>
          </a:extLst>
        </xdr:cNvPr>
        <xdr:cNvSpPr/>
      </xdr:nvSpPr>
      <xdr:spPr>
        <a:xfrm>
          <a:off x="11235810600" y="3314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10" name="Rectangle 9">
          <a:extLst>
            <a:ext uri="{FF2B5EF4-FFF2-40B4-BE49-F238E27FC236}">
              <a16:creationId xmlns:a16="http://schemas.microsoft.com/office/drawing/2014/main" id="{60A13281-25F2-4DCB-A51E-8D5C7609074B}"/>
            </a:ext>
          </a:extLst>
        </xdr:cNvPr>
        <xdr:cNvSpPr/>
      </xdr:nvSpPr>
      <xdr:spPr>
        <a:xfrm>
          <a:off x="11235820125" y="1876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11" name="Rectangle 10">
          <a:extLst>
            <a:ext uri="{FF2B5EF4-FFF2-40B4-BE49-F238E27FC236}">
              <a16:creationId xmlns:a16="http://schemas.microsoft.com/office/drawing/2014/main" id="{288E2E92-44C3-4767-83EC-F789D7F7AD6F}"/>
            </a:ext>
          </a:extLst>
        </xdr:cNvPr>
        <xdr:cNvSpPr/>
      </xdr:nvSpPr>
      <xdr:spPr>
        <a:xfrm>
          <a:off x="11235820125" y="1876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12" name="Rectangle 11">
          <a:extLst>
            <a:ext uri="{FF2B5EF4-FFF2-40B4-BE49-F238E27FC236}">
              <a16:creationId xmlns:a16="http://schemas.microsoft.com/office/drawing/2014/main" id="{FD7088CF-FA0E-41EF-8CD0-B30E15BB3B85}"/>
            </a:ext>
          </a:extLst>
        </xdr:cNvPr>
        <xdr:cNvSpPr/>
      </xdr:nvSpPr>
      <xdr:spPr>
        <a:xfrm>
          <a:off x="11235820125" y="1876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13" name="Rectangle 12">
          <a:extLst>
            <a:ext uri="{FF2B5EF4-FFF2-40B4-BE49-F238E27FC236}">
              <a16:creationId xmlns:a16="http://schemas.microsoft.com/office/drawing/2014/main" id="{9FEDB107-4D21-4207-9D88-1A03EAE04DB7}"/>
            </a:ext>
          </a:extLst>
        </xdr:cNvPr>
        <xdr:cNvSpPr/>
      </xdr:nvSpPr>
      <xdr:spPr>
        <a:xfrm>
          <a:off x="11235820125" y="1876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4</xdr:row>
      <xdr:rowOff>57150</xdr:rowOff>
    </xdr:from>
    <xdr:to>
      <xdr:col>1</xdr:col>
      <xdr:colOff>469950</xdr:colOff>
      <xdr:row>4</xdr:row>
      <xdr:rowOff>165150</xdr:rowOff>
    </xdr:to>
    <xdr:sp macro="" textlink="">
      <xdr:nvSpPr>
        <xdr:cNvPr id="14" name="Rectangle 13">
          <a:extLst>
            <a:ext uri="{FF2B5EF4-FFF2-40B4-BE49-F238E27FC236}">
              <a16:creationId xmlns:a16="http://schemas.microsoft.com/office/drawing/2014/main" id="{3F95B744-A9E4-4A8B-9A4B-306C61759E4A}"/>
            </a:ext>
          </a:extLst>
        </xdr:cNvPr>
        <xdr:cNvSpPr/>
      </xdr:nvSpPr>
      <xdr:spPr>
        <a:xfrm>
          <a:off x="11235820125" y="14001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4</xdr:row>
      <xdr:rowOff>57150</xdr:rowOff>
    </xdr:from>
    <xdr:to>
      <xdr:col>1</xdr:col>
      <xdr:colOff>469950</xdr:colOff>
      <xdr:row>4</xdr:row>
      <xdr:rowOff>165150</xdr:rowOff>
    </xdr:to>
    <xdr:sp macro="" textlink="">
      <xdr:nvSpPr>
        <xdr:cNvPr id="15" name="Rectangle 14">
          <a:extLst>
            <a:ext uri="{FF2B5EF4-FFF2-40B4-BE49-F238E27FC236}">
              <a16:creationId xmlns:a16="http://schemas.microsoft.com/office/drawing/2014/main" id="{B2AE393C-412D-439A-842F-FB566A2E708D}"/>
            </a:ext>
          </a:extLst>
        </xdr:cNvPr>
        <xdr:cNvSpPr/>
      </xdr:nvSpPr>
      <xdr:spPr>
        <a:xfrm>
          <a:off x="11235820125" y="14001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16" name="Rectangle 15">
          <a:extLst>
            <a:ext uri="{FF2B5EF4-FFF2-40B4-BE49-F238E27FC236}">
              <a16:creationId xmlns:a16="http://schemas.microsoft.com/office/drawing/2014/main" id="{6B5F7978-B154-4DBD-B6CC-E5C19808B3D2}"/>
            </a:ext>
          </a:extLst>
        </xdr:cNvPr>
        <xdr:cNvSpPr/>
      </xdr:nvSpPr>
      <xdr:spPr>
        <a:xfrm>
          <a:off x="11235820125" y="1876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17" name="Rectangle 16">
          <a:extLst>
            <a:ext uri="{FF2B5EF4-FFF2-40B4-BE49-F238E27FC236}">
              <a16:creationId xmlns:a16="http://schemas.microsoft.com/office/drawing/2014/main" id="{BE619CE4-7775-4C40-B9C1-53691E20DFDB}"/>
            </a:ext>
          </a:extLst>
        </xdr:cNvPr>
        <xdr:cNvSpPr/>
      </xdr:nvSpPr>
      <xdr:spPr>
        <a:xfrm>
          <a:off x="11235820125" y="1876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4</xdr:row>
      <xdr:rowOff>57150</xdr:rowOff>
    </xdr:from>
    <xdr:to>
      <xdr:col>1</xdr:col>
      <xdr:colOff>469950</xdr:colOff>
      <xdr:row>4</xdr:row>
      <xdr:rowOff>165150</xdr:rowOff>
    </xdr:to>
    <xdr:sp macro="" textlink="">
      <xdr:nvSpPr>
        <xdr:cNvPr id="18" name="Rectangle 17">
          <a:extLst>
            <a:ext uri="{FF2B5EF4-FFF2-40B4-BE49-F238E27FC236}">
              <a16:creationId xmlns:a16="http://schemas.microsoft.com/office/drawing/2014/main" id="{194BA1C2-9986-413D-9E12-EED73358032B}"/>
            </a:ext>
          </a:extLst>
        </xdr:cNvPr>
        <xdr:cNvSpPr/>
      </xdr:nvSpPr>
      <xdr:spPr>
        <a:xfrm>
          <a:off x="11235820125" y="14001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4</xdr:row>
      <xdr:rowOff>57150</xdr:rowOff>
    </xdr:from>
    <xdr:to>
      <xdr:col>1</xdr:col>
      <xdr:colOff>469950</xdr:colOff>
      <xdr:row>4</xdr:row>
      <xdr:rowOff>165150</xdr:rowOff>
    </xdr:to>
    <xdr:sp macro="" textlink="">
      <xdr:nvSpPr>
        <xdr:cNvPr id="19" name="Rectangle 18">
          <a:extLst>
            <a:ext uri="{FF2B5EF4-FFF2-40B4-BE49-F238E27FC236}">
              <a16:creationId xmlns:a16="http://schemas.microsoft.com/office/drawing/2014/main" id="{E8839F6D-0430-4A4C-8FB2-DF5BFC25AABF}"/>
            </a:ext>
          </a:extLst>
        </xdr:cNvPr>
        <xdr:cNvSpPr/>
      </xdr:nvSpPr>
      <xdr:spPr>
        <a:xfrm>
          <a:off x="11235820125" y="14001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364741</xdr:colOff>
      <xdr:row>10</xdr:row>
      <xdr:rowOff>50892</xdr:rowOff>
    </xdr:from>
    <xdr:to>
      <xdr:col>1</xdr:col>
      <xdr:colOff>472741</xdr:colOff>
      <xdr:row>10</xdr:row>
      <xdr:rowOff>158892</xdr:rowOff>
    </xdr:to>
    <xdr:sp macro="" textlink="">
      <xdr:nvSpPr>
        <xdr:cNvPr id="20" name="Rectangle 19">
          <a:extLst>
            <a:ext uri="{FF2B5EF4-FFF2-40B4-BE49-F238E27FC236}">
              <a16:creationId xmlns:a16="http://schemas.microsoft.com/office/drawing/2014/main" id="{4DD9586F-0D7D-4CC5-ADC3-E4EBA549B16B}"/>
            </a:ext>
          </a:extLst>
        </xdr:cNvPr>
        <xdr:cNvSpPr/>
      </xdr:nvSpPr>
      <xdr:spPr>
        <a:xfrm>
          <a:off x="11235817334" y="282266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21" name="Rectangle 20">
          <a:extLst>
            <a:ext uri="{FF2B5EF4-FFF2-40B4-BE49-F238E27FC236}">
              <a16:creationId xmlns:a16="http://schemas.microsoft.com/office/drawing/2014/main" id="{B620260A-1026-41DF-BB83-5DFE976B725A}"/>
            </a:ext>
          </a:extLst>
        </xdr:cNvPr>
        <xdr:cNvSpPr/>
      </xdr:nvSpPr>
      <xdr:spPr>
        <a:xfrm>
          <a:off x="11235820125" y="1876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22" name="Rectangle 21">
          <a:extLst>
            <a:ext uri="{FF2B5EF4-FFF2-40B4-BE49-F238E27FC236}">
              <a16:creationId xmlns:a16="http://schemas.microsoft.com/office/drawing/2014/main" id="{19F24B43-C08B-45D4-BED5-078E09EAA1D5}"/>
            </a:ext>
          </a:extLst>
        </xdr:cNvPr>
        <xdr:cNvSpPr/>
      </xdr:nvSpPr>
      <xdr:spPr>
        <a:xfrm>
          <a:off x="11235820125" y="1876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4</xdr:row>
      <xdr:rowOff>57150</xdr:rowOff>
    </xdr:from>
    <xdr:to>
      <xdr:col>1</xdr:col>
      <xdr:colOff>469950</xdr:colOff>
      <xdr:row>4</xdr:row>
      <xdr:rowOff>165150</xdr:rowOff>
    </xdr:to>
    <xdr:sp macro="" textlink="">
      <xdr:nvSpPr>
        <xdr:cNvPr id="23" name="Rectangle 22">
          <a:extLst>
            <a:ext uri="{FF2B5EF4-FFF2-40B4-BE49-F238E27FC236}">
              <a16:creationId xmlns:a16="http://schemas.microsoft.com/office/drawing/2014/main" id="{0E341035-68E3-4B07-9E71-980F1660D96A}"/>
            </a:ext>
          </a:extLst>
        </xdr:cNvPr>
        <xdr:cNvSpPr/>
      </xdr:nvSpPr>
      <xdr:spPr>
        <a:xfrm>
          <a:off x="11235820125" y="14001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4</xdr:row>
      <xdr:rowOff>57150</xdr:rowOff>
    </xdr:from>
    <xdr:to>
      <xdr:col>1</xdr:col>
      <xdr:colOff>469950</xdr:colOff>
      <xdr:row>4</xdr:row>
      <xdr:rowOff>165150</xdr:rowOff>
    </xdr:to>
    <xdr:sp macro="" textlink="">
      <xdr:nvSpPr>
        <xdr:cNvPr id="24" name="Rectangle 23">
          <a:extLst>
            <a:ext uri="{FF2B5EF4-FFF2-40B4-BE49-F238E27FC236}">
              <a16:creationId xmlns:a16="http://schemas.microsoft.com/office/drawing/2014/main" id="{F12A8EFE-EDEE-45F3-928A-9AB00E5C2FC4}"/>
            </a:ext>
          </a:extLst>
        </xdr:cNvPr>
        <xdr:cNvSpPr/>
      </xdr:nvSpPr>
      <xdr:spPr>
        <a:xfrm>
          <a:off x="11235820125" y="14001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25" name="Rectangle 24">
          <a:extLst>
            <a:ext uri="{FF2B5EF4-FFF2-40B4-BE49-F238E27FC236}">
              <a16:creationId xmlns:a16="http://schemas.microsoft.com/office/drawing/2014/main" id="{2B90FE84-290E-4832-815C-6B77AE2F391E}"/>
            </a:ext>
          </a:extLst>
        </xdr:cNvPr>
        <xdr:cNvSpPr/>
      </xdr:nvSpPr>
      <xdr:spPr>
        <a:xfrm>
          <a:off x="11235820125" y="1876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26" name="Rectangle 25">
          <a:extLst>
            <a:ext uri="{FF2B5EF4-FFF2-40B4-BE49-F238E27FC236}">
              <a16:creationId xmlns:a16="http://schemas.microsoft.com/office/drawing/2014/main" id="{668543C6-0AD5-43C7-BABA-C008C597CAE2}"/>
            </a:ext>
          </a:extLst>
        </xdr:cNvPr>
        <xdr:cNvSpPr/>
      </xdr:nvSpPr>
      <xdr:spPr>
        <a:xfrm>
          <a:off x="11235820125" y="1876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4</xdr:row>
      <xdr:rowOff>57150</xdr:rowOff>
    </xdr:from>
    <xdr:to>
      <xdr:col>1</xdr:col>
      <xdr:colOff>469950</xdr:colOff>
      <xdr:row>4</xdr:row>
      <xdr:rowOff>165150</xdr:rowOff>
    </xdr:to>
    <xdr:sp macro="" textlink="">
      <xdr:nvSpPr>
        <xdr:cNvPr id="27" name="Rectangle 26">
          <a:extLst>
            <a:ext uri="{FF2B5EF4-FFF2-40B4-BE49-F238E27FC236}">
              <a16:creationId xmlns:a16="http://schemas.microsoft.com/office/drawing/2014/main" id="{36197491-3431-47DF-9EF7-A520D5BF607F}"/>
            </a:ext>
          </a:extLst>
        </xdr:cNvPr>
        <xdr:cNvSpPr/>
      </xdr:nvSpPr>
      <xdr:spPr>
        <a:xfrm>
          <a:off x="11235820125" y="14001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4</xdr:row>
      <xdr:rowOff>57150</xdr:rowOff>
    </xdr:from>
    <xdr:to>
      <xdr:col>1</xdr:col>
      <xdr:colOff>469950</xdr:colOff>
      <xdr:row>4</xdr:row>
      <xdr:rowOff>165150</xdr:rowOff>
    </xdr:to>
    <xdr:sp macro="" textlink="">
      <xdr:nvSpPr>
        <xdr:cNvPr id="28" name="Rectangle 27">
          <a:extLst>
            <a:ext uri="{FF2B5EF4-FFF2-40B4-BE49-F238E27FC236}">
              <a16:creationId xmlns:a16="http://schemas.microsoft.com/office/drawing/2014/main" id="{1BA6D9A4-5E57-40C4-AC86-B57280EEA55A}"/>
            </a:ext>
          </a:extLst>
        </xdr:cNvPr>
        <xdr:cNvSpPr/>
      </xdr:nvSpPr>
      <xdr:spPr>
        <a:xfrm>
          <a:off x="11235820125" y="14001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4</xdr:row>
      <xdr:rowOff>57150</xdr:rowOff>
    </xdr:from>
    <xdr:to>
      <xdr:col>1</xdr:col>
      <xdr:colOff>469950</xdr:colOff>
      <xdr:row>4</xdr:row>
      <xdr:rowOff>165150</xdr:rowOff>
    </xdr:to>
    <xdr:sp macro="" textlink="">
      <xdr:nvSpPr>
        <xdr:cNvPr id="29" name="Rectangle 28">
          <a:extLst>
            <a:ext uri="{FF2B5EF4-FFF2-40B4-BE49-F238E27FC236}">
              <a16:creationId xmlns:a16="http://schemas.microsoft.com/office/drawing/2014/main" id="{16F0C801-569E-4872-B14C-F5F9A0301D7C}"/>
            </a:ext>
          </a:extLst>
        </xdr:cNvPr>
        <xdr:cNvSpPr/>
      </xdr:nvSpPr>
      <xdr:spPr>
        <a:xfrm>
          <a:off x="11235820125" y="14001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4</xdr:row>
      <xdr:rowOff>57150</xdr:rowOff>
    </xdr:from>
    <xdr:to>
      <xdr:col>1</xdr:col>
      <xdr:colOff>469950</xdr:colOff>
      <xdr:row>4</xdr:row>
      <xdr:rowOff>165150</xdr:rowOff>
    </xdr:to>
    <xdr:sp macro="" textlink="">
      <xdr:nvSpPr>
        <xdr:cNvPr id="30" name="Rectangle 29">
          <a:extLst>
            <a:ext uri="{FF2B5EF4-FFF2-40B4-BE49-F238E27FC236}">
              <a16:creationId xmlns:a16="http://schemas.microsoft.com/office/drawing/2014/main" id="{FB0B3968-0459-4990-A951-BEDCED5088A3}"/>
            </a:ext>
          </a:extLst>
        </xdr:cNvPr>
        <xdr:cNvSpPr/>
      </xdr:nvSpPr>
      <xdr:spPr>
        <a:xfrm>
          <a:off x="11235820125" y="14001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4</xdr:row>
      <xdr:rowOff>57150</xdr:rowOff>
    </xdr:from>
    <xdr:to>
      <xdr:col>1</xdr:col>
      <xdr:colOff>469950</xdr:colOff>
      <xdr:row>4</xdr:row>
      <xdr:rowOff>165150</xdr:rowOff>
    </xdr:to>
    <xdr:sp macro="" textlink="">
      <xdr:nvSpPr>
        <xdr:cNvPr id="31" name="Rectangle 30">
          <a:extLst>
            <a:ext uri="{FF2B5EF4-FFF2-40B4-BE49-F238E27FC236}">
              <a16:creationId xmlns:a16="http://schemas.microsoft.com/office/drawing/2014/main" id="{035B83B8-0BF8-4459-A8E4-6C48D78D95FD}"/>
            </a:ext>
          </a:extLst>
        </xdr:cNvPr>
        <xdr:cNvSpPr/>
      </xdr:nvSpPr>
      <xdr:spPr>
        <a:xfrm>
          <a:off x="11235820125" y="14001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4</xdr:row>
      <xdr:rowOff>57150</xdr:rowOff>
    </xdr:from>
    <xdr:to>
      <xdr:col>1</xdr:col>
      <xdr:colOff>469950</xdr:colOff>
      <xdr:row>4</xdr:row>
      <xdr:rowOff>165150</xdr:rowOff>
    </xdr:to>
    <xdr:sp macro="" textlink="">
      <xdr:nvSpPr>
        <xdr:cNvPr id="32" name="Rectangle 31">
          <a:extLst>
            <a:ext uri="{FF2B5EF4-FFF2-40B4-BE49-F238E27FC236}">
              <a16:creationId xmlns:a16="http://schemas.microsoft.com/office/drawing/2014/main" id="{9D9F19CF-166E-47BA-8E33-53B3A3B739BF}"/>
            </a:ext>
          </a:extLst>
        </xdr:cNvPr>
        <xdr:cNvSpPr/>
      </xdr:nvSpPr>
      <xdr:spPr>
        <a:xfrm>
          <a:off x="11235820125" y="14001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385010</xdr:colOff>
      <xdr:row>17</xdr:row>
      <xdr:rowOff>61250</xdr:rowOff>
    </xdr:from>
    <xdr:to>
      <xdr:col>1</xdr:col>
      <xdr:colOff>493010</xdr:colOff>
      <xdr:row>17</xdr:row>
      <xdr:rowOff>169250</xdr:rowOff>
    </xdr:to>
    <xdr:sp macro="" textlink="">
      <xdr:nvSpPr>
        <xdr:cNvPr id="33" name="Rectangle 32">
          <a:extLst>
            <a:ext uri="{FF2B5EF4-FFF2-40B4-BE49-F238E27FC236}">
              <a16:creationId xmlns:a16="http://schemas.microsoft.com/office/drawing/2014/main" id="{3B2D1CD5-5F61-4027-8642-AC941798F1E9}"/>
            </a:ext>
          </a:extLst>
        </xdr:cNvPr>
        <xdr:cNvSpPr/>
      </xdr:nvSpPr>
      <xdr:spPr>
        <a:xfrm>
          <a:off x="11235797065" y="4509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385010</xdr:colOff>
      <xdr:row>26</xdr:row>
      <xdr:rowOff>61250</xdr:rowOff>
    </xdr:from>
    <xdr:to>
      <xdr:col>1</xdr:col>
      <xdr:colOff>493010</xdr:colOff>
      <xdr:row>26</xdr:row>
      <xdr:rowOff>169250</xdr:rowOff>
    </xdr:to>
    <xdr:sp macro="" textlink="">
      <xdr:nvSpPr>
        <xdr:cNvPr id="34" name="Rectangle 33">
          <a:extLst>
            <a:ext uri="{FF2B5EF4-FFF2-40B4-BE49-F238E27FC236}">
              <a16:creationId xmlns:a16="http://schemas.microsoft.com/office/drawing/2014/main" id="{B0DF09D8-ACE8-4966-977B-1DBE2DF05F14}"/>
            </a:ext>
          </a:extLst>
        </xdr:cNvPr>
        <xdr:cNvSpPr/>
      </xdr:nvSpPr>
      <xdr:spPr>
        <a:xfrm>
          <a:off x="11235797065" y="66525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371475</xdr:colOff>
      <xdr:row>9</xdr:row>
      <xdr:rowOff>66675</xdr:rowOff>
    </xdr:from>
    <xdr:to>
      <xdr:col>1</xdr:col>
      <xdr:colOff>479475</xdr:colOff>
      <xdr:row>9</xdr:row>
      <xdr:rowOff>174675</xdr:rowOff>
    </xdr:to>
    <xdr:sp macro="" textlink="">
      <xdr:nvSpPr>
        <xdr:cNvPr id="2" name="Rectangle 1">
          <a:extLst>
            <a:ext uri="{FF2B5EF4-FFF2-40B4-BE49-F238E27FC236}">
              <a16:creationId xmlns:a16="http://schemas.microsoft.com/office/drawing/2014/main" id="{8B07971F-1EE9-4ED1-84AD-C3BEF1A38CD8}"/>
            </a:ext>
          </a:extLst>
        </xdr:cNvPr>
        <xdr:cNvSpPr/>
      </xdr:nvSpPr>
      <xdr:spPr>
        <a:xfrm>
          <a:off x="11236124925" y="26003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14</xdr:row>
      <xdr:rowOff>57150</xdr:rowOff>
    </xdr:from>
    <xdr:to>
      <xdr:col>1</xdr:col>
      <xdr:colOff>479475</xdr:colOff>
      <xdr:row>14</xdr:row>
      <xdr:rowOff>165150</xdr:rowOff>
    </xdr:to>
    <xdr:sp macro="" textlink="">
      <xdr:nvSpPr>
        <xdr:cNvPr id="3" name="Rectangle 2">
          <a:extLst>
            <a:ext uri="{FF2B5EF4-FFF2-40B4-BE49-F238E27FC236}">
              <a16:creationId xmlns:a16="http://schemas.microsoft.com/office/drawing/2014/main" id="{51C391A5-F1D3-4A9B-BD5A-D51984D9C5F2}"/>
            </a:ext>
          </a:extLst>
        </xdr:cNvPr>
        <xdr:cNvSpPr/>
      </xdr:nvSpPr>
      <xdr:spPr>
        <a:xfrm>
          <a:off x="11236124925" y="3790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14</xdr:row>
      <xdr:rowOff>57151</xdr:rowOff>
    </xdr:from>
    <xdr:to>
      <xdr:col>1</xdr:col>
      <xdr:colOff>481156</xdr:colOff>
      <xdr:row>14</xdr:row>
      <xdr:rowOff>165151</xdr:rowOff>
    </xdr:to>
    <xdr:sp macro="" textlink="">
      <xdr:nvSpPr>
        <xdr:cNvPr id="4" name="Rectangle 3">
          <a:extLst>
            <a:ext uri="{FF2B5EF4-FFF2-40B4-BE49-F238E27FC236}">
              <a16:creationId xmlns:a16="http://schemas.microsoft.com/office/drawing/2014/main" id="{65FDE268-3A41-44B8-97C0-A5ED75F5554A}"/>
            </a:ext>
          </a:extLst>
        </xdr:cNvPr>
        <xdr:cNvSpPr/>
      </xdr:nvSpPr>
      <xdr:spPr>
        <a:xfrm>
          <a:off x="11236123244" y="379095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66675</xdr:rowOff>
    </xdr:from>
    <xdr:to>
      <xdr:col>1</xdr:col>
      <xdr:colOff>479475</xdr:colOff>
      <xdr:row>7</xdr:row>
      <xdr:rowOff>174675</xdr:rowOff>
    </xdr:to>
    <xdr:sp macro="" textlink="">
      <xdr:nvSpPr>
        <xdr:cNvPr id="5" name="Rectangle 4">
          <a:extLst>
            <a:ext uri="{FF2B5EF4-FFF2-40B4-BE49-F238E27FC236}">
              <a16:creationId xmlns:a16="http://schemas.microsoft.com/office/drawing/2014/main" id="{66760DB5-E984-4678-91AF-CDC984C22FD9}"/>
            </a:ext>
          </a:extLst>
        </xdr:cNvPr>
        <xdr:cNvSpPr/>
      </xdr:nvSpPr>
      <xdr:spPr>
        <a:xfrm>
          <a:off x="11236124925" y="21240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9</xdr:row>
      <xdr:rowOff>66675</xdr:rowOff>
    </xdr:from>
    <xdr:to>
      <xdr:col>1</xdr:col>
      <xdr:colOff>479475</xdr:colOff>
      <xdr:row>9</xdr:row>
      <xdr:rowOff>174675</xdr:rowOff>
    </xdr:to>
    <xdr:sp macro="" textlink="">
      <xdr:nvSpPr>
        <xdr:cNvPr id="6" name="Rectangle 5">
          <a:extLst>
            <a:ext uri="{FF2B5EF4-FFF2-40B4-BE49-F238E27FC236}">
              <a16:creationId xmlns:a16="http://schemas.microsoft.com/office/drawing/2014/main" id="{C8EA49F8-4851-4CCA-B7B1-5A6DBB5499A4}"/>
            </a:ext>
          </a:extLst>
        </xdr:cNvPr>
        <xdr:cNvSpPr/>
      </xdr:nvSpPr>
      <xdr:spPr>
        <a:xfrm>
          <a:off x="11236124925" y="26003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14</xdr:row>
      <xdr:rowOff>57150</xdr:rowOff>
    </xdr:from>
    <xdr:to>
      <xdr:col>1</xdr:col>
      <xdr:colOff>479475</xdr:colOff>
      <xdr:row>14</xdr:row>
      <xdr:rowOff>165150</xdr:rowOff>
    </xdr:to>
    <xdr:sp macro="" textlink="">
      <xdr:nvSpPr>
        <xdr:cNvPr id="7" name="Rectangle 6">
          <a:extLst>
            <a:ext uri="{FF2B5EF4-FFF2-40B4-BE49-F238E27FC236}">
              <a16:creationId xmlns:a16="http://schemas.microsoft.com/office/drawing/2014/main" id="{A6C52B8A-07C7-4AFA-8381-32F49CA3046C}"/>
            </a:ext>
          </a:extLst>
        </xdr:cNvPr>
        <xdr:cNvSpPr/>
      </xdr:nvSpPr>
      <xdr:spPr>
        <a:xfrm>
          <a:off x="11236124925" y="3790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14</xdr:row>
      <xdr:rowOff>57151</xdr:rowOff>
    </xdr:from>
    <xdr:to>
      <xdr:col>1</xdr:col>
      <xdr:colOff>481156</xdr:colOff>
      <xdr:row>14</xdr:row>
      <xdr:rowOff>165151</xdr:rowOff>
    </xdr:to>
    <xdr:sp macro="" textlink="">
      <xdr:nvSpPr>
        <xdr:cNvPr id="8" name="Rectangle 7">
          <a:extLst>
            <a:ext uri="{FF2B5EF4-FFF2-40B4-BE49-F238E27FC236}">
              <a16:creationId xmlns:a16="http://schemas.microsoft.com/office/drawing/2014/main" id="{8752ECDD-EB34-4C6C-8929-02A63A899FE4}"/>
            </a:ext>
          </a:extLst>
        </xdr:cNvPr>
        <xdr:cNvSpPr/>
      </xdr:nvSpPr>
      <xdr:spPr>
        <a:xfrm>
          <a:off x="11236123244" y="379095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66675</xdr:rowOff>
    </xdr:from>
    <xdr:to>
      <xdr:col>1</xdr:col>
      <xdr:colOff>479475</xdr:colOff>
      <xdr:row>7</xdr:row>
      <xdr:rowOff>174675</xdr:rowOff>
    </xdr:to>
    <xdr:sp macro="" textlink="">
      <xdr:nvSpPr>
        <xdr:cNvPr id="9" name="Rectangle 8">
          <a:extLst>
            <a:ext uri="{FF2B5EF4-FFF2-40B4-BE49-F238E27FC236}">
              <a16:creationId xmlns:a16="http://schemas.microsoft.com/office/drawing/2014/main" id="{8336CC00-D04A-4E80-A9FA-AE55DF0E8455}"/>
            </a:ext>
          </a:extLst>
        </xdr:cNvPr>
        <xdr:cNvSpPr/>
      </xdr:nvSpPr>
      <xdr:spPr>
        <a:xfrm>
          <a:off x="11236124925" y="21240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14</xdr:row>
      <xdr:rowOff>57151</xdr:rowOff>
    </xdr:from>
    <xdr:to>
      <xdr:col>1</xdr:col>
      <xdr:colOff>481156</xdr:colOff>
      <xdr:row>14</xdr:row>
      <xdr:rowOff>165151</xdr:rowOff>
    </xdr:to>
    <xdr:sp macro="" textlink="">
      <xdr:nvSpPr>
        <xdr:cNvPr id="10" name="Rectangle 9">
          <a:extLst>
            <a:ext uri="{FF2B5EF4-FFF2-40B4-BE49-F238E27FC236}">
              <a16:creationId xmlns:a16="http://schemas.microsoft.com/office/drawing/2014/main" id="{A35EA1BC-78C7-4A17-A288-87C683FA42A4}"/>
            </a:ext>
          </a:extLst>
        </xdr:cNvPr>
        <xdr:cNvSpPr/>
      </xdr:nvSpPr>
      <xdr:spPr>
        <a:xfrm>
          <a:off x="11236123244" y="379095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66675</xdr:rowOff>
    </xdr:from>
    <xdr:to>
      <xdr:col>1</xdr:col>
      <xdr:colOff>479475</xdr:colOff>
      <xdr:row>7</xdr:row>
      <xdr:rowOff>174675</xdr:rowOff>
    </xdr:to>
    <xdr:sp macro="" textlink="">
      <xdr:nvSpPr>
        <xdr:cNvPr id="11" name="Rectangle 10">
          <a:extLst>
            <a:ext uri="{FF2B5EF4-FFF2-40B4-BE49-F238E27FC236}">
              <a16:creationId xmlns:a16="http://schemas.microsoft.com/office/drawing/2014/main" id="{18D53CCE-3068-4798-B2EC-DDF26DDCC0D4}"/>
            </a:ext>
          </a:extLst>
        </xdr:cNvPr>
        <xdr:cNvSpPr/>
      </xdr:nvSpPr>
      <xdr:spPr>
        <a:xfrm>
          <a:off x="11236124925" y="21240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374837</xdr:colOff>
      <xdr:row>9</xdr:row>
      <xdr:rowOff>66675</xdr:rowOff>
    </xdr:from>
    <xdr:to>
      <xdr:col>1</xdr:col>
      <xdr:colOff>482837</xdr:colOff>
      <xdr:row>9</xdr:row>
      <xdr:rowOff>174675</xdr:rowOff>
    </xdr:to>
    <xdr:sp macro="" textlink="">
      <xdr:nvSpPr>
        <xdr:cNvPr id="12" name="Rectangle 11">
          <a:extLst>
            <a:ext uri="{FF2B5EF4-FFF2-40B4-BE49-F238E27FC236}">
              <a16:creationId xmlns:a16="http://schemas.microsoft.com/office/drawing/2014/main" id="{01FADF4B-7A71-43B8-A737-775C1E806D25}"/>
            </a:ext>
          </a:extLst>
        </xdr:cNvPr>
        <xdr:cNvSpPr/>
      </xdr:nvSpPr>
      <xdr:spPr>
        <a:xfrm>
          <a:off x="11236121563" y="26003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5</xdr:row>
      <xdr:rowOff>66675</xdr:rowOff>
    </xdr:from>
    <xdr:to>
      <xdr:col>1</xdr:col>
      <xdr:colOff>479475</xdr:colOff>
      <xdr:row>5</xdr:row>
      <xdr:rowOff>174675</xdr:rowOff>
    </xdr:to>
    <xdr:sp macro="" textlink="">
      <xdr:nvSpPr>
        <xdr:cNvPr id="13" name="Rectangle 12">
          <a:extLst>
            <a:ext uri="{FF2B5EF4-FFF2-40B4-BE49-F238E27FC236}">
              <a16:creationId xmlns:a16="http://schemas.microsoft.com/office/drawing/2014/main" id="{20406232-65FC-4C2E-AA06-BF085C9F3A83}"/>
            </a:ext>
          </a:extLst>
        </xdr:cNvPr>
        <xdr:cNvSpPr/>
      </xdr:nvSpPr>
      <xdr:spPr>
        <a:xfrm>
          <a:off x="11236124925" y="16478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66675</xdr:rowOff>
    </xdr:from>
    <xdr:to>
      <xdr:col>1</xdr:col>
      <xdr:colOff>479475</xdr:colOff>
      <xdr:row>7</xdr:row>
      <xdr:rowOff>174675</xdr:rowOff>
    </xdr:to>
    <xdr:sp macro="" textlink="">
      <xdr:nvSpPr>
        <xdr:cNvPr id="14" name="Rectangle 13">
          <a:extLst>
            <a:ext uri="{FF2B5EF4-FFF2-40B4-BE49-F238E27FC236}">
              <a16:creationId xmlns:a16="http://schemas.microsoft.com/office/drawing/2014/main" id="{1A5B3142-F1A9-4986-B3A8-9D4A9BE115FF}"/>
            </a:ext>
          </a:extLst>
        </xdr:cNvPr>
        <xdr:cNvSpPr/>
      </xdr:nvSpPr>
      <xdr:spPr>
        <a:xfrm>
          <a:off x="11236124925" y="21240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374837</xdr:colOff>
      <xdr:row>9</xdr:row>
      <xdr:rowOff>66675</xdr:rowOff>
    </xdr:from>
    <xdr:to>
      <xdr:col>1</xdr:col>
      <xdr:colOff>482837</xdr:colOff>
      <xdr:row>9</xdr:row>
      <xdr:rowOff>174675</xdr:rowOff>
    </xdr:to>
    <xdr:sp macro="" textlink="">
      <xdr:nvSpPr>
        <xdr:cNvPr id="15" name="Rectangle 14">
          <a:extLst>
            <a:ext uri="{FF2B5EF4-FFF2-40B4-BE49-F238E27FC236}">
              <a16:creationId xmlns:a16="http://schemas.microsoft.com/office/drawing/2014/main" id="{80A42A41-F82E-47F0-810B-40CF5E12843E}"/>
            </a:ext>
          </a:extLst>
        </xdr:cNvPr>
        <xdr:cNvSpPr/>
      </xdr:nvSpPr>
      <xdr:spPr>
        <a:xfrm>
          <a:off x="11236121563" y="26003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5</xdr:row>
      <xdr:rowOff>66675</xdr:rowOff>
    </xdr:from>
    <xdr:to>
      <xdr:col>1</xdr:col>
      <xdr:colOff>479475</xdr:colOff>
      <xdr:row>5</xdr:row>
      <xdr:rowOff>174675</xdr:rowOff>
    </xdr:to>
    <xdr:sp macro="" textlink="">
      <xdr:nvSpPr>
        <xdr:cNvPr id="16" name="Rectangle 15">
          <a:extLst>
            <a:ext uri="{FF2B5EF4-FFF2-40B4-BE49-F238E27FC236}">
              <a16:creationId xmlns:a16="http://schemas.microsoft.com/office/drawing/2014/main" id="{A85C7404-5E3E-4556-976F-D03FC8A0CBDF}"/>
            </a:ext>
          </a:extLst>
        </xdr:cNvPr>
        <xdr:cNvSpPr/>
      </xdr:nvSpPr>
      <xdr:spPr>
        <a:xfrm>
          <a:off x="11236124925" y="16478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357451</xdr:colOff>
      <xdr:row>11</xdr:row>
      <xdr:rowOff>49875</xdr:rowOff>
    </xdr:from>
    <xdr:to>
      <xdr:col>1</xdr:col>
      <xdr:colOff>465451</xdr:colOff>
      <xdr:row>11</xdr:row>
      <xdr:rowOff>157875</xdr:rowOff>
    </xdr:to>
    <xdr:sp macro="" textlink="">
      <xdr:nvSpPr>
        <xdr:cNvPr id="17" name="Rectangle 16">
          <a:extLst>
            <a:ext uri="{FF2B5EF4-FFF2-40B4-BE49-F238E27FC236}">
              <a16:creationId xmlns:a16="http://schemas.microsoft.com/office/drawing/2014/main" id="{63D93B2C-39C6-4CAA-9B9C-34375EB0E845}"/>
            </a:ext>
          </a:extLst>
        </xdr:cNvPr>
        <xdr:cNvSpPr/>
      </xdr:nvSpPr>
      <xdr:spPr>
        <a:xfrm>
          <a:off x="11236138949" y="30597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66675</xdr:rowOff>
    </xdr:from>
    <xdr:to>
      <xdr:col>1</xdr:col>
      <xdr:colOff>479475</xdr:colOff>
      <xdr:row>7</xdr:row>
      <xdr:rowOff>174675</xdr:rowOff>
    </xdr:to>
    <xdr:sp macro="" textlink="">
      <xdr:nvSpPr>
        <xdr:cNvPr id="18" name="Rectangle 17">
          <a:extLst>
            <a:ext uri="{FF2B5EF4-FFF2-40B4-BE49-F238E27FC236}">
              <a16:creationId xmlns:a16="http://schemas.microsoft.com/office/drawing/2014/main" id="{3AAE3C0F-528F-4158-932D-7235614B4A41}"/>
            </a:ext>
          </a:extLst>
        </xdr:cNvPr>
        <xdr:cNvSpPr/>
      </xdr:nvSpPr>
      <xdr:spPr>
        <a:xfrm>
          <a:off x="11236124925" y="21240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5</xdr:row>
      <xdr:rowOff>66675</xdr:rowOff>
    </xdr:from>
    <xdr:to>
      <xdr:col>1</xdr:col>
      <xdr:colOff>479475</xdr:colOff>
      <xdr:row>5</xdr:row>
      <xdr:rowOff>174675</xdr:rowOff>
    </xdr:to>
    <xdr:sp macro="" textlink="">
      <xdr:nvSpPr>
        <xdr:cNvPr id="19" name="Rectangle 18">
          <a:extLst>
            <a:ext uri="{FF2B5EF4-FFF2-40B4-BE49-F238E27FC236}">
              <a16:creationId xmlns:a16="http://schemas.microsoft.com/office/drawing/2014/main" id="{72835D99-920E-4483-B955-185AC6365D4E}"/>
            </a:ext>
          </a:extLst>
        </xdr:cNvPr>
        <xdr:cNvSpPr/>
      </xdr:nvSpPr>
      <xdr:spPr>
        <a:xfrm>
          <a:off x="11236124925" y="16478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66675</xdr:rowOff>
    </xdr:from>
    <xdr:to>
      <xdr:col>1</xdr:col>
      <xdr:colOff>479475</xdr:colOff>
      <xdr:row>7</xdr:row>
      <xdr:rowOff>174675</xdr:rowOff>
    </xdr:to>
    <xdr:sp macro="" textlink="">
      <xdr:nvSpPr>
        <xdr:cNvPr id="20" name="Rectangle 19">
          <a:extLst>
            <a:ext uri="{FF2B5EF4-FFF2-40B4-BE49-F238E27FC236}">
              <a16:creationId xmlns:a16="http://schemas.microsoft.com/office/drawing/2014/main" id="{55CCC4CB-2B13-4F99-9A3E-856C939ED8CA}"/>
            </a:ext>
          </a:extLst>
        </xdr:cNvPr>
        <xdr:cNvSpPr/>
      </xdr:nvSpPr>
      <xdr:spPr>
        <a:xfrm>
          <a:off x="11236124925" y="21240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5</xdr:row>
      <xdr:rowOff>66675</xdr:rowOff>
    </xdr:from>
    <xdr:to>
      <xdr:col>1</xdr:col>
      <xdr:colOff>479475</xdr:colOff>
      <xdr:row>5</xdr:row>
      <xdr:rowOff>174675</xdr:rowOff>
    </xdr:to>
    <xdr:sp macro="" textlink="">
      <xdr:nvSpPr>
        <xdr:cNvPr id="21" name="Rectangle 20">
          <a:extLst>
            <a:ext uri="{FF2B5EF4-FFF2-40B4-BE49-F238E27FC236}">
              <a16:creationId xmlns:a16="http://schemas.microsoft.com/office/drawing/2014/main" id="{7B3B4345-6FDB-4074-8EC2-4DE4C7483D64}"/>
            </a:ext>
          </a:extLst>
        </xdr:cNvPr>
        <xdr:cNvSpPr/>
      </xdr:nvSpPr>
      <xdr:spPr>
        <a:xfrm>
          <a:off x="11236124925" y="16478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5</xdr:row>
      <xdr:rowOff>66675</xdr:rowOff>
    </xdr:from>
    <xdr:to>
      <xdr:col>1</xdr:col>
      <xdr:colOff>479475</xdr:colOff>
      <xdr:row>5</xdr:row>
      <xdr:rowOff>174675</xdr:rowOff>
    </xdr:to>
    <xdr:sp macro="" textlink="">
      <xdr:nvSpPr>
        <xdr:cNvPr id="22" name="Rectangle 21">
          <a:extLst>
            <a:ext uri="{FF2B5EF4-FFF2-40B4-BE49-F238E27FC236}">
              <a16:creationId xmlns:a16="http://schemas.microsoft.com/office/drawing/2014/main" id="{BF31C193-740D-437B-80F6-E4B5B2CBDC76}"/>
            </a:ext>
          </a:extLst>
        </xdr:cNvPr>
        <xdr:cNvSpPr/>
      </xdr:nvSpPr>
      <xdr:spPr>
        <a:xfrm>
          <a:off x="11236124925" y="16478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374837</xdr:colOff>
      <xdr:row>7</xdr:row>
      <xdr:rowOff>66675</xdr:rowOff>
    </xdr:from>
    <xdr:to>
      <xdr:col>1</xdr:col>
      <xdr:colOff>482837</xdr:colOff>
      <xdr:row>7</xdr:row>
      <xdr:rowOff>174675</xdr:rowOff>
    </xdr:to>
    <xdr:sp macro="" textlink="">
      <xdr:nvSpPr>
        <xdr:cNvPr id="23" name="Rectangle 22">
          <a:extLst>
            <a:ext uri="{FF2B5EF4-FFF2-40B4-BE49-F238E27FC236}">
              <a16:creationId xmlns:a16="http://schemas.microsoft.com/office/drawing/2014/main" id="{0CC45A35-ECD5-4B24-8278-79A5F5B0C44A}"/>
            </a:ext>
          </a:extLst>
        </xdr:cNvPr>
        <xdr:cNvSpPr/>
      </xdr:nvSpPr>
      <xdr:spPr>
        <a:xfrm>
          <a:off x="11236121563" y="21240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5</xdr:row>
      <xdr:rowOff>66675</xdr:rowOff>
    </xdr:from>
    <xdr:to>
      <xdr:col>1</xdr:col>
      <xdr:colOff>479475</xdr:colOff>
      <xdr:row>5</xdr:row>
      <xdr:rowOff>174675</xdr:rowOff>
    </xdr:to>
    <xdr:sp macro="" textlink="">
      <xdr:nvSpPr>
        <xdr:cNvPr id="24" name="Rectangle 23">
          <a:extLst>
            <a:ext uri="{FF2B5EF4-FFF2-40B4-BE49-F238E27FC236}">
              <a16:creationId xmlns:a16="http://schemas.microsoft.com/office/drawing/2014/main" id="{E4E2DD24-4FF0-4DBB-8675-5F81926D5090}"/>
            </a:ext>
          </a:extLst>
        </xdr:cNvPr>
        <xdr:cNvSpPr/>
      </xdr:nvSpPr>
      <xdr:spPr>
        <a:xfrm>
          <a:off x="11236124925" y="16478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374837</xdr:colOff>
      <xdr:row>7</xdr:row>
      <xdr:rowOff>66675</xdr:rowOff>
    </xdr:from>
    <xdr:to>
      <xdr:col>1</xdr:col>
      <xdr:colOff>482837</xdr:colOff>
      <xdr:row>7</xdr:row>
      <xdr:rowOff>174675</xdr:rowOff>
    </xdr:to>
    <xdr:sp macro="" textlink="">
      <xdr:nvSpPr>
        <xdr:cNvPr id="25" name="Rectangle 24">
          <a:extLst>
            <a:ext uri="{FF2B5EF4-FFF2-40B4-BE49-F238E27FC236}">
              <a16:creationId xmlns:a16="http://schemas.microsoft.com/office/drawing/2014/main" id="{A73D544E-6FAB-4B2A-A594-4640F86CBD3C}"/>
            </a:ext>
          </a:extLst>
        </xdr:cNvPr>
        <xdr:cNvSpPr/>
      </xdr:nvSpPr>
      <xdr:spPr>
        <a:xfrm>
          <a:off x="11236121563" y="21240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332679</xdr:colOff>
      <xdr:row>19</xdr:row>
      <xdr:rowOff>64078</xdr:rowOff>
    </xdr:from>
    <xdr:to>
      <xdr:col>1</xdr:col>
      <xdr:colOff>440679</xdr:colOff>
      <xdr:row>19</xdr:row>
      <xdr:rowOff>172078</xdr:rowOff>
    </xdr:to>
    <xdr:sp macro="" textlink="">
      <xdr:nvSpPr>
        <xdr:cNvPr id="26" name="Rectangle 25">
          <a:extLst>
            <a:ext uri="{FF2B5EF4-FFF2-40B4-BE49-F238E27FC236}">
              <a16:creationId xmlns:a16="http://schemas.microsoft.com/office/drawing/2014/main" id="{01C949ED-8921-41F3-81C6-8964BB62002A}"/>
            </a:ext>
          </a:extLst>
        </xdr:cNvPr>
        <xdr:cNvSpPr/>
      </xdr:nvSpPr>
      <xdr:spPr>
        <a:xfrm>
          <a:off x="11236163721" y="498850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332679</xdr:colOff>
      <xdr:row>28</xdr:row>
      <xdr:rowOff>64078</xdr:rowOff>
    </xdr:from>
    <xdr:to>
      <xdr:col>1</xdr:col>
      <xdr:colOff>440679</xdr:colOff>
      <xdr:row>28</xdr:row>
      <xdr:rowOff>172078</xdr:rowOff>
    </xdr:to>
    <xdr:sp macro="" textlink="">
      <xdr:nvSpPr>
        <xdr:cNvPr id="27" name="Rectangle 26">
          <a:extLst>
            <a:ext uri="{FF2B5EF4-FFF2-40B4-BE49-F238E27FC236}">
              <a16:creationId xmlns:a16="http://schemas.microsoft.com/office/drawing/2014/main" id="{CB37430F-18AD-4AEB-BCD3-420934725F80}"/>
            </a:ext>
          </a:extLst>
        </xdr:cNvPr>
        <xdr:cNvSpPr/>
      </xdr:nvSpPr>
      <xdr:spPr>
        <a:xfrm>
          <a:off x="11236163721" y="713162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371475</xdr:colOff>
      <xdr:row>9</xdr:row>
      <xdr:rowOff>57150</xdr:rowOff>
    </xdr:from>
    <xdr:to>
      <xdr:col>1</xdr:col>
      <xdr:colOff>479475</xdr:colOff>
      <xdr:row>9</xdr:row>
      <xdr:rowOff>165150</xdr:rowOff>
    </xdr:to>
    <xdr:sp macro="" textlink="">
      <xdr:nvSpPr>
        <xdr:cNvPr id="2" name="Rectangle 1">
          <a:extLst>
            <a:ext uri="{FF2B5EF4-FFF2-40B4-BE49-F238E27FC236}">
              <a16:creationId xmlns:a16="http://schemas.microsoft.com/office/drawing/2014/main" id="{F5AD7334-A64F-489D-B66D-2EDC603F2F5D}"/>
            </a:ext>
          </a:extLst>
        </xdr:cNvPr>
        <xdr:cNvSpPr/>
      </xdr:nvSpPr>
      <xdr:spPr>
        <a:xfrm>
          <a:off x="11235801075" y="2266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13</xdr:row>
      <xdr:rowOff>57150</xdr:rowOff>
    </xdr:from>
    <xdr:to>
      <xdr:col>1</xdr:col>
      <xdr:colOff>479475</xdr:colOff>
      <xdr:row>13</xdr:row>
      <xdr:rowOff>165150</xdr:rowOff>
    </xdr:to>
    <xdr:sp macro="" textlink="">
      <xdr:nvSpPr>
        <xdr:cNvPr id="3" name="Rectangle 2">
          <a:extLst>
            <a:ext uri="{FF2B5EF4-FFF2-40B4-BE49-F238E27FC236}">
              <a16:creationId xmlns:a16="http://schemas.microsoft.com/office/drawing/2014/main" id="{2D78ABAC-C541-432C-B1EC-FABF54644F54}"/>
            </a:ext>
          </a:extLst>
        </xdr:cNvPr>
        <xdr:cNvSpPr/>
      </xdr:nvSpPr>
      <xdr:spPr>
        <a:xfrm>
          <a:off x="11235801075" y="32289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57150</xdr:rowOff>
    </xdr:from>
    <xdr:to>
      <xdr:col>1</xdr:col>
      <xdr:colOff>479475</xdr:colOff>
      <xdr:row>7</xdr:row>
      <xdr:rowOff>165150</xdr:rowOff>
    </xdr:to>
    <xdr:sp macro="" textlink="">
      <xdr:nvSpPr>
        <xdr:cNvPr id="4" name="Rectangle 3">
          <a:extLst>
            <a:ext uri="{FF2B5EF4-FFF2-40B4-BE49-F238E27FC236}">
              <a16:creationId xmlns:a16="http://schemas.microsoft.com/office/drawing/2014/main" id="{4ABE9D5B-6BB3-4977-9430-8F9414099051}"/>
            </a:ext>
          </a:extLst>
        </xdr:cNvPr>
        <xdr:cNvSpPr/>
      </xdr:nvSpPr>
      <xdr:spPr>
        <a:xfrm>
          <a:off x="11235801075" y="1790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57150</xdr:rowOff>
    </xdr:from>
    <xdr:to>
      <xdr:col>1</xdr:col>
      <xdr:colOff>479475</xdr:colOff>
      <xdr:row>7</xdr:row>
      <xdr:rowOff>165150</xdr:rowOff>
    </xdr:to>
    <xdr:sp macro="" textlink="">
      <xdr:nvSpPr>
        <xdr:cNvPr id="5" name="Rectangle 4">
          <a:extLst>
            <a:ext uri="{FF2B5EF4-FFF2-40B4-BE49-F238E27FC236}">
              <a16:creationId xmlns:a16="http://schemas.microsoft.com/office/drawing/2014/main" id="{7AC3B5E0-CD3D-4752-B690-BD31793B3168}"/>
            </a:ext>
          </a:extLst>
        </xdr:cNvPr>
        <xdr:cNvSpPr/>
      </xdr:nvSpPr>
      <xdr:spPr>
        <a:xfrm>
          <a:off x="11235801075" y="1790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5</xdr:row>
      <xdr:rowOff>57150</xdr:rowOff>
    </xdr:from>
    <xdr:to>
      <xdr:col>1</xdr:col>
      <xdr:colOff>479475</xdr:colOff>
      <xdr:row>5</xdr:row>
      <xdr:rowOff>165150</xdr:rowOff>
    </xdr:to>
    <xdr:sp macro="" textlink="">
      <xdr:nvSpPr>
        <xdr:cNvPr id="6" name="Rectangle 5">
          <a:extLst>
            <a:ext uri="{FF2B5EF4-FFF2-40B4-BE49-F238E27FC236}">
              <a16:creationId xmlns:a16="http://schemas.microsoft.com/office/drawing/2014/main" id="{12709870-80D9-43BB-B746-1F77B53592AE}"/>
            </a:ext>
          </a:extLst>
        </xdr:cNvPr>
        <xdr:cNvSpPr/>
      </xdr:nvSpPr>
      <xdr:spPr>
        <a:xfrm>
          <a:off x="11235801075" y="1314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374073</xdr:colOff>
      <xdr:row>11</xdr:row>
      <xdr:rowOff>72737</xdr:rowOff>
    </xdr:from>
    <xdr:to>
      <xdr:col>1</xdr:col>
      <xdr:colOff>482073</xdr:colOff>
      <xdr:row>11</xdr:row>
      <xdr:rowOff>180737</xdr:rowOff>
    </xdr:to>
    <xdr:sp macro="" textlink="">
      <xdr:nvSpPr>
        <xdr:cNvPr id="7" name="Rectangle 6">
          <a:extLst>
            <a:ext uri="{FF2B5EF4-FFF2-40B4-BE49-F238E27FC236}">
              <a16:creationId xmlns:a16="http://schemas.microsoft.com/office/drawing/2014/main" id="{6B4F9024-7E29-4856-B972-680C9D68D2FC}"/>
            </a:ext>
          </a:extLst>
        </xdr:cNvPr>
        <xdr:cNvSpPr/>
      </xdr:nvSpPr>
      <xdr:spPr>
        <a:xfrm>
          <a:off x="11235798477" y="275878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57150</xdr:rowOff>
    </xdr:from>
    <xdr:to>
      <xdr:col>1</xdr:col>
      <xdr:colOff>479475</xdr:colOff>
      <xdr:row>7</xdr:row>
      <xdr:rowOff>165150</xdr:rowOff>
    </xdr:to>
    <xdr:sp macro="" textlink="">
      <xdr:nvSpPr>
        <xdr:cNvPr id="8" name="Rectangle 7">
          <a:extLst>
            <a:ext uri="{FF2B5EF4-FFF2-40B4-BE49-F238E27FC236}">
              <a16:creationId xmlns:a16="http://schemas.microsoft.com/office/drawing/2014/main" id="{346C3F8D-8C2F-4874-824D-F3C82502070E}"/>
            </a:ext>
          </a:extLst>
        </xdr:cNvPr>
        <xdr:cNvSpPr/>
      </xdr:nvSpPr>
      <xdr:spPr>
        <a:xfrm>
          <a:off x="11235801075" y="1790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5</xdr:row>
      <xdr:rowOff>57150</xdr:rowOff>
    </xdr:from>
    <xdr:to>
      <xdr:col>1</xdr:col>
      <xdr:colOff>479475</xdr:colOff>
      <xdr:row>5</xdr:row>
      <xdr:rowOff>165150</xdr:rowOff>
    </xdr:to>
    <xdr:sp macro="" textlink="">
      <xdr:nvSpPr>
        <xdr:cNvPr id="9" name="Rectangle 8">
          <a:extLst>
            <a:ext uri="{FF2B5EF4-FFF2-40B4-BE49-F238E27FC236}">
              <a16:creationId xmlns:a16="http://schemas.microsoft.com/office/drawing/2014/main" id="{EA3EFBBF-544A-4B0C-B34F-A09C3D6CD23B}"/>
            </a:ext>
          </a:extLst>
        </xdr:cNvPr>
        <xdr:cNvSpPr/>
      </xdr:nvSpPr>
      <xdr:spPr>
        <a:xfrm>
          <a:off x="11235801075" y="1314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5</xdr:row>
      <xdr:rowOff>57150</xdr:rowOff>
    </xdr:from>
    <xdr:to>
      <xdr:col>1</xdr:col>
      <xdr:colOff>479475</xdr:colOff>
      <xdr:row>5</xdr:row>
      <xdr:rowOff>165150</xdr:rowOff>
    </xdr:to>
    <xdr:sp macro="" textlink="">
      <xdr:nvSpPr>
        <xdr:cNvPr id="10" name="Rectangle 9">
          <a:extLst>
            <a:ext uri="{FF2B5EF4-FFF2-40B4-BE49-F238E27FC236}">
              <a16:creationId xmlns:a16="http://schemas.microsoft.com/office/drawing/2014/main" id="{F9FDF2E6-B03E-4631-B30C-24E6E5B80A2F}"/>
            </a:ext>
          </a:extLst>
        </xdr:cNvPr>
        <xdr:cNvSpPr/>
      </xdr:nvSpPr>
      <xdr:spPr>
        <a:xfrm>
          <a:off x="11235801075" y="1314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374087</xdr:colOff>
      <xdr:row>18</xdr:row>
      <xdr:rowOff>58191</xdr:rowOff>
    </xdr:from>
    <xdr:to>
      <xdr:col>1</xdr:col>
      <xdr:colOff>482087</xdr:colOff>
      <xdr:row>18</xdr:row>
      <xdr:rowOff>166191</xdr:rowOff>
    </xdr:to>
    <xdr:sp macro="" textlink="">
      <xdr:nvSpPr>
        <xdr:cNvPr id="11" name="Rectangle 10">
          <a:extLst>
            <a:ext uri="{FF2B5EF4-FFF2-40B4-BE49-F238E27FC236}">
              <a16:creationId xmlns:a16="http://schemas.microsoft.com/office/drawing/2014/main" id="{E0249229-352C-49A1-96C0-F6B14AAAC3BF}"/>
            </a:ext>
          </a:extLst>
        </xdr:cNvPr>
        <xdr:cNvSpPr/>
      </xdr:nvSpPr>
      <xdr:spPr>
        <a:xfrm>
          <a:off x="11235798463" y="442064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374087</xdr:colOff>
      <xdr:row>27</xdr:row>
      <xdr:rowOff>58191</xdr:rowOff>
    </xdr:from>
    <xdr:to>
      <xdr:col>1</xdr:col>
      <xdr:colOff>482087</xdr:colOff>
      <xdr:row>27</xdr:row>
      <xdr:rowOff>166191</xdr:rowOff>
    </xdr:to>
    <xdr:sp macro="" textlink="">
      <xdr:nvSpPr>
        <xdr:cNvPr id="12" name="Rectangle 11">
          <a:extLst>
            <a:ext uri="{FF2B5EF4-FFF2-40B4-BE49-F238E27FC236}">
              <a16:creationId xmlns:a16="http://schemas.microsoft.com/office/drawing/2014/main" id="{086B3A95-A8E6-4EAC-BE49-5615B5D2D388}"/>
            </a:ext>
          </a:extLst>
        </xdr:cNvPr>
        <xdr:cNvSpPr/>
      </xdr:nvSpPr>
      <xdr:spPr>
        <a:xfrm>
          <a:off x="11235798463" y="656376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339725</xdr:colOff>
      <xdr:row>10</xdr:row>
      <xdr:rowOff>66675</xdr:rowOff>
    </xdr:from>
    <xdr:to>
      <xdr:col>1</xdr:col>
      <xdr:colOff>447725</xdr:colOff>
      <xdr:row>10</xdr:row>
      <xdr:rowOff>174675</xdr:rowOff>
    </xdr:to>
    <xdr:sp macro="" textlink="">
      <xdr:nvSpPr>
        <xdr:cNvPr id="2" name="Rectangle 1">
          <a:extLst>
            <a:ext uri="{FF2B5EF4-FFF2-40B4-BE49-F238E27FC236}">
              <a16:creationId xmlns:a16="http://schemas.microsoft.com/office/drawing/2014/main" id="{8491C06C-60BE-4FC6-9F73-267DA0C86D0E}"/>
            </a:ext>
          </a:extLst>
        </xdr:cNvPr>
        <xdr:cNvSpPr/>
      </xdr:nvSpPr>
      <xdr:spPr>
        <a:xfrm>
          <a:off x="11234442175" y="25336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360892</xdr:colOff>
      <xdr:row>15</xdr:row>
      <xdr:rowOff>67733</xdr:rowOff>
    </xdr:from>
    <xdr:to>
      <xdr:col>1</xdr:col>
      <xdr:colOff>468892</xdr:colOff>
      <xdr:row>15</xdr:row>
      <xdr:rowOff>175733</xdr:rowOff>
    </xdr:to>
    <xdr:sp macro="" textlink="">
      <xdr:nvSpPr>
        <xdr:cNvPr id="3" name="Rectangle 2">
          <a:extLst>
            <a:ext uri="{FF2B5EF4-FFF2-40B4-BE49-F238E27FC236}">
              <a16:creationId xmlns:a16="http://schemas.microsoft.com/office/drawing/2014/main" id="{5464A078-313C-43C8-9F14-311D33D3E433}"/>
            </a:ext>
          </a:extLst>
        </xdr:cNvPr>
        <xdr:cNvSpPr/>
      </xdr:nvSpPr>
      <xdr:spPr>
        <a:xfrm>
          <a:off x="11234421008" y="373485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339725</xdr:colOff>
      <xdr:row>8</xdr:row>
      <xdr:rowOff>66675</xdr:rowOff>
    </xdr:from>
    <xdr:to>
      <xdr:col>1</xdr:col>
      <xdr:colOff>447725</xdr:colOff>
      <xdr:row>8</xdr:row>
      <xdr:rowOff>174675</xdr:rowOff>
    </xdr:to>
    <xdr:sp macro="" textlink="">
      <xdr:nvSpPr>
        <xdr:cNvPr id="4" name="Rectangle 3">
          <a:extLst>
            <a:ext uri="{FF2B5EF4-FFF2-40B4-BE49-F238E27FC236}">
              <a16:creationId xmlns:a16="http://schemas.microsoft.com/office/drawing/2014/main" id="{16F08935-D6AB-442F-BD1C-28338E5277CF}"/>
            </a:ext>
          </a:extLst>
        </xdr:cNvPr>
        <xdr:cNvSpPr/>
      </xdr:nvSpPr>
      <xdr:spPr>
        <a:xfrm>
          <a:off x="11234442175" y="20574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339725</xdr:colOff>
      <xdr:row>8</xdr:row>
      <xdr:rowOff>66675</xdr:rowOff>
    </xdr:from>
    <xdr:to>
      <xdr:col>1</xdr:col>
      <xdr:colOff>447725</xdr:colOff>
      <xdr:row>8</xdr:row>
      <xdr:rowOff>174675</xdr:rowOff>
    </xdr:to>
    <xdr:sp macro="" textlink="">
      <xdr:nvSpPr>
        <xdr:cNvPr id="5" name="Rectangle 4">
          <a:extLst>
            <a:ext uri="{FF2B5EF4-FFF2-40B4-BE49-F238E27FC236}">
              <a16:creationId xmlns:a16="http://schemas.microsoft.com/office/drawing/2014/main" id="{C76ACBFF-E9A4-4433-9779-FF398023673A}"/>
            </a:ext>
          </a:extLst>
        </xdr:cNvPr>
        <xdr:cNvSpPr/>
      </xdr:nvSpPr>
      <xdr:spPr>
        <a:xfrm>
          <a:off x="11234442175" y="20574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339725</xdr:colOff>
      <xdr:row>6</xdr:row>
      <xdr:rowOff>66675</xdr:rowOff>
    </xdr:from>
    <xdr:to>
      <xdr:col>1</xdr:col>
      <xdr:colOff>447725</xdr:colOff>
      <xdr:row>6</xdr:row>
      <xdr:rowOff>174675</xdr:rowOff>
    </xdr:to>
    <xdr:sp macro="" textlink="">
      <xdr:nvSpPr>
        <xdr:cNvPr id="6" name="Rectangle 5">
          <a:extLst>
            <a:ext uri="{FF2B5EF4-FFF2-40B4-BE49-F238E27FC236}">
              <a16:creationId xmlns:a16="http://schemas.microsoft.com/office/drawing/2014/main" id="{D1B961F8-7C01-4D28-B398-900E68E757C4}"/>
            </a:ext>
          </a:extLst>
        </xdr:cNvPr>
        <xdr:cNvSpPr/>
      </xdr:nvSpPr>
      <xdr:spPr>
        <a:xfrm>
          <a:off x="11234442175" y="1581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387923</xdr:colOff>
      <xdr:row>12</xdr:row>
      <xdr:rowOff>46180</xdr:rowOff>
    </xdr:from>
    <xdr:to>
      <xdr:col>1</xdr:col>
      <xdr:colOff>495923</xdr:colOff>
      <xdr:row>12</xdr:row>
      <xdr:rowOff>154180</xdr:rowOff>
    </xdr:to>
    <xdr:sp macro="" textlink="">
      <xdr:nvSpPr>
        <xdr:cNvPr id="7" name="Rectangle 6">
          <a:extLst>
            <a:ext uri="{FF2B5EF4-FFF2-40B4-BE49-F238E27FC236}">
              <a16:creationId xmlns:a16="http://schemas.microsoft.com/office/drawing/2014/main" id="{9D0547AC-F381-49CC-8C25-3EB63E4BF516}"/>
            </a:ext>
          </a:extLst>
        </xdr:cNvPr>
        <xdr:cNvSpPr/>
      </xdr:nvSpPr>
      <xdr:spPr>
        <a:xfrm>
          <a:off x="11234393977" y="298940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339725</xdr:colOff>
      <xdr:row>8</xdr:row>
      <xdr:rowOff>66675</xdr:rowOff>
    </xdr:from>
    <xdr:to>
      <xdr:col>1</xdr:col>
      <xdr:colOff>447725</xdr:colOff>
      <xdr:row>8</xdr:row>
      <xdr:rowOff>174675</xdr:rowOff>
    </xdr:to>
    <xdr:sp macro="" textlink="">
      <xdr:nvSpPr>
        <xdr:cNvPr id="8" name="Rectangle 7">
          <a:extLst>
            <a:ext uri="{FF2B5EF4-FFF2-40B4-BE49-F238E27FC236}">
              <a16:creationId xmlns:a16="http://schemas.microsoft.com/office/drawing/2014/main" id="{63F97D84-87AF-496C-94E0-0ADE4F96AE69}"/>
            </a:ext>
          </a:extLst>
        </xdr:cNvPr>
        <xdr:cNvSpPr/>
      </xdr:nvSpPr>
      <xdr:spPr>
        <a:xfrm>
          <a:off x="11234442175" y="20574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339725</xdr:colOff>
      <xdr:row>6</xdr:row>
      <xdr:rowOff>66675</xdr:rowOff>
    </xdr:from>
    <xdr:to>
      <xdr:col>1</xdr:col>
      <xdr:colOff>447725</xdr:colOff>
      <xdr:row>6</xdr:row>
      <xdr:rowOff>174675</xdr:rowOff>
    </xdr:to>
    <xdr:sp macro="" textlink="">
      <xdr:nvSpPr>
        <xdr:cNvPr id="9" name="Rectangle 8">
          <a:extLst>
            <a:ext uri="{FF2B5EF4-FFF2-40B4-BE49-F238E27FC236}">
              <a16:creationId xmlns:a16="http://schemas.microsoft.com/office/drawing/2014/main" id="{F7F80AC2-7725-42E9-9254-7F7915F80CA3}"/>
            </a:ext>
          </a:extLst>
        </xdr:cNvPr>
        <xdr:cNvSpPr/>
      </xdr:nvSpPr>
      <xdr:spPr>
        <a:xfrm>
          <a:off x="11234442175" y="1581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339725</xdr:colOff>
      <xdr:row>6</xdr:row>
      <xdr:rowOff>66675</xdr:rowOff>
    </xdr:from>
    <xdr:to>
      <xdr:col>1</xdr:col>
      <xdr:colOff>447725</xdr:colOff>
      <xdr:row>6</xdr:row>
      <xdr:rowOff>174675</xdr:rowOff>
    </xdr:to>
    <xdr:sp macro="" textlink="">
      <xdr:nvSpPr>
        <xdr:cNvPr id="10" name="Rectangle 9">
          <a:extLst>
            <a:ext uri="{FF2B5EF4-FFF2-40B4-BE49-F238E27FC236}">
              <a16:creationId xmlns:a16="http://schemas.microsoft.com/office/drawing/2014/main" id="{30722211-C78C-4090-A8F6-207973CC3AC9}"/>
            </a:ext>
          </a:extLst>
        </xdr:cNvPr>
        <xdr:cNvSpPr/>
      </xdr:nvSpPr>
      <xdr:spPr>
        <a:xfrm>
          <a:off x="11234442175" y="1581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390871</xdr:colOff>
      <xdr:row>20</xdr:row>
      <xdr:rowOff>66501</xdr:rowOff>
    </xdr:from>
    <xdr:to>
      <xdr:col>1</xdr:col>
      <xdr:colOff>498871</xdr:colOff>
      <xdr:row>20</xdr:row>
      <xdr:rowOff>174501</xdr:rowOff>
    </xdr:to>
    <xdr:sp macro="" textlink="">
      <xdr:nvSpPr>
        <xdr:cNvPr id="11" name="Rectangle 10">
          <a:extLst>
            <a:ext uri="{FF2B5EF4-FFF2-40B4-BE49-F238E27FC236}">
              <a16:creationId xmlns:a16="http://schemas.microsoft.com/office/drawing/2014/main" id="{20F029B5-B642-4A9A-9EBB-1B5C76B96DA2}"/>
            </a:ext>
          </a:extLst>
        </xdr:cNvPr>
        <xdr:cNvSpPr/>
      </xdr:nvSpPr>
      <xdr:spPr>
        <a:xfrm>
          <a:off x="11234391029" y="492425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390871</xdr:colOff>
      <xdr:row>29</xdr:row>
      <xdr:rowOff>66501</xdr:rowOff>
    </xdr:from>
    <xdr:to>
      <xdr:col>1</xdr:col>
      <xdr:colOff>498871</xdr:colOff>
      <xdr:row>29</xdr:row>
      <xdr:rowOff>174501</xdr:rowOff>
    </xdr:to>
    <xdr:sp macro="" textlink="">
      <xdr:nvSpPr>
        <xdr:cNvPr id="12" name="Rectangle 11">
          <a:extLst>
            <a:ext uri="{FF2B5EF4-FFF2-40B4-BE49-F238E27FC236}">
              <a16:creationId xmlns:a16="http://schemas.microsoft.com/office/drawing/2014/main" id="{22FC5139-2986-4394-BA77-6C61455CA5AF}"/>
            </a:ext>
          </a:extLst>
        </xdr:cNvPr>
        <xdr:cNvSpPr/>
      </xdr:nvSpPr>
      <xdr:spPr>
        <a:xfrm>
          <a:off x="11234391029" y="706737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390525</xdr:colOff>
      <xdr:row>9</xdr:row>
      <xdr:rowOff>66675</xdr:rowOff>
    </xdr:from>
    <xdr:to>
      <xdr:col>1</xdr:col>
      <xdr:colOff>498525</xdr:colOff>
      <xdr:row>9</xdr:row>
      <xdr:rowOff>174675</xdr:rowOff>
    </xdr:to>
    <xdr:sp macro="" textlink="">
      <xdr:nvSpPr>
        <xdr:cNvPr id="2" name="Rectangle 1">
          <a:extLst>
            <a:ext uri="{FF2B5EF4-FFF2-40B4-BE49-F238E27FC236}">
              <a16:creationId xmlns:a16="http://schemas.microsoft.com/office/drawing/2014/main" id="{593A1297-4FDE-4868-88D4-829ACC710EB5}"/>
            </a:ext>
          </a:extLst>
        </xdr:cNvPr>
        <xdr:cNvSpPr/>
      </xdr:nvSpPr>
      <xdr:spPr>
        <a:xfrm>
          <a:off x="11236553550" y="25050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18</xdr:row>
      <xdr:rowOff>57150</xdr:rowOff>
    </xdr:from>
    <xdr:to>
      <xdr:col>1</xdr:col>
      <xdr:colOff>479475</xdr:colOff>
      <xdr:row>18</xdr:row>
      <xdr:rowOff>165150</xdr:rowOff>
    </xdr:to>
    <xdr:sp macro="" textlink="">
      <xdr:nvSpPr>
        <xdr:cNvPr id="3" name="Rectangle 2">
          <a:extLst>
            <a:ext uri="{FF2B5EF4-FFF2-40B4-BE49-F238E27FC236}">
              <a16:creationId xmlns:a16="http://schemas.microsoft.com/office/drawing/2014/main" id="{973A4DD9-E0E4-4D58-988C-14A15D4D886F}"/>
            </a:ext>
          </a:extLst>
        </xdr:cNvPr>
        <xdr:cNvSpPr/>
      </xdr:nvSpPr>
      <xdr:spPr>
        <a:xfrm>
          <a:off x="11236572600" y="46482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18</xdr:row>
      <xdr:rowOff>57150</xdr:rowOff>
    </xdr:from>
    <xdr:to>
      <xdr:col>1</xdr:col>
      <xdr:colOff>479475</xdr:colOff>
      <xdr:row>18</xdr:row>
      <xdr:rowOff>165150</xdr:rowOff>
    </xdr:to>
    <xdr:sp macro="" textlink="">
      <xdr:nvSpPr>
        <xdr:cNvPr id="4" name="Rectangle 3">
          <a:extLst>
            <a:ext uri="{FF2B5EF4-FFF2-40B4-BE49-F238E27FC236}">
              <a16:creationId xmlns:a16="http://schemas.microsoft.com/office/drawing/2014/main" id="{679C23B0-30B9-4B11-9A2D-2F8D68986C85}"/>
            </a:ext>
          </a:extLst>
        </xdr:cNvPr>
        <xdr:cNvSpPr/>
      </xdr:nvSpPr>
      <xdr:spPr>
        <a:xfrm>
          <a:off x="11236572600" y="46482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374073</xdr:colOff>
      <xdr:row>7</xdr:row>
      <xdr:rowOff>58191</xdr:rowOff>
    </xdr:from>
    <xdr:to>
      <xdr:col>1</xdr:col>
      <xdr:colOff>482073</xdr:colOff>
      <xdr:row>7</xdr:row>
      <xdr:rowOff>166191</xdr:rowOff>
    </xdr:to>
    <xdr:sp macro="" textlink="">
      <xdr:nvSpPr>
        <xdr:cNvPr id="5" name="Rectangle 4">
          <a:extLst>
            <a:ext uri="{FF2B5EF4-FFF2-40B4-BE49-F238E27FC236}">
              <a16:creationId xmlns:a16="http://schemas.microsoft.com/office/drawing/2014/main" id="{37932506-021B-4DE2-8557-84A30526C107}"/>
            </a:ext>
          </a:extLst>
        </xdr:cNvPr>
        <xdr:cNvSpPr/>
      </xdr:nvSpPr>
      <xdr:spPr>
        <a:xfrm>
          <a:off x="11236570002" y="202034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365760</xdr:colOff>
      <xdr:row>16</xdr:row>
      <xdr:rowOff>58191</xdr:rowOff>
    </xdr:from>
    <xdr:to>
      <xdr:col>1</xdr:col>
      <xdr:colOff>473760</xdr:colOff>
      <xdr:row>16</xdr:row>
      <xdr:rowOff>166191</xdr:rowOff>
    </xdr:to>
    <xdr:sp macro="" textlink="">
      <xdr:nvSpPr>
        <xdr:cNvPr id="6" name="Rectangle 5">
          <a:extLst>
            <a:ext uri="{FF2B5EF4-FFF2-40B4-BE49-F238E27FC236}">
              <a16:creationId xmlns:a16="http://schemas.microsoft.com/office/drawing/2014/main" id="{2FC33F10-08A6-406C-AF66-7E47CCDCBAF1}"/>
            </a:ext>
          </a:extLst>
        </xdr:cNvPr>
        <xdr:cNvSpPr/>
      </xdr:nvSpPr>
      <xdr:spPr>
        <a:xfrm>
          <a:off x="11236578315" y="417299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374073</xdr:colOff>
      <xdr:row>5</xdr:row>
      <xdr:rowOff>58191</xdr:rowOff>
    </xdr:from>
    <xdr:to>
      <xdr:col>1</xdr:col>
      <xdr:colOff>482073</xdr:colOff>
      <xdr:row>5</xdr:row>
      <xdr:rowOff>166191</xdr:rowOff>
    </xdr:to>
    <xdr:sp macro="" textlink="">
      <xdr:nvSpPr>
        <xdr:cNvPr id="7" name="Rectangle 6">
          <a:extLst>
            <a:ext uri="{FF2B5EF4-FFF2-40B4-BE49-F238E27FC236}">
              <a16:creationId xmlns:a16="http://schemas.microsoft.com/office/drawing/2014/main" id="{C9E4FF84-5197-47BA-883E-8CBDD5D519A0}"/>
            </a:ext>
          </a:extLst>
        </xdr:cNvPr>
        <xdr:cNvSpPr/>
      </xdr:nvSpPr>
      <xdr:spPr>
        <a:xfrm>
          <a:off x="11236570002" y="154409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365760</xdr:colOff>
      <xdr:row>14</xdr:row>
      <xdr:rowOff>58191</xdr:rowOff>
    </xdr:from>
    <xdr:to>
      <xdr:col>1</xdr:col>
      <xdr:colOff>473760</xdr:colOff>
      <xdr:row>14</xdr:row>
      <xdr:rowOff>166191</xdr:rowOff>
    </xdr:to>
    <xdr:sp macro="" textlink="">
      <xdr:nvSpPr>
        <xdr:cNvPr id="8" name="Rectangle 7">
          <a:extLst>
            <a:ext uri="{FF2B5EF4-FFF2-40B4-BE49-F238E27FC236}">
              <a16:creationId xmlns:a16="http://schemas.microsoft.com/office/drawing/2014/main" id="{0B4FBD44-6FB3-4C85-A82C-68A0601FDE17}"/>
            </a:ext>
          </a:extLst>
        </xdr:cNvPr>
        <xdr:cNvSpPr/>
      </xdr:nvSpPr>
      <xdr:spPr>
        <a:xfrm>
          <a:off x="11236578315" y="369674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365760</xdr:colOff>
      <xdr:row>11</xdr:row>
      <xdr:rowOff>49878</xdr:rowOff>
    </xdr:from>
    <xdr:to>
      <xdr:col>1</xdr:col>
      <xdr:colOff>473760</xdr:colOff>
      <xdr:row>11</xdr:row>
      <xdr:rowOff>157878</xdr:rowOff>
    </xdr:to>
    <xdr:sp macro="" textlink="">
      <xdr:nvSpPr>
        <xdr:cNvPr id="9" name="Rectangle 8">
          <a:extLst>
            <a:ext uri="{FF2B5EF4-FFF2-40B4-BE49-F238E27FC236}">
              <a16:creationId xmlns:a16="http://schemas.microsoft.com/office/drawing/2014/main" id="{99CD1061-9C0E-47A0-BAFB-FE13AE02C7E4}"/>
            </a:ext>
          </a:extLst>
        </xdr:cNvPr>
        <xdr:cNvSpPr/>
      </xdr:nvSpPr>
      <xdr:spPr>
        <a:xfrm>
          <a:off x="11236578315" y="296452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374071</xdr:colOff>
      <xdr:row>20</xdr:row>
      <xdr:rowOff>58191</xdr:rowOff>
    </xdr:from>
    <xdr:to>
      <xdr:col>1</xdr:col>
      <xdr:colOff>482071</xdr:colOff>
      <xdr:row>20</xdr:row>
      <xdr:rowOff>166191</xdr:rowOff>
    </xdr:to>
    <xdr:sp macro="" textlink="">
      <xdr:nvSpPr>
        <xdr:cNvPr id="10" name="Rectangle 9">
          <a:extLst>
            <a:ext uri="{FF2B5EF4-FFF2-40B4-BE49-F238E27FC236}">
              <a16:creationId xmlns:a16="http://schemas.microsoft.com/office/drawing/2014/main" id="{04FE1E2B-CEA0-48AE-AD04-E43EAEB4D60C}"/>
            </a:ext>
          </a:extLst>
        </xdr:cNvPr>
        <xdr:cNvSpPr/>
      </xdr:nvSpPr>
      <xdr:spPr>
        <a:xfrm>
          <a:off x="11236570004" y="512549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374073</xdr:colOff>
      <xdr:row>5</xdr:row>
      <xdr:rowOff>58191</xdr:rowOff>
    </xdr:from>
    <xdr:to>
      <xdr:col>1</xdr:col>
      <xdr:colOff>482073</xdr:colOff>
      <xdr:row>5</xdr:row>
      <xdr:rowOff>166191</xdr:rowOff>
    </xdr:to>
    <xdr:sp macro="" textlink="">
      <xdr:nvSpPr>
        <xdr:cNvPr id="11" name="Rectangle 10">
          <a:extLst>
            <a:ext uri="{FF2B5EF4-FFF2-40B4-BE49-F238E27FC236}">
              <a16:creationId xmlns:a16="http://schemas.microsoft.com/office/drawing/2014/main" id="{613C9411-EA58-4DF0-8EF5-89BDC8FF09F3}"/>
            </a:ext>
          </a:extLst>
        </xdr:cNvPr>
        <xdr:cNvSpPr/>
      </xdr:nvSpPr>
      <xdr:spPr>
        <a:xfrm>
          <a:off x="11236570002" y="154409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365760</xdr:colOff>
      <xdr:row>14</xdr:row>
      <xdr:rowOff>58191</xdr:rowOff>
    </xdr:from>
    <xdr:to>
      <xdr:col>1</xdr:col>
      <xdr:colOff>473760</xdr:colOff>
      <xdr:row>14</xdr:row>
      <xdr:rowOff>166191</xdr:rowOff>
    </xdr:to>
    <xdr:sp macro="" textlink="">
      <xdr:nvSpPr>
        <xdr:cNvPr id="12" name="Rectangle 11">
          <a:extLst>
            <a:ext uri="{FF2B5EF4-FFF2-40B4-BE49-F238E27FC236}">
              <a16:creationId xmlns:a16="http://schemas.microsoft.com/office/drawing/2014/main" id="{AC564CB1-89DA-4EAA-832F-0A9068E476D8}"/>
            </a:ext>
          </a:extLst>
        </xdr:cNvPr>
        <xdr:cNvSpPr/>
      </xdr:nvSpPr>
      <xdr:spPr>
        <a:xfrm>
          <a:off x="11236578315" y="369674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374071</xdr:colOff>
      <xdr:row>18</xdr:row>
      <xdr:rowOff>58191</xdr:rowOff>
    </xdr:from>
    <xdr:to>
      <xdr:col>1</xdr:col>
      <xdr:colOff>482071</xdr:colOff>
      <xdr:row>18</xdr:row>
      <xdr:rowOff>166191</xdr:rowOff>
    </xdr:to>
    <xdr:sp macro="" textlink="">
      <xdr:nvSpPr>
        <xdr:cNvPr id="13" name="Rectangle 12">
          <a:extLst>
            <a:ext uri="{FF2B5EF4-FFF2-40B4-BE49-F238E27FC236}">
              <a16:creationId xmlns:a16="http://schemas.microsoft.com/office/drawing/2014/main" id="{2DC461E3-91D5-48FA-B016-9503C830B4A8}"/>
            </a:ext>
          </a:extLst>
        </xdr:cNvPr>
        <xdr:cNvSpPr/>
      </xdr:nvSpPr>
      <xdr:spPr>
        <a:xfrm>
          <a:off x="11236570004" y="464924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357187</xdr:colOff>
      <xdr:row>10</xdr:row>
      <xdr:rowOff>63500</xdr:rowOff>
    </xdr:from>
    <xdr:to>
      <xdr:col>1</xdr:col>
      <xdr:colOff>465187</xdr:colOff>
      <xdr:row>10</xdr:row>
      <xdr:rowOff>171500</xdr:rowOff>
    </xdr:to>
    <xdr:sp macro="" textlink="">
      <xdr:nvSpPr>
        <xdr:cNvPr id="6" name="Rectangle 5">
          <a:extLst>
            <a:ext uri="{FF2B5EF4-FFF2-40B4-BE49-F238E27FC236}">
              <a16:creationId xmlns:a16="http://schemas.microsoft.com/office/drawing/2014/main" id="{55C2EE98-50E7-4E43-BC69-F76A215616B9}"/>
            </a:ext>
          </a:extLst>
        </xdr:cNvPr>
        <xdr:cNvSpPr/>
      </xdr:nvSpPr>
      <xdr:spPr>
        <a:xfrm>
          <a:off x="11234996213" y="19685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605118</xdr:colOff>
      <xdr:row>17</xdr:row>
      <xdr:rowOff>56030</xdr:rowOff>
    </xdr:from>
    <xdr:to>
      <xdr:col>1</xdr:col>
      <xdr:colOff>713118</xdr:colOff>
      <xdr:row>17</xdr:row>
      <xdr:rowOff>164030</xdr:rowOff>
    </xdr:to>
    <xdr:sp macro="" textlink="">
      <xdr:nvSpPr>
        <xdr:cNvPr id="3" name="Rectangle 2">
          <a:extLst>
            <a:ext uri="{FF2B5EF4-FFF2-40B4-BE49-F238E27FC236}">
              <a16:creationId xmlns:a16="http://schemas.microsoft.com/office/drawing/2014/main" id="{78EC2CBA-E53D-4E9D-B0DF-9A0F10F19F3A}"/>
            </a:ext>
          </a:extLst>
        </xdr:cNvPr>
        <xdr:cNvSpPr/>
      </xdr:nvSpPr>
      <xdr:spPr>
        <a:xfrm>
          <a:off x="11198624999" y="459441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379412</xdr:colOff>
      <xdr:row>10</xdr:row>
      <xdr:rowOff>79374</xdr:rowOff>
    </xdr:from>
    <xdr:to>
      <xdr:col>1</xdr:col>
      <xdr:colOff>466725</xdr:colOff>
      <xdr:row>10</xdr:row>
      <xdr:rowOff>174624</xdr:rowOff>
    </xdr:to>
    <xdr:sp macro="" textlink="">
      <xdr:nvSpPr>
        <xdr:cNvPr id="2" name="Rectangle 1">
          <a:extLst>
            <a:ext uri="{FF2B5EF4-FFF2-40B4-BE49-F238E27FC236}">
              <a16:creationId xmlns:a16="http://schemas.microsoft.com/office/drawing/2014/main" id="{C3C54636-0AA9-44F1-B711-B0959A280D6C}"/>
            </a:ext>
          </a:extLst>
        </xdr:cNvPr>
        <xdr:cNvSpPr/>
      </xdr:nvSpPr>
      <xdr:spPr>
        <a:xfrm>
          <a:off x="11238099825" y="2898774"/>
          <a:ext cx="87313" cy="95250"/>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1</xdr:col>
      <xdr:colOff>374077</xdr:colOff>
      <xdr:row>17</xdr:row>
      <xdr:rowOff>58193</xdr:rowOff>
    </xdr:from>
    <xdr:to>
      <xdr:col>1</xdr:col>
      <xdr:colOff>482077</xdr:colOff>
      <xdr:row>17</xdr:row>
      <xdr:rowOff>166193</xdr:rowOff>
    </xdr:to>
    <xdr:sp macro="" textlink="">
      <xdr:nvSpPr>
        <xdr:cNvPr id="3" name="Rectangle 2">
          <a:extLst>
            <a:ext uri="{FF2B5EF4-FFF2-40B4-BE49-F238E27FC236}">
              <a16:creationId xmlns:a16="http://schemas.microsoft.com/office/drawing/2014/main" id="{689E194C-7C57-453B-B5BA-52FA516E2B2E}"/>
            </a:ext>
          </a:extLst>
        </xdr:cNvPr>
        <xdr:cNvSpPr/>
      </xdr:nvSpPr>
      <xdr:spPr>
        <a:xfrm>
          <a:off x="11238084473" y="455399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393630</xdr:colOff>
      <xdr:row>10</xdr:row>
      <xdr:rowOff>45258</xdr:rowOff>
    </xdr:from>
    <xdr:to>
      <xdr:col>1</xdr:col>
      <xdr:colOff>501630</xdr:colOff>
      <xdr:row>10</xdr:row>
      <xdr:rowOff>153258</xdr:rowOff>
    </xdr:to>
    <xdr:sp macro="" textlink="">
      <xdr:nvSpPr>
        <xdr:cNvPr id="2" name="Rectangle 1">
          <a:extLst>
            <a:ext uri="{FF2B5EF4-FFF2-40B4-BE49-F238E27FC236}">
              <a16:creationId xmlns:a16="http://schemas.microsoft.com/office/drawing/2014/main" id="{F282DA45-7E2C-462A-B95E-1EB1436A7018}"/>
            </a:ext>
          </a:extLst>
        </xdr:cNvPr>
        <xdr:cNvSpPr/>
      </xdr:nvSpPr>
      <xdr:spPr>
        <a:xfrm>
          <a:off x="11237112420" y="354093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357449</xdr:colOff>
      <xdr:row>17</xdr:row>
      <xdr:rowOff>58182</xdr:rowOff>
    </xdr:from>
    <xdr:to>
      <xdr:col>1</xdr:col>
      <xdr:colOff>452699</xdr:colOff>
      <xdr:row>17</xdr:row>
      <xdr:rowOff>161369</xdr:rowOff>
    </xdr:to>
    <xdr:sp macro="" textlink="">
      <xdr:nvSpPr>
        <xdr:cNvPr id="3" name="Rectangle 2">
          <a:extLst>
            <a:ext uri="{FF2B5EF4-FFF2-40B4-BE49-F238E27FC236}">
              <a16:creationId xmlns:a16="http://schemas.microsoft.com/office/drawing/2014/main" id="{A09838A1-9E75-4430-92E1-4F7AF9A55291}"/>
            </a:ext>
          </a:extLst>
        </xdr:cNvPr>
        <xdr:cNvSpPr/>
      </xdr:nvSpPr>
      <xdr:spPr>
        <a:xfrm>
          <a:off x="11237161351" y="5230257"/>
          <a:ext cx="95250" cy="103187"/>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816425</xdr:colOff>
      <xdr:row>25</xdr:row>
      <xdr:rowOff>77752</xdr:rowOff>
    </xdr:from>
    <xdr:to>
      <xdr:col>1</xdr:col>
      <xdr:colOff>911675</xdr:colOff>
      <xdr:row>25</xdr:row>
      <xdr:rowOff>180939</xdr:rowOff>
    </xdr:to>
    <xdr:sp macro="" textlink="">
      <xdr:nvSpPr>
        <xdr:cNvPr id="2" name="Rectangle 1">
          <a:extLst>
            <a:ext uri="{FF2B5EF4-FFF2-40B4-BE49-F238E27FC236}">
              <a16:creationId xmlns:a16="http://schemas.microsoft.com/office/drawing/2014/main" id="{7B330DA8-A0C3-4681-BB85-A0B132BC6979}"/>
            </a:ext>
          </a:extLst>
        </xdr:cNvPr>
        <xdr:cNvSpPr/>
      </xdr:nvSpPr>
      <xdr:spPr>
        <a:xfrm>
          <a:off x="11236083250" y="6469027"/>
          <a:ext cx="95250" cy="103187"/>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1</xdr:col>
      <xdr:colOff>709511</xdr:colOff>
      <xdr:row>23</xdr:row>
      <xdr:rowOff>87471</xdr:rowOff>
    </xdr:from>
    <xdr:to>
      <xdr:col>1</xdr:col>
      <xdr:colOff>804761</xdr:colOff>
      <xdr:row>23</xdr:row>
      <xdr:rowOff>190658</xdr:rowOff>
    </xdr:to>
    <xdr:sp macro="" textlink="">
      <xdr:nvSpPr>
        <xdr:cNvPr id="3" name="Rectangle 2">
          <a:extLst>
            <a:ext uri="{FF2B5EF4-FFF2-40B4-BE49-F238E27FC236}">
              <a16:creationId xmlns:a16="http://schemas.microsoft.com/office/drawing/2014/main" id="{772020DB-ED9C-4A0A-ABBF-6D95B83A84C9}"/>
            </a:ext>
          </a:extLst>
        </xdr:cNvPr>
        <xdr:cNvSpPr/>
      </xdr:nvSpPr>
      <xdr:spPr>
        <a:xfrm>
          <a:off x="11236190164" y="6002496"/>
          <a:ext cx="95250" cy="103187"/>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1</xdr:col>
      <xdr:colOff>698500</xdr:colOff>
      <xdr:row>21</xdr:row>
      <xdr:rowOff>95250</xdr:rowOff>
    </xdr:from>
    <xdr:to>
      <xdr:col>1</xdr:col>
      <xdr:colOff>812800</xdr:colOff>
      <xdr:row>21</xdr:row>
      <xdr:rowOff>184150</xdr:rowOff>
    </xdr:to>
    <xdr:sp macro="" textlink="">
      <xdr:nvSpPr>
        <xdr:cNvPr id="4" name="Rectangle 3">
          <a:extLst>
            <a:ext uri="{FF2B5EF4-FFF2-40B4-BE49-F238E27FC236}">
              <a16:creationId xmlns:a16="http://schemas.microsoft.com/office/drawing/2014/main" id="{799F0AC6-F209-4F6B-B5DF-216208A0D192}"/>
            </a:ext>
          </a:extLst>
        </xdr:cNvPr>
        <xdr:cNvSpPr/>
      </xdr:nvSpPr>
      <xdr:spPr>
        <a:xfrm>
          <a:off x="11236198000" y="5594350"/>
          <a:ext cx="114300" cy="88900"/>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1</xdr:col>
      <xdr:colOff>336550</xdr:colOff>
      <xdr:row>11</xdr:row>
      <xdr:rowOff>95250</xdr:rowOff>
    </xdr:from>
    <xdr:to>
      <xdr:col>1</xdr:col>
      <xdr:colOff>425450</xdr:colOff>
      <xdr:row>11</xdr:row>
      <xdr:rowOff>177800</xdr:rowOff>
    </xdr:to>
    <xdr:sp macro="" textlink="">
      <xdr:nvSpPr>
        <xdr:cNvPr id="5" name="Rectangle 4">
          <a:extLst>
            <a:ext uri="{FF2B5EF4-FFF2-40B4-BE49-F238E27FC236}">
              <a16:creationId xmlns:a16="http://schemas.microsoft.com/office/drawing/2014/main" id="{0FBB07C7-DAD3-4BF5-BFC8-2E763626E964}"/>
            </a:ext>
          </a:extLst>
        </xdr:cNvPr>
        <xdr:cNvSpPr/>
      </xdr:nvSpPr>
      <xdr:spPr>
        <a:xfrm>
          <a:off x="11236569475" y="3143250"/>
          <a:ext cx="88900" cy="82550"/>
        </a:xfrm>
        <a:prstGeom prst="rect">
          <a:avLst/>
        </a:prstGeom>
        <a:solidFill>
          <a:schemeClr val="bg1"/>
        </a:solid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352425</xdr:colOff>
      <xdr:row>6</xdr:row>
      <xdr:rowOff>47625</xdr:rowOff>
    </xdr:from>
    <xdr:to>
      <xdr:col>1</xdr:col>
      <xdr:colOff>460425</xdr:colOff>
      <xdr:row>6</xdr:row>
      <xdr:rowOff>155625</xdr:rowOff>
    </xdr:to>
    <xdr:sp macro="" textlink="">
      <xdr:nvSpPr>
        <xdr:cNvPr id="2" name="Rectangle 1">
          <a:extLst>
            <a:ext uri="{FF2B5EF4-FFF2-40B4-BE49-F238E27FC236}">
              <a16:creationId xmlns:a16="http://schemas.microsoft.com/office/drawing/2014/main" id="{39254929-313B-4400-A254-6A74907DBFB6}"/>
            </a:ext>
          </a:extLst>
        </xdr:cNvPr>
        <xdr:cNvSpPr/>
      </xdr:nvSpPr>
      <xdr:spPr>
        <a:xfrm>
          <a:off x="11234048475" y="19812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351002</xdr:colOff>
      <xdr:row>8</xdr:row>
      <xdr:rowOff>68099</xdr:rowOff>
    </xdr:from>
    <xdr:to>
      <xdr:col>1</xdr:col>
      <xdr:colOff>459002</xdr:colOff>
      <xdr:row>8</xdr:row>
      <xdr:rowOff>176099</xdr:rowOff>
    </xdr:to>
    <xdr:sp macro="" textlink="">
      <xdr:nvSpPr>
        <xdr:cNvPr id="3" name="Rectangle 2">
          <a:extLst>
            <a:ext uri="{FF2B5EF4-FFF2-40B4-BE49-F238E27FC236}">
              <a16:creationId xmlns:a16="http://schemas.microsoft.com/office/drawing/2014/main" id="{E7CC9947-93AF-4BFF-93D4-8B1B28650ADF}"/>
            </a:ext>
          </a:extLst>
        </xdr:cNvPr>
        <xdr:cNvSpPr/>
      </xdr:nvSpPr>
      <xdr:spPr>
        <a:xfrm>
          <a:off x="11234049898" y="246839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8</xdr:row>
      <xdr:rowOff>66675</xdr:rowOff>
    </xdr:from>
    <xdr:to>
      <xdr:col>1</xdr:col>
      <xdr:colOff>460425</xdr:colOff>
      <xdr:row>8</xdr:row>
      <xdr:rowOff>174675</xdr:rowOff>
    </xdr:to>
    <xdr:sp macro="" textlink="">
      <xdr:nvSpPr>
        <xdr:cNvPr id="4" name="Rectangle 3">
          <a:extLst>
            <a:ext uri="{FF2B5EF4-FFF2-40B4-BE49-F238E27FC236}">
              <a16:creationId xmlns:a16="http://schemas.microsoft.com/office/drawing/2014/main" id="{46DA8382-0444-4E08-A524-E29BC5A957F2}"/>
            </a:ext>
          </a:extLst>
        </xdr:cNvPr>
        <xdr:cNvSpPr/>
      </xdr:nvSpPr>
      <xdr:spPr>
        <a:xfrm>
          <a:off x="11234048475" y="24669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349139</xdr:colOff>
      <xdr:row>7</xdr:row>
      <xdr:rowOff>58191</xdr:rowOff>
    </xdr:from>
    <xdr:to>
      <xdr:col>1</xdr:col>
      <xdr:colOff>457139</xdr:colOff>
      <xdr:row>7</xdr:row>
      <xdr:rowOff>166191</xdr:rowOff>
    </xdr:to>
    <xdr:sp macro="" textlink="">
      <xdr:nvSpPr>
        <xdr:cNvPr id="5" name="Rectangle 4">
          <a:extLst>
            <a:ext uri="{FF2B5EF4-FFF2-40B4-BE49-F238E27FC236}">
              <a16:creationId xmlns:a16="http://schemas.microsoft.com/office/drawing/2014/main" id="{43A3AD82-7C57-4F85-A571-025F206E4280}"/>
            </a:ext>
          </a:extLst>
        </xdr:cNvPr>
        <xdr:cNvSpPr/>
      </xdr:nvSpPr>
      <xdr:spPr>
        <a:xfrm>
          <a:off x="11234051761" y="222989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351002</xdr:colOff>
      <xdr:row>8</xdr:row>
      <xdr:rowOff>68099</xdr:rowOff>
    </xdr:from>
    <xdr:to>
      <xdr:col>1</xdr:col>
      <xdr:colOff>459002</xdr:colOff>
      <xdr:row>8</xdr:row>
      <xdr:rowOff>176099</xdr:rowOff>
    </xdr:to>
    <xdr:sp macro="" textlink="">
      <xdr:nvSpPr>
        <xdr:cNvPr id="6" name="Rectangle 5">
          <a:extLst>
            <a:ext uri="{FF2B5EF4-FFF2-40B4-BE49-F238E27FC236}">
              <a16:creationId xmlns:a16="http://schemas.microsoft.com/office/drawing/2014/main" id="{D25AF056-F60C-4349-9AC6-D9D4D87E8238}"/>
            </a:ext>
          </a:extLst>
        </xdr:cNvPr>
        <xdr:cNvSpPr/>
      </xdr:nvSpPr>
      <xdr:spPr>
        <a:xfrm>
          <a:off x="11234049898" y="246839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5</xdr:row>
      <xdr:rowOff>47625</xdr:rowOff>
    </xdr:from>
    <xdr:to>
      <xdr:col>1</xdr:col>
      <xdr:colOff>460425</xdr:colOff>
      <xdr:row>5</xdr:row>
      <xdr:rowOff>155625</xdr:rowOff>
    </xdr:to>
    <xdr:sp macro="" textlink="">
      <xdr:nvSpPr>
        <xdr:cNvPr id="7" name="Rectangle 6">
          <a:extLst>
            <a:ext uri="{FF2B5EF4-FFF2-40B4-BE49-F238E27FC236}">
              <a16:creationId xmlns:a16="http://schemas.microsoft.com/office/drawing/2014/main" id="{4641CE05-0983-4109-A930-823A30488C37}"/>
            </a:ext>
          </a:extLst>
        </xdr:cNvPr>
        <xdr:cNvSpPr/>
      </xdr:nvSpPr>
      <xdr:spPr>
        <a:xfrm>
          <a:off x="11234048475" y="17430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351002</xdr:colOff>
      <xdr:row>11</xdr:row>
      <xdr:rowOff>68099</xdr:rowOff>
    </xdr:from>
    <xdr:to>
      <xdr:col>1</xdr:col>
      <xdr:colOff>459002</xdr:colOff>
      <xdr:row>11</xdr:row>
      <xdr:rowOff>176099</xdr:rowOff>
    </xdr:to>
    <xdr:sp macro="" textlink="">
      <xdr:nvSpPr>
        <xdr:cNvPr id="8" name="Rectangle 7">
          <a:extLst>
            <a:ext uri="{FF2B5EF4-FFF2-40B4-BE49-F238E27FC236}">
              <a16:creationId xmlns:a16="http://schemas.microsoft.com/office/drawing/2014/main" id="{EABE7E32-9367-4B09-B057-BC88A8A97B2A}"/>
            </a:ext>
          </a:extLst>
        </xdr:cNvPr>
        <xdr:cNvSpPr/>
      </xdr:nvSpPr>
      <xdr:spPr>
        <a:xfrm>
          <a:off x="11234049898" y="318277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357878</xdr:colOff>
      <xdr:row>8</xdr:row>
      <xdr:rowOff>59963</xdr:rowOff>
    </xdr:from>
    <xdr:to>
      <xdr:col>1</xdr:col>
      <xdr:colOff>465878</xdr:colOff>
      <xdr:row>8</xdr:row>
      <xdr:rowOff>167963</xdr:rowOff>
    </xdr:to>
    <xdr:sp macro="" textlink="">
      <xdr:nvSpPr>
        <xdr:cNvPr id="2" name="Rectangle 1">
          <a:extLst>
            <a:ext uri="{FF2B5EF4-FFF2-40B4-BE49-F238E27FC236}">
              <a16:creationId xmlns:a16="http://schemas.microsoft.com/office/drawing/2014/main" id="{0489B696-7877-4457-898A-33A77CBE591B}"/>
            </a:ext>
          </a:extLst>
        </xdr:cNvPr>
        <xdr:cNvSpPr/>
      </xdr:nvSpPr>
      <xdr:spPr>
        <a:xfrm>
          <a:off x="11236948147" y="206973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360045</xdr:colOff>
      <xdr:row>6</xdr:row>
      <xdr:rowOff>57150</xdr:rowOff>
    </xdr:from>
    <xdr:to>
      <xdr:col>1</xdr:col>
      <xdr:colOff>468045</xdr:colOff>
      <xdr:row>6</xdr:row>
      <xdr:rowOff>165150</xdr:rowOff>
    </xdr:to>
    <xdr:sp macro="" textlink="">
      <xdr:nvSpPr>
        <xdr:cNvPr id="3" name="Rectangle 2">
          <a:extLst>
            <a:ext uri="{FF2B5EF4-FFF2-40B4-BE49-F238E27FC236}">
              <a16:creationId xmlns:a16="http://schemas.microsoft.com/office/drawing/2014/main" id="{C904A0E7-69AF-432E-B56C-F96A06D1C674}"/>
            </a:ext>
          </a:extLst>
        </xdr:cNvPr>
        <xdr:cNvSpPr/>
      </xdr:nvSpPr>
      <xdr:spPr>
        <a:xfrm>
          <a:off x="11236945980" y="1581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365760</xdr:colOff>
      <xdr:row>7</xdr:row>
      <xdr:rowOff>49878</xdr:rowOff>
    </xdr:from>
    <xdr:to>
      <xdr:col>1</xdr:col>
      <xdr:colOff>473760</xdr:colOff>
      <xdr:row>7</xdr:row>
      <xdr:rowOff>157878</xdr:rowOff>
    </xdr:to>
    <xdr:sp macro="" textlink="">
      <xdr:nvSpPr>
        <xdr:cNvPr id="4" name="Rectangle 3">
          <a:extLst>
            <a:ext uri="{FF2B5EF4-FFF2-40B4-BE49-F238E27FC236}">
              <a16:creationId xmlns:a16="http://schemas.microsoft.com/office/drawing/2014/main" id="{24505F6A-B737-4921-86B7-61FCCCE30927}"/>
            </a:ext>
          </a:extLst>
        </xdr:cNvPr>
        <xdr:cNvSpPr/>
      </xdr:nvSpPr>
      <xdr:spPr>
        <a:xfrm>
          <a:off x="11236940265" y="181200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360045</xdr:colOff>
      <xdr:row>5</xdr:row>
      <xdr:rowOff>57150</xdr:rowOff>
    </xdr:from>
    <xdr:to>
      <xdr:col>1</xdr:col>
      <xdr:colOff>468045</xdr:colOff>
      <xdr:row>5</xdr:row>
      <xdr:rowOff>165150</xdr:rowOff>
    </xdr:to>
    <xdr:sp macro="" textlink="">
      <xdr:nvSpPr>
        <xdr:cNvPr id="5" name="Rectangle 4">
          <a:extLst>
            <a:ext uri="{FF2B5EF4-FFF2-40B4-BE49-F238E27FC236}">
              <a16:creationId xmlns:a16="http://schemas.microsoft.com/office/drawing/2014/main" id="{9900C4B2-0EDC-49E1-9CCB-598A972E4181}"/>
            </a:ext>
          </a:extLst>
        </xdr:cNvPr>
        <xdr:cNvSpPr/>
      </xdr:nvSpPr>
      <xdr:spPr>
        <a:xfrm>
          <a:off x="11236945980" y="13430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365760</xdr:colOff>
      <xdr:row>6</xdr:row>
      <xdr:rowOff>49878</xdr:rowOff>
    </xdr:from>
    <xdr:to>
      <xdr:col>1</xdr:col>
      <xdr:colOff>473760</xdr:colOff>
      <xdr:row>6</xdr:row>
      <xdr:rowOff>157878</xdr:rowOff>
    </xdr:to>
    <xdr:sp macro="" textlink="">
      <xdr:nvSpPr>
        <xdr:cNvPr id="6" name="Rectangle 5">
          <a:extLst>
            <a:ext uri="{FF2B5EF4-FFF2-40B4-BE49-F238E27FC236}">
              <a16:creationId xmlns:a16="http://schemas.microsoft.com/office/drawing/2014/main" id="{3016828B-E302-4644-AA40-A9F5880C8ECC}"/>
            </a:ext>
          </a:extLst>
        </xdr:cNvPr>
        <xdr:cNvSpPr/>
      </xdr:nvSpPr>
      <xdr:spPr>
        <a:xfrm>
          <a:off x="11236940265" y="157387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360045</xdr:colOff>
      <xdr:row>11</xdr:row>
      <xdr:rowOff>57150</xdr:rowOff>
    </xdr:from>
    <xdr:to>
      <xdr:col>1</xdr:col>
      <xdr:colOff>468045</xdr:colOff>
      <xdr:row>11</xdr:row>
      <xdr:rowOff>165150</xdr:rowOff>
    </xdr:to>
    <xdr:sp macro="" textlink="">
      <xdr:nvSpPr>
        <xdr:cNvPr id="7" name="Rectangle 6">
          <a:extLst>
            <a:ext uri="{FF2B5EF4-FFF2-40B4-BE49-F238E27FC236}">
              <a16:creationId xmlns:a16="http://schemas.microsoft.com/office/drawing/2014/main" id="{10EC74D0-FAAA-427A-B045-C10B75B1B65C}"/>
            </a:ext>
          </a:extLst>
        </xdr:cNvPr>
        <xdr:cNvSpPr/>
      </xdr:nvSpPr>
      <xdr:spPr>
        <a:xfrm>
          <a:off x="11236945980" y="27813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360045</xdr:colOff>
      <xdr:row>26</xdr:row>
      <xdr:rowOff>57150</xdr:rowOff>
    </xdr:from>
    <xdr:to>
      <xdr:col>1</xdr:col>
      <xdr:colOff>468045</xdr:colOff>
      <xdr:row>26</xdr:row>
      <xdr:rowOff>165150</xdr:rowOff>
    </xdr:to>
    <xdr:sp macro="" textlink="">
      <xdr:nvSpPr>
        <xdr:cNvPr id="2" name="Rectangle 1">
          <a:extLst>
            <a:ext uri="{FF2B5EF4-FFF2-40B4-BE49-F238E27FC236}">
              <a16:creationId xmlns:a16="http://schemas.microsoft.com/office/drawing/2014/main" id="{D6DDF2AB-121C-4A68-908F-A375BBD00662}"/>
            </a:ext>
          </a:extLst>
        </xdr:cNvPr>
        <xdr:cNvSpPr/>
      </xdr:nvSpPr>
      <xdr:spPr>
        <a:xfrm>
          <a:off x="11238460455" y="70866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17</xdr:row>
      <xdr:rowOff>50863</xdr:rowOff>
    </xdr:from>
    <xdr:to>
      <xdr:col>1</xdr:col>
      <xdr:colOff>486343</xdr:colOff>
      <xdr:row>17</xdr:row>
      <xdr:rowOff>158863</xdr:rowOff>
    </xdr:to>
    <xdr:sp macro="" textlink="">
      <xdr:nvSpPr>
        <xdr:cNvPr id="3" name="Rectangle 2">
          <a:extLst>
            <a:ext uri="{FF2B5EF4-FFF2-40B4-BE49-F238E27FC236}">
              <a16:creationId xmlns:a16="http://schemas.microsoft.com/office/drawing/2014/main" id="{20C6FE71-1A35-48FB-BE33-B4ADA4907C03}"/>
            </a:ext>
          </a:extLst>
        </xdr:cNvPr>
        <xdr:cNvSpPr/>
      </xdr:nvSpPr>
      <xdr:spPr>
        <a:xfrm>
          <a:off x="11238442157" y="492766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17</xdr:row>
      <xdr:rowOff>50863</xdr:rowOff>
    </xdr:from>
    <xdr:to>
      <xdr:col>1</xdr:col>
      <xdr:colOff>486343</xdr:colOff>
      <xdr:row>17</xdr:row>
      <xdr:rowOff>158863</xdr:rowOff>
    </xdr:to>
    <xdr:sp macro="" textlink="">
      <xdr:nvSpPr>
        <xdr:cNvPr id="4" name="Rectangle 3">
          <a:extLst>
            <a:ext uri="{FF2B5EF4-FFF2-40B4-BE49-F238E27FC236}">
              <a16:creationId xmlns:a16="http://schemas.microsoft.com/office/drawing/2014/main" id="{FB4ED752-C125-4D70-B2A4-C884D171CF08}"/>
            </a:ext>
          </a:extLst>
        </xdr:cNvPr>
        <xdr:cNvSpPr/>
      </xdr:nvSpPr>
      <xdr:spPr>
        <a:xfrm>
          <a:off x="11238442157" y="492766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17</xdr:row>
      <xdr:rowOff>50863</xdr:rowOff>
    </xdr:from>
    <xdr:to>
      <xdr:col>1</xdr:col>
      <xdr:colOff>486343</xdr:colOff>
      <xdr:row>17</xdr:row>
      <xdr:rowOff>158863</xdr:rowOff>
    </xdr:to>
    <xdr:sp macro="" textlink="">
      <xdr:nvSpPr>
        <xdr:cNvPr id="5" name="Rectangle 4">
          <a:extLst>
            <a:ext uri="{FF2B5EF4-FFF2-40B4-BE49-F238E27FC236}">
              <a16:creationId xmlns:a16="http://schemas.microsoft.com/office/drawing/2014/main" id="{1FBE3CB9-4BA8-4F90-B675-5FAB122D4270}"/>
            </a:ext>
          </a:extLst>
        </xdr:cNvPr>
        <xdr:cNvSpPr/>
      </xdr:nvSpPr>
      <xdr:spPr>
        <a:xfrm>
          <a:off x="11238442157" y="492766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17</xdr:row>
      <xdr:rowOff>50863</xdr:rowOff>
    </xdr:from>
    <xdr:to>
      <xdr:col>1</xdr:col>
      <xdr:colOff>486343</xdr:colOff>
      <xdr:row>17</xdr:row>
      <xdr:rowOff>158863</xdr:rowOff>
    </xdr:to>
    <xdr:sp macro="" textlink="">
      <xdr:nvSpPr>
        <xdr:cNvPr id="6" name="Rectangle 5">
          <a:extLst>
            <a:ext uri="{FF2B5EF4-FFF2-40B4-BE49-F238E27FC236}">
              <a16:creationId xmlns:a16="http://schemas.microsoft.com/office/drawing/2014/main" id="{A3252D2A-1451-4392-80F9-B5C12FD86342}"/>
            </a:ext>
          </a:extLst>
        </xdr:cNvPr>
        <xdr:cNvSpPr/>
      </xdr:nvSpPr>
      <xdr:spPr>
        <a:xfrm>
          <a:off x="11238442157" y="492766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17</xdr:row>
      <xdr:rowOff>50863</xdr:rowOff>
    </xdr:from>
    <xdr:to>
      <xdr:col>1</xdr:col>
      <xdr:colOff>486343</xdr:colOff>
      <xdr:row>17</xdr:row>
      <xdr:rowOff>158863</xdr:rowOff>
    </xdr:to>
    <xdr:sp macro="" textlink="">
      <xdr:nvSpPr>
        <xdr:cNvPr id="7" name="Rectangle 6">
          <a:extLst>
            <a:ext uri="{FF2B5EF4-FFF2-40B4-BE49-F238E27FC236}">
              <a16:creationId xmlns:a16="http://schemas.microsoft.com/office/drawing/2014/main" id="{A6F128C3-DB3C-46B3-9F8E-406B46C27E41}"/>
            </a:ext>
          </a:extLst>
        </xdr:cNvPr>
        <xdr:cNvSpPr/>
      </xdr:nvSpPr>
      <xdr:spPr>
        <a:xfrm>
          <a:off x="11238442157" y="492766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400050</xdr:colOff>
      <xdr:row>10</xdr:row>
      <xdr:rowOff>66675</xdr:rowOff>
    </xdr:from>
    <xdr:to>
      <xdr:col>1</xdr:col>
      <xdr:colOff>508050</xdr:colOff>
      <xdr:row>10</xdr:row>
      <xdr:rowOff>174675</xdr:rowOff>
    </xdr:to>
    <xdr:sp macro="" textlink="">
      <xdr:nvSpPr>
        <xdr:cNvPr id="2" name="Rectangle 1">
          <a:extLst>
            <a:ext uri="{FF2B5EF4-FFF2-40B4-BE49-F238E27FC236}">
              <a16:creationId xmlns:a16="http://schemas.microsoft.com/office/drawing/2014/main" id="{FDE43838-EB56-4546-B183-723FA3A21213}"/>
            </a:ext>
          </a:extLst>
        </xdr:cNvPr>
        <xdr:cNvSpPr/>
      </xdr:nvSpPr>
      <xdr:spPr>
        <a:xfrm>
          <a:off x="11236886925" y="2933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847725</xdr:colOff>
      <xdr:row>25</xdr:row>
      <xdr:rowOff>76200</xdr:rowOff>
    </xdr:from>
    <xdr:to>
      <xdr:col>1</xdr:col>
      <xdr:colOff>955725</xdr:colOff>
      <xdr:row>25</xdr:row>
      <xdr:rowOff>184200</xdr:rowOff>
    </xdr:to>
    <xdr:sp macro="" textlink="">
      <xdr:nvSpPr>
        <xdr:cNvPr id="3" name="Rectangle 2">
          <a:extLst>
            <a:ext uri="{FF2B5EF4-FFF2-40B4-BE49-F238E27FC236}">
              <a16:creationId xmlns:a16="http://schemas.microsoft.com/office/drawing/2014/main" id="{E6B3837D-3383-49F4-991E-56009CCA467E}"/>
            </a:ext>
          </a:extLst>
        </xdr:cNvPr>
        <xdr:cNvSpPr/>
      </xdr:nvSpPr>
      <xdr:spPr>
        <a:xfrm>
          <a:off x="11236629750" y="65246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409575</xdr:colOff>
      <xdr:row>39</xdr:row>
      <xdr:rowOff>76200</xdr:rowOff>
    </xdr:from>
    <xdr:to>
      <xdr:col>1</xdr:col>
      <xdr:colOff>517575</xdr:colOff>
      <xdr:row>39</xdr:row>
      <xdr:rowOff>184200</xdr:rowOff>
    </xdr:to>
    <xdr:sp macro="" textlink="">
      <xdr:nvSpPr>
        <xdr:cNvPr id="4" name="Rectangle 3">
          <a:extLst>
            <a:ext uri="{FF2B5EF4-FFF2-40B4-BE49-F238E27FC236}">
              <a16:creationId xmlns:a16="http://schemas.microsoft.com/office/drawing/2014/main" id="{C9656261-73AC-423A-8CED-E82D0A48CC9A}"/>
            </a:ext>
          </a:extLst>
        </xdr:cNvPr>
        <xdr:cNvSpPr/>
      </xdr:nvSpPr>
      <xdr:spPr>
        <a:xfrm>
          <a:off x="11237067900" y="98679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xdr:col>
      <xdr:colOff>433916</xdr:colOff>
      <xdr:row>11</xdr:row>
      <xdr:rowOff>74081</xdr:rowOff>
    </xdr:from>
    <xdr:to>
      <xdr:col>1</xdr:col>
      <xdr:colOff>541916</xdr:colOff>
      <xdr:row>11</xdr:row>
      <xdr:rowOff>182081</xdr:rowOff>
    </xdr:to>
    <xdr:sp macro="" textlink="">
      <xdr:nvSpPr>
        <xdr:cNvPr id="2" name="Rectangle 1">
          <a:extLst>
            <a:ext uri="{FF2B5EF4-FFF2-40B4-BE49-F238E27FC236}">
              <a16:creationId xmlns:a16="http://schemas.microsoft.com/office/drawing/2014/main" id="{EF112471-121B-4489-91BC-71F592C101C4}"/>
            </a:ext>
          </a:extLst>
        </xdr:cNvPr>
        <xdr:cNvSpPr/>
      </xdr:nvSpPr>
      <xdr:spPr>
        <a:xfrm>
          <a:off x="11269914334" y="280458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762001</xdr:colOff>
      <xdr:row>26</xdr:row>
      <xdr:rowOff>84664</xdr:rowOff>
    </xdr:from>
    <xdr:to>
      <xdr:col>1</xdr:col>
      <xdr:colOff>870001</xdr:colOff>
      <xdr:row>26</xdr:row>
      <xdr:rowOff>192664</xdr:rowOff>
    </xdr:to>
    <xdr:sp macro="" textlink="">
      <xdr:nvSpPr>
        <xdr:cNvPr id="3" name="Rectangle 2">
          <a:extLst>
            <a:ext uri="{FF2B5EF4-FFF2-40B4-BE49-F238E27FC236}">
              <a16:creationId xmlns:a16="http://schemas.microsoft.com/office/drawing/2014/main" id="{76EC0D88-CBC8-460C-9355-915C5F4862C7}"/>
            </a:ext>
          </a:extLst>
        </xdr:cNvPr>
        <xdr:cNvSpPr/>
      </xdr:nvSpPr>
      <xdr:spPr>
        <a:xfrm>
          <a:off x="11269713249" y="646641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444495</xdr:colOff>
      <xdr:row>40</xdr:row>
      <xdr:rowOff>52915</xdr:rowOff>
    </xdr:from>
    <xdr:to>
      <xdr:col>1</xdr:col>
      <xdr:colOff>552495</xdr:colOff>
      <xdr:row>40</xdr:row>
      <xdr:rowOff>160915</xdr:rowOff>
    </xdr:to>
    <xdr:sp macro="" textlink="">
      <xdr:nvSpPr>
        <xdr:cNvPr id="4" name="Rectangle 3">
          <a:extLst>
            <a:ext uri="{FF2B5EF4-FFF2-40B4-BE49-F238E27FC236}">
              <a16:creationId xmlns:a16="http://schemas.microsoft.com/office/drawing/2014/main" id="{1E19C370-4E73-4B40-841E-7A5A74643F54}"/>
            </a:ext>
          </a:extLst>
        </xdr:cNvPr>
        <xdr:cNvSpPr/>
      </xdr:nvSpPr>
      <xdr:spPr>
        <a:xfrm>
          <a:off x="11270030755" y="984249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444504</xdr:colOff>
      <xdr:row>11</xdr:row>
      <xdr:rowOff>52915</xdr:rowOff>
    </xdr:from>
    <xdr:to>
      <xdr:col>1</xdr:col>
      <xdr:colOff>552504</xdr:colOff>
      <xdr:row>11</xdr:row>
      <xdr:rowOff>160915</xdr:rowOff>
    </xdr:to>
    <xdr:sp macro="" textlink="">
      <xdr:nvSpPr>
        <xdr:cNvPr id="2" name="Rectangle 1">
          <a:extLst>
            <a:ext uri="{FF2B5EF4-FFF2-40B4-BE49-F238E27FC236}">
              <a16:creationId xmlns:a16="http://schemas.microsoft.com/office/drawing/2014/main" id="{B7EC9451-B95B-442B-B62B-7E3D6939F8A7}"/>
            </a:ext>
          </a:extLst>
        </xdr:cNvPr>
        <xdr:cNvSpPr/>
      </xdr:nvSpPr>
      <xdr:spPr>
        <a:xfrm>
          <a:off x="11270432913" y="315383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804329</xdr:colOff>
      <xdr:row>26</xdr:row>
      <xdr:rowOff>63498</xdr:rowOff>
    </xdr:from>
    <xdr:to>
      <xdr:col>1</xdr:col>
      <xdr:colOff>912329</xdr:colOff>
      <xdr:row>26</xdr:row>
      <xdr:rowOff>171498</xdr:rowOff>
    </xdr:to>
    <xdr:sp macro="" textlink="">
      <xdr:nvSpPr>
        <xdr:cNvPr id="3" name="Rectangle 2">
          <a:extLst>
            <a:ext uri="{FF2B5EF4-FFF2-40B4-BE49-F238E27FC236}">
              <a16:creationId xmlns:a16="http://schemas.microsoft.com/office/drawing/2014/main" id="{AE372092-B189-4D85-BA53-D7E8C87A6A9A}"/>
            </a:ext>
          </a:extLst>
        </xdr:cNvPr>
        <xdr:cNvSpPr/>
      </xdr:nvSpPr>
      <xdr:spPr>
        <a:xfrm>
          <a:off x="11270274171" y="649816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455082</xdr:colOff>
      <xdr:row>40</xdr:row>
      <xdr:rowOff>52915</xdr:rowOff>
    </xdr:from>
    <xdr:to>
      <xdr:col>1</xdr:col>
      <xdr:colOff>563082</xdr:colOff>
      <xdr:row>40</xdr:row>
      <xdr:rowOff>160915</xdr:rowOff>
    </xdr:to>
    <xdr:sp macro="" textlink="">
      <xdr:nvSpPr>
        <xdr:cNvPr id="4" name="Rectangle 3">
          <a:extLst>
            <a:ext uri="{FF2B5EF4-FFF2-40B4-BE49-F238E27FC236}">
              <a16:creationId xmlns:a16="http://schemas.microsoft.com/office/drawing/2014/main" id="{6AE8EE09-2287-4F2D-AD01-F1DED2AEF2BB}"/>
            </a:ext>
          </a:extLst>
        </xdr:cNvPr>
        <xdr:cNvSpPr/>
      </xdr:nvSpPr>
      <xdr:spPr>
        <a:xfrm>
          <a:off x="11270623418" y="959908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390525</xdr:colOff>
      <xdr:row>11</xdr:row>
      <xdr:rowOff>66675</xdr:rowOff>
    </xdr:from>
    <xdr:to>
      <xdr:col>1</xdr:col>
      <xdr:colOff>498525</xdr:colOff>
      <xdr:row>11</xdr:row>
      <xdr:rowOff>174675</xdr:rowOff>
    </xdr:to>
    <xdr:sp macro="" textlink="">
      <xdr:nvSpPr>
        <xdr:cNvPr id="2" name="Rectangle 1">
          <a:extLst>
            <a:ext uri="{FF2B5EF4-FFF2-40B4-BE49-F238E27FC236}">
              <a16:creationId xmlns:a16="http://schemas.microsoft.com/office/drawing/2014/main" id="{9D3068DD-BE4E-450C-9CDB-CFFB47B977E3}"/>
            </a:ext>
          </a:extLst>
        </xdr:cNvPr>
        <xdr:cNvSpPr/>
      </xdr:nvSpPr>
      <xdr:spPr>
        <a:xfrm>
          <a:off x="11237039325" y="29432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790575</xdr:colOff>
      <xdr:row>26</xdr:row>
      <xdr:rowOff>76200</xdr:rowOff>
    </xdr:from>
    <xdr:to>
      <xdr:col>1</xdr:col>
      <xdr:colOff>898575</xdr:colOff>
      <xdr:row>26</xdr:row>
      <xdr:rowOff>184200</xdr:rowOff>
    </xdr:to>
    <xdr:sp macro="" textlink="">
      <xdr:nvSpPr>
        <xdr:cNvPr id="3" name="Rectangle 2">
          <a:extLst>
            <a:ext uri="{FF2B5EF4-FFF2-40B4-BE49-F238E27FC236}">
              <a16:creationId xmlns:a16="http://schemas.microsoft.com/office/drawing/2014/main" id="{8DB1DE03-A071-4F76-821F-DBD0344187A1}"/>
            </a:ext>
          </a:extLst>
        </xdr:cNvPr>
        <xdr:cNvSpPr/>
      </xdr:nvSpPr>
      <xdr:spPr>
        <a:xfrm>
          <a:off x="11236639275" y="6534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419100</xdr:colOff>
      <xdr:row>40</xdr:row>
      <xdr:rowOff>57150</xdr:rowOff>
    </xdr:from>
    <xdr:to>
      <xdr:col>1</xdr:col>
      <xdr:colOff>527100</xdr:colOff>
      <xdr:row>40</xdr:row>
      <xdr:rowOff>165150</xdr:rowOff>
    </xdr:to>
    <xdr:sp macro="" textlink="">
      <xdr:nvSpPr>
        <xdr:cNvPr id="4" name="Rectangle 3">
          <a:extLst>
            <a:ext uri="{FF2B5EF4-FFF2-40B4-BE49-F238E27FC236}">
              <a16:creationId xmlns:a16="http://schemas.microsoft.com/office/drawing/2014/main" id="{6E318381-CCAF-475A-B449-AC08E067E706}"/>
            </a:ext>
          </a:extLst>
        </xdr:cNvPr>
        <xdr:cNvSpPr/>
      </xdr:nvSpPr>
      <xdr:spPr>
        <a:xfrm>
          <a:off x="11237010750" y="98583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4:E33"/>
  <sheetViews>
    <sheetView rightToLeft="1" view="pageBreakPreview" topLeftCell="A15" zoomScaleNormal="100" zoomScaleSheetLayoutView="100" workbookViewId="0">
      <selection activeCell="B5" sqref="B5"/>
    </sheetView>
  </sheetViews>
  <sheetFormatPr defaultRowHeight="15"/>
  <cols>
    <col min="3" max="3" width="28" customWidth="1"/>
  </cols>
  <sheetData>
    <row r="4" spans="3:5" ht="30">
      <c r="C4" s="37" t="s">
        <v>466</v>
      </c>
      <c r="D4" s="38"/>
    </row>
    <row r="5" spans="3:5" ht="30">
      <c r="C5" s="37" t="s">
        <v>435</v>
      </c>
      <c r="D5" s="38"/>
    </row>
    <row r="6" spans="3:5">
      <c r="C6" s="38"/>
      <c r="D6" s="38"/>
    </row>
    <row r="7" spans="3:5" ht="21">
      <c r="C7" s="39"/>
      <c r="D7" s="38"/>
    </row>
    <row r="12" spans="3:5" ht="21.75">
      <c r="C12" s="40" t="s">
        <v>259</v>
      </c>
      <c r="D12" s="8"/>
      <c r="E12" s="8"/>
    </row>
    <row r="13" spans="3:5" ht="24" customHeight="1">
      <c r="C13" s="40" t="s">
        <v>188</v>
      </c>
      <c r="D13" s="8"/>
      <c r="E13" s="8"/>
    </row>
    <row r="14" spans="3:5" ht="18.75">
      <c r="C14" s="42" t="s">
        <v>261</v>
      </c>
      <c r="D14" s="8"/>
      <c r="E14" s="8"/>
    </row>
    <row r="15" spans="3:5" ht="18.75">
      <c r="C15" s="41" t="s">
        <v>262</v>
      </c>
      <c r="D15" s="8"/>
      <c r="E15" s="8"/>
    </row>
    <row r="16" spans="3:5" ht="18.75">
      <c r="C16" s="41" t="s">
        <v>263</v>
      </c>
      <c r="D16" s="8"/>
      <c r="E16" s="8"/>
    </row>
    <row r="17" spans="3:5" ht="18.75">
      <c r="C17" s="41" t="s">
        <v>264</v>
      </c>
      <c r="D17" s="8"/>
      <c r="E17" s="8"/>
    </row>
    <row r="18" spans="3:5" ht="18.75">
      <c r="C18" s="41" t="s">
        <v>275</v>
      </c>
      <c r="D18" s="8"/>
      <c r="E18" s="8"/>
    </row>
    <row r="19" spans="3:5" ht="18.75">
      <c r="C19" s="41" t="s">
        <v>265</v>
      </c>
      <c r="D19" s="8"/>
      <c r="E19" s="8"/>
    </row>
    <row r="20" spans="3:5" ht="24" customHeight="1">
      <c r="C20" s="40" t="s">
        <v>193</v>
      </c>
      <c r="D20" s="8"/>
      <c r="E20" s="8"/>
    </row>
    <row r="21" spans="3:5" ht="18.75">
      <c r="C21" s="41" t="s">
        <v>274</v>
      </c>
      <c r="D21" s="8"/>
      <c r="E21" s="8"/>
    </row>
    <row r="22" spans="3:5" ht="18.75">
      <c r="C22" s="41" t="s">
        <v>266</v>
      </c>
      <c r="D22" s="8"/>
      <c r="E22" s="8"/>
    </row>
    <row r="23" spans="3:5" ht="18.75">
      <c r="C23" s="41" t="s">
        <v>267</v>
      </c>
      <c r="D23" s="8"/>
      <c r="E23" s="8"/>
    </row>
    <row r="24" spans="3:5" ht="18.75">
      <c r="C24" s="41" t="s">
        <v>268</v>
      </c>
      <c r="D24" s="8"/>
      <c r="E24" s="8"/>
    </row>
    <row r="25" spans="3:5" ht="18.75">
      <c r="C25" s="41" t="s">
        <v>269</v>
      </c>
      <c r="D25" s="8"/>
      <c r="E25" s="8"/>
    </row>
    <row r="26" spans="3:5" ht="24" customHeight="1">
      <c r="C26" s="40" t="s">
        <v>260</v>
      </c>
      <c r="D26" s="8"/>
      <c r="E26" s="8"/>
    </row>
    <row r="27" spans="3:5" ht="18.75">
      <c r="C27" s="41" t="s">
        <v>270</v>
      </c>
      <c r="D27" s="8"/>
      <c r="E27" s="8"/>
    </row>
    <row r="28" spans="3:5" ht="18.75">
      <c r="C28" s="41" t="s">
        <v>271</v>
      </c>
      <c r="D28" s="8"/>
      <c r="E28" s="8"/>
    </row>
    <row r="29" spans="3:5" ht="18.75">
      <c r="C29" s="41" t="s">
        <v>272</v>
      </c>
      <c r="D29" s="8"/>
      <c r="E29" s="8"/>
    </row>
    <row r="30" spans="3:5" ht="18.75">
      <c r="C30" s="41" t="s">
        <v>273</v>
      </c>
      <c r="D30" s="8"/>
      <c r="E30" s="8"/>
    </row>
    <row r="31" spans="3:5" ht="18">
      <c r="C31" s="8"/>
      <c r="D31" s="8"/>
      <c r="E31" s="8"/>
    </row>
    <row r="32" spans="3:5" ht="18">
      <c r="C32" s="8"/>
      <c r="D32" s="8"/>
      <c r="E32" s="8"/>
    </row>
    <row r="33" spans="3:5" ht="18">
      <c r="C33" s="8"/>
      <c r="D33" s="8"/>
      <c r="E33" s="8"/>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0:I55"/>
  <sheetViews>
    <sheetView rightToLeft="1" view="pageBreakPreview" topLeftCell="A12" zoomScaleNormal="100" zoomScaleSheetLayoutView="100" workbookViewId="0">
      <selection activeCell="C34" sqref="C34:E34"/>
    </sheetView>
  </sheetViews>
  <sheetFormatPr defaultRowHeight="15"/>
  <cols>
    <col min="1" max="1" width="9" customWidth="1"/>
    <col min="2" max="2" width="4.125" customWidth="1"/>
    <col min="3" max="3" width="41.25" customWidth="1"/>
    <col min="4" max="4" width="17.75" customWidth="1"/>
    <col min="5" max="5" width="20.25" customWidth="1"/>
    <col min="6" max="6" width="15" customWidth="1"/>
    <col min="7" max="8" width="14.125" customWidth="1"/>
  </cols>
  <sheetData>
    <row r="10" spans="2:8" ht="18">
      <c r="B10" s="13"/>
      <c r="C10" s="13"/>
      <c r="D10" s="13"/>
      <c r="E10" s="13"/>
      <c r="F10" s="13"/>
      <c r="G10" s="13"/>
      <c r="H10" s="13"/>
    </row>
    <row r="11" spans="2:8" ht="24">
      <c r="C11" s="44" t="s">
        <v>276</v>
      </c>
      <c r="D11" s="43"/>
      <c r="E11" s="13"/>
      <c r="F11" s="13"/>
      <c r="G11" s="13"/>
      <c r="H11" s="13"/>
    </row>
    <row r="12" spans="2:8" ht="19.5">
      <c r="C12" s="45" t="s">
        <v>367</v>
      </c>
      <c r="D12" s="43"/>
      <c r="E12" s="13"/>
      <c r="F12" s="13"/>
      <c r="G12" s="13"/>
      <c r="H12" s="13"/>
    </row>
    <row r="13" spans="2:8" ht="18">
      <c r="C13" s="125" t="s">
        <v>363</v>
      </c>
      <c r="D13" s="43"/>
      <c r="E13" s="13"/>
      <c r="F13" s="13"/>
      <c r="G13" s="13"/>
      <c r="H13" s="13"/>
    </row>
    <row r="14" spans="2:8" ht="18">
      <c r="C14" s="45" t="s">
        <v>281</v>
      </c>
      <c r="D14" s="43"/>
      <c r="E14" s="13"/>
      <c r="F14" s="13"/>
      <c r="G14" s="13"/>
      <c r="H14" s="13"/>
    </row>
    <row r="15" spans="2:8" ht="18">
      <c r="C15" s="45" t="s">
        <v>364</v>
      </c>
      <c r="D15" s="43"/>
      <c r="E15" s="13"/>
      <c r="F15" s="13"/>
      <c r="G15" s="13"/>
      <c r="H15" s="13"/>
    </row>
    <row r="16" spans="2:8" ht="18">
      <c r="C16" s="45" t="s">
        <v>277</v>
      </c>
      <c r="D16" s="43"/>
      <c r="E16" s="13"/>
      <c r="F16" s="13"/>
      <c r="G16" s="13"/>
      <c r="H16" s="13"/>
    </row>
    <row r="17" spans="2:9" ht="18">
      <c r="C17" s="46" t="s">
        <v>278</v>
      </c>
      <c r="D17" s="47"/>
      <c r="E17" s="13"/>
      <c r="F17" s="13"/>
      <c r="G17" s="13"/>
      <c r="H17" s="13"/>
    </row>
    <row r="18" spans="2:9" ht="18">
      <c r="B18" s="13"/>
      <c r="C18" s="13"/>
      <c r="D18" s="13"/>
      <c r="E18" s="13"/>
      <c r="F18" s="13"/>
      <c r="G18" s="13"/>
      <c r="H18" s="13"/>
    </row>
    <row r="19" spans="2:9" ht="18">
      <c r="B19" s="43"/>
      <c r="C19" s="13"/>
      <c r="D19" s="13"/>
      <c r="E19" s="13"/>
      <c r="F19" s="13"/>
      <c r="G19" s="13"/>
      <c r="H19" s="13"/>
    </row>
    <row r="20" spans="2:9" ht="18">
      <c r="B20" s="43"/>
      <c r="C20" s="13"/>
      <c r="D20" s="13"/>
      <c r="E20" s="13"/>
      <c r="F20" s="13"/>
      <c r="G20" s="13"/>
      <c r="H20" s="13"/>
    </row>
    <row r="21" spans="2:9" ht="24.75" thickBot="1">
      <c r="B21" s="13"/>
      <c r="C21" s="1125" t="s">
        <v>243</v>
      </c>
      <c r="D21" s="1125"/>
      <c r="E21" s="1125"/>
      <c r="F21" s="2"/>
      <c r="G21" s="2"/>
      <c r="H21" s="13"/>
    </row>
    <row r="22" spans="2:9" ht="23.25" customHeight="1">
      <c r="B22" s="13"/>
      <c r="C22" s="34" t="s">
        <v>235</v>
      </c>
      <c r="D22" s="16"/>
      <c r="E22" s="21" t="s">
        <v>244</v>
      </c>
      <c r="F22" s="2"/>
      <c r="G22" s="2"/>
      <c r="H22" s="13"/>
      <c r="I22" s="2"/>
    </row>
    <row r="23" spans="2:9" ht="23.25" customHeight="1">
      <c r="B23" s="13"/>
      <c r="C23" s="3" t="s">
        <v>234</v>
      </c>
      <c r="D23" s="2"/>
      <c r="E23" s="35" t="s">
        <v>245</v>
      </c>
      <c r="F23" s="2"/>
      <c r="G23" s="2"/>
      <c r="H23" s="13"/>
    </row>
    <row r="24" spans="2:9" ht="23.25" customHeight="1">
      <c r="B24" s="13"/>
      <c r="C24" s="3" t="s">
        <v>236</v>
      </c>
      <c r="D24" s="2"/>
      <c r="E24" s="35" t="s">
        <v>225</v>
      </c>
      <c r="F24" s="2"/>
      <c r="G24" s="2"/>
      <c r="H24" s="13"/>
    </row>
    <row r="25" spans="2:9" ht="23.25" customHeight="1">
      <c r="B25" s="13"/>
      <c r="C25" s="3" t="s">
        <v>237</v>
      </c>
      <c r="D25" s="2"/>
      <c r="E25" s="35" t="s">
        <v>246</v>
      </c>
      <c r="F25" s="2"/>
      <c r="G25" s="2"/>
      <c r="H25" s="13"/>
    </row>
    <row r="26" spans="2:9" ht="21" customHeight="1">
      <c r="B26" s="13"/>
      <c r="C26" s="3" t="s">
        <v>238</v>
      </c>
      <c r="D26" s="2"/>
      <c r="E26" s="123"/>
      <c r="F26" s="2"/>
      <c r="G26" s="2"/>
      <c r="H26" s="13"/>
    </row>
    <row r="27" spans="2:9" ht="23.25" customHeight="1">
      <c r="B27" s="13"/>
      <c r="C27" s="3" t="s">
        <v>239</v>
      </c>
      <c r="D27" s="2"/>
      <c r="E27" s="122"/>
      <c r="F27" s="50"/>
      <c r="G27" s="2"/>
      <c r="H27" s="13"/>
    </row>
    <row r="28" spans="2:9" ht="23.25" customHeight="1">
      <c r="B28" s="13"/>
      <c r="C28" s="3" t="s">
        <v>240</v>
      </c>
      <c r="D28" s="2"/>
      <c r="E28" s="72" t="s">
        <v>284</v>
      </c>
      <c r="F28" s="2"/>
      <c r="G28" s="2"/>
      <c r="H28" s="13"/>
    </row>
    <row r="29" spans="2:9" ht="23.25" customHeight="1">
      <c r="B29" s="13"/>
      <c r="C29" s="32" t="s">
        <v>241</v>
      </c>
      <c r="D29" s="2"/>
      <c r="E29" s="73" t="s">
        <v>258</v>
      </c>
      <c r="F29" s="2"/>
      <c r="G29" s="2"/>
      <c r="H29" s="13"/>
    </row>
    <row r="30" spans="2:9" ht="24.75" customHeight="1" thickBot="1">
      <c r="B30" s="13"/>
      <c r="C30" s="5" t="s">
        <v>357</v>
      </c>
      <c r="D30" s="6"/>
      <c r="E30" s="76" t="s">
        <v>247</v>
      </c>
      <c r="F30" s="2"/>
      <c r="G30" s="2"/>
      <c r="H30" s="13"/>
    </row>
    <row r="31" spans="2:9" ht="18.75">
      <c r="B31" s="13"/>
      <c r="C31" s="31" t="s">
        <v>242</v>
      </c>
      <c r="D31" s="2"/>
      <c r="E31" s="2"/>
      <c r="F31" s="2"/>
      <c r="G31" s="2"/>
      <c r="H31" s="13"/>
    </row>
    <row r="32" spans="2:9" ht="18.75">
      <c r="B32" s="13"/>
      <c r="C32" s="31"/>
      <c r="D32" s="2"/>
      <c r="E32" s="2"/>
      <c r="F32" s="2"/>
      <c r="G32" s="2"/>
      <c r="H32" s="13"/>
    </row>
    <row r="33" spans="2:8" ht="18.75">
      <c r="B33" s="13"/>
      <c r="C33" s="31"/>
      <c r="D33" s="2"/>
      <c r="E33" s="2"/>
      <c r="F33" s="2"/>
      <c r="G33" s="2"/>
      <c r="H33" s="13"/>
    </row>
    <row r="34" spans="2:8" ht="21">
      <c r="B34" s="13"/>
      <c r="C34" s="1126" t="s">
        <v>484</v>
      </c>
      <c r="D34" s="1126"/>
      <c r="E34" s="1126"/>
      <c r="F34" s="2"/>
      <c r="G34" s="2"/>
      <c r="H34" s="13"/>
    </row>
    <row r="35" spans="2:8" ht="18.75">
      <c r="B35" s="13"/>
      <c r="C35" s="31"/>
      <c r="D35" s="2"/>
      <c r="E35" s="2"/>
      <c r="F35" s="2"/>
      <c r="G35" s="2"/>
      <c r="H35" s="13"/>
    </row>
    <row r="36" spans="2:8" ht="18.75">
      <c r="B36" s="13"/>
      <c r="C36" s="31"/>
      <c r="D36" s="2"/>
      <c r="E36" s="2"/>
      <c r="F36" s="2"/>
      <c r="G36" s="2"/>
      <c r="H36" s="13"/>
    </row>
    <row r="37" spans="2:8" ht="18.75">
      <c r="B37" s="13"/>
      <c r="C37" s="30"/>
      <c r="D37" s="2"/>
      <c r="E37" s="2"/>
      <c r="F37" s="2"/>
      <c r="G37" s="2"/>
      <c r="H37" s="13"/>
    </row>
    <row r="38" spans="2:8" ht="18.75">
      <c r="B38" s="13"/>
      <c r="C38" s="2"/>
      <c r="D38" s="2"/>
      <c r="E38" s="2"/>
      <c r="F38" s="2"/>
      <c r="G38" s="2"/>
      <c r="H38" s="13"/>
    </row>
    <row r="39" spans="2:8" ht="19.5">
      <c r="B39" s="13"/>
      <c r="C39" s="24"/>
      <c r="D39" s="2"/>
      <c r="E39" s="2"/>
      <c r="F39" s="2"/>
      <c r="G39" s="2"/>
      <c r="H39" s="13"/>
    </row>
    <row r="40" spans="2:8" ht="19.5">
      <c r="B40" s="13"/>
      <c r="C40" s="33"/>
      <c r="D40" s="2"/>
      <c r="E40" s="2"/>
      <c r="F40" s="2"/>
      <c r="G40" s="1"/>
      <c r="H40" s="13"/>
    </row>
    <row r="41" spans="2:8" ht="22.5">
      <c r="B41" s="13"/>
      <c r="C41" s="2"/>
      <c r="D41" s="2"/>
      <c r="E41" s="36"/>
      <c r="F41" s="2"/>
      <c r="G41" s="1"/>
      <c r="H41" s="13"/>
    </row>
    <row r="42" spans="2:8" ht="18.75">
      <c r="B42" s="13"/>
      <c r="C42" s="2"/>
      <c r="D42" s="2"/>
      <c r="E42" s="2"/>
      <c r="F42" s="2"/>
      <c r="G42" s="2"/>
      <c r="H42" s="13"/>
    </row>
    <row r="43" spans="2:8" ht="19.5">
      <c r="B43" s="13"/>
      <c r="C43" s="33"/>
      <c r="D43" s="2"/>
      <c r="E43" s="2"/>
      <c r="F43" s="2"/>
      <c r="G43" s="2"/>
      <c r="H43" s="13"/>
    </row>
    <row r="44" spans="2:8" ht="18.75">
      <c r="B44" s="13"/>
      <c r="C44" s="2"/>
      <c r="D44" s="2"/>
      <c r="E44" s="2"/>
      <c r="F44" s="2"/>
      <c r="G44" s="2"/>
      <c r="H44" s="13"/>
    </row>
    <row r="45" spans="2:8" ht="18.75">
      <c r="B45" s="13"/>
      <c r="C45" s="2"/>
      <c r="D45" s="2"/>
      <c r="E45" s="2"/>
      <c r="F45" s="2"/>
      <c r="G45" s="2"/>
      <c r="H45" s="13"/>
    </row>
    <row r="46" spans="2:8" ht="18.75">
      <c r="B46" s="13"/>
      <c r="C46" s="2"/>
      <c r="D46" s="2"/>
      <c r="E46" s="2"/>
      <c r="F46" s="2"/>
      <c r="G46" s="2"/>
      <c r="H46" s="13"/>
    </row>
    <row r="47" spans="2:8" ht="18.75">
      <c r="B47" s="13"/>
      <c r="C47" s="2"/>
      <c r="D47" s="2"/>
      <c r="E47" s="2"/>
      <c r="F47" s="2"/>
      <c r="G47" s="2"/>
      <c r="H47" s="13"/>
    </row>
    <row r="48" spans="2:8" ht="18.75">
      <c r="B48" s="13"/>
      <c r="C48" s="2"/>
      <c r="D48" s="2"/>
      <c r="E48" s="2"/>
      <c r="F48" s="2"/>
      <c r="G48" s="2"/>
      <c r="H48" s="13"/>
    </row>
    <row r="49" spans="2:8" ht="18.75">
      <c r="B49" s="13"/>
      <c r="C49" s="2"/>
      <c r="D49" s="2"/>
      <c r="E49" s="2"/>
      <c r="F49" s="2"/>
      <c r="G49" s="2"/>
      <c r="H49" s="13"/>
    </row>
    <row r="50" spans="2:8" ht="36" customHeight="1">
      <c r="B50" s="13"/>
      <c r="C50" s="22"/>
      <c r="D50" s="2"/>
      <c r="E50" s="2"/>
      <c r="F50" s="2"/>
      <c r="G50" s="2"/>
      <c r="H50" s="13"/>
    </row>
    <row r="51" spans="2:8" ht="39" customHeight="1">
      <c r="B51" s="13"/>
      <c r="C51" s="23"/>
      <c r="D51" s="2"/>
      <c r="E51" s="2"/>
      <c r="F51" s="2"/>
      <c r="G51" s="2"/>
      <c r="H51" s="13"/>
    </row>
    <row r="52" spans="2:8" ht="18.75">
      <c r="B52" s="13"/>
      <c r="C52" s="2"/>
      <c r="D52" s="2"/>
      <c r="E52" s="2"/>
      <c r="F52" s="2"/>
      <c r="G52" s="2"/>
      <c r="H52" s="13"/>
    </row>
    <row r="53" spans="2:8" ht="18.75">
      <c r="B53" s="13"/>
      <c r="C53" s="2"/>
      <c r="D53" s="2"/>
      <c r="E53" s="2"/>
      <c r="F53" s="2"/>
      <c r="G53" s="2"/>
      <c r="H53" s="13"/>
    </row>
    <row r="54" spans="2:8" ht="18">
      <c r="B54" s="13"/>
      <c r="C54" s="13"/>
      <c r="D54" s="13"/>
      <c r="E54" s="13"/>
      <c r="F54" s="13"/>
      <c r="G54" s="13"/>
      <c r="H54" s="13"/>
    </row>
    <row r="55" spans="2:8" ht="18">
      <c r="B55" s="13"/>
      <c r="C55" s="13"/>
      <c r="D55" s="13"/>
      <c r="E55" s="13"/>
      <c r="F55" s="13"/>
      <c r="G55" s="13"/>
      <c r="H55" s="13"/>
    </row>
  </sheetData>
  <mergeCells count="2">
    <mergeCell ref="C21:E21"/>
    <mergeCell ref="C34:E34"/>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J37"/>
  <sheetViews>
    <sheetView rightToLeft="1" zoomScaleNormal="100" workbookViewId="0">
      <selection activeCell="C30" sqref="C30"/>
    </sheetView>
  </sheetViews>
  <sheetFormatPr defaultRowHeight="15"/>
  <cols>
    <col min="1" max="1" width="6.375" customWidth="1"/>
    <col min="2" max="2" width="4.125" customWidth="1"/>
    <col min="3" max="3" width="32.25" customWidth="1"/>
    <col min="5" max="5" width="6.625" customWidth="1"/>
    <col min="6" max="6" width="5.375" customWidth="1"/>
    <col min="7" max="7" width="26.75" customWidth="1"/>
    <col min="8" max="8" width="6.625" customWidth="1"/>
    <col min="9" max="9" width="6" customWidth="1"/>
    <col min="10" max="10" width="5.375" customWidth="1"/>
  </cols>
  <sheetData>
    <row r="1" spans="2:10" ht="15.75" thickBot="1"/>
    <row r="2" spans="2:10" ht="24.75" thickBot="1">
      <c r="B2" s="1127" t="s">
        <v>185</v>
      </c>
      <c r="C2" s="1128"/>
      <c r="D2" s="1128"/>
      <c r="E2" s="1128"/>
      <c r="F2" s="1128"/>
      <c r="G2" s="1128"/>
      <c r="H2" s="1128"/>
      <c r="I2" s="1128"/>
      <c r="J2" s="1129"/>
    </row>
    <row r="3" spans="2:10" ht="18.75" thickBot="1">
      <c r="B3" s="12"/>
      <c r="C3" s="13"/>
      <c r="D3" s="13"/>
      <c r="E3" s="13"/>
      <c r="F3" s="13"/>
      <c r="G3" s="13"/>
      <c r="H3" s="13"/>
      <c r="I3" s="13"/>
      <c r="J3" s="14"/>
    </row>
    <row r="4" spans="2:10" ht="19.5">
      <c r="B4" s="12"/>
      <c r="C4" s="15" t="s">
        <v>158</v>
      </c>
      <c r="D4" s="16"/>
      <c r="E4" s="17"/>
      <c r="F4" s="2"/>
      <c r="G4" s="15" t="s">
        <v>193</v>
      </c>
      <c r="H4" s="16"/>
      <c r="I4" s="17"/>
      <c r="J4" s="14"/>
    </row>
    <row r="5" spans="2:10" ht="19.5">
      <c r="B5" s="12"/>
      <c r="C5" s="25" t="s">
        <v>220</v>
      </c>
      <c r="D5" s="2"/>
      <c r="E5" s="4"/>
      <c r="F5" s="2"/>
      <c r="G5" s="3" t="s">
        <v>173</v>
      </c>
      <c r="H5" s="2"/>
      <c r="I5" s="4"/>
      <c r="J5" s="14"/>
    </row>
    <row r="6" spans="2:10" ht="18.75">
      <c r="B6" s="12"/>
      <c r="C6" s="3" t="s">
        <v>159</v>
      </c>
      <c r="D6" s="2"/>
      <c r="E6" s="4"/>
      <c r="F6" s="2"/>
      <c r="G6" s="3" t="s">
        <v>174</v>
      </c>
      <c r="H6" s="2"/>
      <c r="I6" s="4"/>
      <c r="J6" s="14"/>
    </row>
    <row r="7" spans="2:10" ht="18.75">
      <c r="B7" s="12"/>
      <c r="C7" s="3" t="s">
        <v>160</v>
      </c>
      <c r="D7" s="2"/>
      <c r="E7" s="4"/>
      <c r="F7" s="2"/>
      <c r="G7" s="3" t="s">
        <v>213</v>
      </c>
      <c r="H7" s="2"/>
      <c r="I7" s="4"/>
      <c r="J7" s="14"/>
    </row>
    <row r="8" spans="2:10" ht="19.5">
      <c r="B8" s="12"/>
      <c r="C8" s="25" t="s">
        <v>161</v>
      </c>
      <c r="D8" s="2"/>
      <c r="E8" s="4"/>
      <c r="F8" s="2"/>
      <c r="G8" s="3" t="s">
        <v>212</v>
      </c>
      <c r="H8" s="2"/>
      <c r="I8" s="4"/>
      <c r="J8" s="14"/>
    </row>
    <row r="9" spans="2:10" ht="19.5">
      <c r="B9" s="12"/>
      <c r="C9" s="25" t="s">
        <v>162</v>
      </c>
      <c r="D9" s="2"/>
      <c r="E9" s="4"/>
      <c r="F9" s="2"/>
      <c r="G9" s="3" t="s">
        <v>175</v>
      </c>
      <c r="H9" s="2"/>
      <c r="I9" s="4"/>
      <c r="J9" s="14"/>
    </row>
    <row r="10" spans="2:10" ht="20.25" thickBot="1">
      <c r="B10" s="12"/>
      <c r="C10" s="25" t="s">
        <v>187</v>
      </c>
      <c r="D10" s="2"/>
      <c r="E10" s="4"/>
      <c r="F10" s="2"/>
      <c r="G10" s="5" t="s">
        <v>176</v>
      </c>
      <c r="H10" s="6"/>
      <c r="I10" s="7"/>
      <c r="J10" s="14"/>
    </row>
    <row r="11" spans="2:10" ht="19.5">
      <c r="B11" s="12"/>
      <c r="C11" s="25" t="s">
        <v>186</v>
      </c>
      <c r="D11" s="2"/>
      <c r="E11" s="4"/>
      <c r="F11" s="2"/>
      <c r="G11" s="2"/>
      <c r="H11" s="2"/>
      <c r="I11" s="2"/>
      <c r="J11" s="14"/>
    </row>
    <row r="12" spans="2:10" ht="18.75">
      <c r="B12" s="12"/>
      <c r="C12" s="3" t="s">
        <v>159</v>
      </c>
      <c r="D12" s="2"/>
      <c r="E12" s="4"/>
      <c r="F12" s="2"/>
      <c r="G12" s="2"/>
      <c r="H12" s="2"/>
      <c r="I12" s="2"/>
      <c r="J12" s="14"/>
    </row>
    <row r="13" spans="2:10" ht="18.95" customHeight="1" thickBot="1">
      <c r="B13" s="12"/>
      <c r="C13" s="3" t="s">
        <v>163</v>
      </c>
      <c r="D13" s="2"/>
      <c r="E13" s="4"/>
      <c r="F13" s="2"/>
      <c r="J13" s="14"/>
    </row>
    <row r="14" spans="2:10" ht="19.5">
      <c r="B14" s="12"/>
      <c r="C14" s="3" t="s">
        <v>164</v>
      </c>
      <c r="D14" s="2"/>
      <c r="E14" s="4"/>
      <c r="F14" s="2"/>
      <c r="G14" s="18" t="s">
        <v>184</v>
      </c>
      <c r="H14" s="16"/>
      <c r="I14" s="17"/>
      <c r="J14" s="14"/>
    </row>
    <row r="15" spans="2:10" ht="18.75">
      <c r="B15" s="12"/>
      <c r="C15" s="3" t="s">
        <v>165</v>
      </c>
      <c r="D15" s="2"/>
      <c r="E15" s="4"/>
      <c r="F15" s="2"/>
      <c r="G15" s="19" t="s">
        <v>192</v>
      </c>
      <c r="H15" s="2"/>
      <c r="I15" s="4"/>
      <c r="J15" s="14"/>
    </row>
    <row r="16" spans="2:10" ht="18.75">
      <c r="B16" s="12"/>
      <c r="C16" s="3" t="s">
        <v>166</v>
      </c>
      <c r="D16" s="2"/>
      <c r="E16" s="4"/>
      <c r="F16" s="2"/>
      <c r="G16" s="3" t="s">
        <v>107</v>
      </c>
      <c r="H16" s="2"/>
      <c r="I16" s="4"/>
      <c r="J16" s="14"/>
    </row>
    <row r="17" spans="2:10" ht="19.5" thickBot="1">
      <c r="B17" s="12"/>
      <c r="C17" s="5" t="s">
        <v>167</v>
      </c>
      <c r="D17" s="6"/>
      <c r="E17" s="7"/>
      <c r="F17" s="2"/>
      <c r="G17" s="3" t="s">
        <v>102</v>
      </c>
      <c r="H17" s="2"/>
      <c r="I17" s="4"/>
      <c r="J17" s="14"/>
    </row>
    <row r="18" spans="2:10" ht="18.75">
      <c r="B18" s="12"/>
      <c r="C18" s="27" t="s">
        <v>231</v>
      </c>
      <c r="D18" s="2"/>
      <c r="E18" s="2"/>
      <c r="F18" s="2"/>
      <c r="G18" s="3" t="s">
        <v>177</v>
      </c>
      <c r="H18" s="2"/>
      <c r="I18" s="4"/>
      <c r="J18" s="14"/>
    </row>
    <row r="19" spans="2:10" ht="19.5" thickBot="1">
      <c r="B19" s="12"/>
      <c r="C19" s="26" t="s">
        <v>232</v>
      </c>
      <c r="D19" s="2"/>
      <c r="E19" s="2"/>
      <c r="F19" s="2"/>
      <c r="G19" s="5" t="s">
        <v>178</v>
      </c>
      <c r="H19" s="6"/>
      <c r="I19" s="7"/>
      <c r="J19" s="14"/>
    </row>
    <row r="20" spans="2:10" ht="19.5" thickBot="1">
      <c r="B20" s="12"/>
      <c r="C20" s="2"/>
      <c r="D20" s="2"/>
      <c r="E20" s="2"/>
      <c r="F20" s="2"/>
      <c r="H20" s="16"/>
      <c r="I20" s="16"/>
      <c r="J20" s="14"/>
    </row>
    <row r="21" spans="2:10" ht="19.5">
      <c r="B21" s="12"/>
      <c r="C21" s="15" t="s">
        <v>188</v>
      </c>
      <c r="D21" s="16"/>
      <c r="E21" s="17"/>
      <c r="F21" s="2"/>
      <c r="G21" s="2"/>
      <c r="H21" s="2"/>
      <c r="I21" s="2"/>
      <c r="J21" s="14"/>
    </row>
    <row r="22" spans="2:10" ht="20.25" thickBot="1">
      <c r="B22" s="12"/>
      <c r="C22" s="25" t="s">
        <v>168</v>
      </c>
      <c r="D22" s="2"/>
      <c r="E22" s="4"/>
      <c r="F22" s="2"/>
      <c r="J22" s="14"/>
    </row>
    <row r="23" spans="2:10" ht="19.5">
      <c r="B23" s="12"/>
      <c r="C23" s="3" t="s">
        <v>169</v>
      </c>
      <c r="D23" s="2"/>
      <c r="E23" s="4"/>
      <c r="F23" s="2"/>
      <c r="G23" s="15" t="s">
        <v>221</v>
      </c>
      <c r="H23" s="28"/>
      <c r="I23" s="29"/>
      <c r="J23" s="14"/>
    </row>
    <row r="24" spans="2:10" ht="18.75">
      <c r="B24" s="12"/>
      <c r="C24" s="3" t="s">
        <v>170</v>
      </c>
      <c r="D24" s="2"/>
      <c r="E24" s="4"/>
      <c r="F24" s="2"/>
      <c r="G24" s="3" t="s">
        <v>130</v>
      </c>
      <c r="H24" s="2"/>
      <c r="I24" s="4"/>
      <c r="J24" s="14"/>
    </row>
    <row r="25" spans="2:10" ht="19.5">
      <c r="B25" s="12"/>
      <c r="C25" s="25" t="s">
        <v>189</v>
      </c>
      <c r="D25" s="2"/>
      <c r="E25" s="4"/>
      <c r="F25" s="2"/>
      <c r="G25" s="3" t="s">
        <v>179</v>
      </c>
      <c r="H25" s="2"/>
      <c r="I25" s="4"/>
      <c r="J25" s="14"/>
    </row>
    <row r="26" spans="2:10" ht="18.75">
      <c r="B26" s="12"/>
      <c r="C26" s="3" t="s">
        <v>171</v>
      </c>
      <c r="D26" s="2"/>
      <c r="E26" s="4"/>
      <c r="F26" s="2"/>
      <c r="G26" s="3" t="s">
        <v>129</v>
      </c>
      <c r="H26" s="2"/>
      <c r="I26" s="4"/>
      <c r="J26" s="14"/>
    </row>
    <row r="27" spans="2:10" ht="18.75">
      <c r="B27" s="12"/>
      <c r="C27" s="3" t="s">
        <v>22</v>
      </c>
      <c r="D27" s="2"/>
      <c r="E27" s="4"/>
      <c r="F27" s="2"/>
      <c r="G27" s="3" t="s">
        <v>180</v>
      </c>
      <c r="H27" s="2"/>
      <c r="I27" s="4"/>
      <c r="J27" s="14"/>
    </row>
    <row r="28" spans="2:10" ht="19.5" thickBot="1">
      <c r="B28" s="12"/>
      <c r="C28" s="3" t="s">
        <v>222</v>
      </c>
      <c r="D28" s="2"/>
      <c r="E28" s="4"/>
      <c r="F28" s="2"/>
      <c r="G28" s="5" t="s">
        <v>233</v>
      </c>
      <c r="H28" s="6"/>
      <c r="I28" s="7"/>
      <c r="J28" s="14"/>
    </row>
    <row r="29" spans="2:10" ht="19.5" thickBot="1">
      <c r="B29" s="12"/>
      <c r="C29" s="5" t="s">
        <v>172</v>
      </c>
      <c r="D29" s="6"/>
      <c r="E29" s="7"/>
      <c r="F29" s="2"/>
      <c r="G29" s="2"/>
      <c r="H29" s="2"/>
      <c r="I29" s="2"/>
      <c r="J29" s="14"/>
    </row>
    <row r="30" spans="2:10" ht="18.75">
      <c r="B30" s="12"/>
      <c r="C30" s="2"/>
      <c r="D30" s="2"/>
      <c r="E30" s="2"/>
      <c r="F30" s="2"/>
      <c r="G30" s="2"/>
      <c r="H30" s="2"/>
      <c r="I30" s="2"/>
      <c r="J30" s="14"/>
    </row>
    <row r="31" spans="2:10" ht="19.5" thickBot="1">
      <c r="B31" s="12"/>
      <c r="C31" s="2"/>
      <c r="D31" s="2"/>
      <c r="E31" s="2"/>
      <c r="F31" s="2"/>
      <c r="G31" s="2"/>
      <c r="H31" s="2"/>
      <c r="I31" s="2"/>
      <c r="J31" s="14"/>
    </row>
    <row r="32" spans="2:10" ht="36" customHeight="1">
      <c r="B32" s="12"/>
      <c r="C32" s="18" t="s">
        <v>198</v>
      </c>
      <c r="D32" s="16"/>
      <c r="E32" s="17"/>
      <c r="F32" s="2"/>
      <c r="G32" s="15" t="s">
        <v>211</v>
      </c>
      <c r="H32" s="16"/>
      <c r="I32" s="17"/>
      <c r="J32" s="14"/>
    </row>
    <row r="33" spans="2:10" ht="39" customHeight="1">
      <c r="B33" s="12"/>
      <c r="C33" s="20" t="s">
        <v>229</v>
      </c>
      <c r="D33" s="2"/>
      <c r="E33" s="4"/>
      <c r="F33" s="2"/>
      <c r="G33" s="3" t="s">
        <v>181</v>
      </c>
      <c r="H33" s="2"/>
      <c r="I33" s="4"/>
      <c r="J33" s="14"/>
    </row>
    <row r="34" spans="2:10" ht="18.75">
      <c r="B34" s="12"/>
      <c r="C34" s="3" t="s">
        <v>191</v>
      </c>
      <c r="D34" s="2"/>
      <c r="E34" s="4"/>
      <c r="F34" s="2"/>
      <c r="G34" s="3" t="s">
        <v>182</v>
      </c>
      <c r="H34" s="2"/>
      <c r="I34" s="4"/>
      <c r="J34" s="14"/>
    </row>
    <row r="35" spans="2:10" ht="19.5" thickBot="1">
      <c r="B35" s="12"/>
      <c r="C35" s="5" t="s">
        <v>190</v>
      </c>
      <c r="D35" s="6"/>
      <c r="E35" s="7"/>
      <c r="F35" s="2"/>
      <c r="G35" s="5" t="s">
        <v>183</v>
      </c>
      <c r="H35" s="6"/>
      <c r="I35" s="7"/>
      <c r="J35" s="14"/>
    </row>
    <row r="36" spans="2:10" ht="18">
      <c r="B36" s="12"/>
      <c r="C36" s="13"/>
      <c r="D36" s="13"/>
      <c r="E36" s="13"/>
      <c r="F36" s="13"/>
      <c r="G36" s="13"/>
      <c r="H36" s="13"/>
      <c r="I36" s="13"/>
      <c r="J36" s="14"/>
    </row>
    <row r="37" spans="2:10" ht="18.75" thickBot="1">
      <c r="B37" s="9"/>
      <c r="C37" s="10"/>
      <c r="D37" s="10"/>
      <c r="E37" s="10"/>
      <c r="F37" s="10"/>
      <c r="G37" s="10"/>
      <c r="H37" s="10"/>
      <c r="I37" s="10"/>
      <c r="J37" s="11"/>
    </row>
  </sheetData>
  <mergeCells count="1">
    <mergeCell ref="B2:J2"/>
  </mergeCells>
  <pageMargins left="0.7" right="0.7" top="0.75" bottom="0.75" header="0.3" footer="0.3"/>
  <pageSetup paperSize="9" scale="7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J44"/>
  <sheetViews>
    <sheetView rightToLeft="1" tabSelected="1" view="pageBreakPreview" topLeftCell="A14" zoomScaleNormal="100" zoomScaleSheetLayoutView="100" workbookViewId="0">
      <selection activeCell="G14" sqref="G14"/>
    </sheetView>
  </sheetViews>
  <sheetFormatPr defaultRowHeight="15"/>
  <cols>
    <col min="1" max="1" width="9" customWidth="1"/>
    <col min="2" max="2" width="3.75" customWidth="1"/>
    <col min="3" max="3" width="29.375" customWidth="1"/>
    <col min="4" max="4" width="10" customWidth="1"/>
    <col min="5" max="5" width="17.375" customWidth="1"/>
    <col min="6" max="6" width="2.75" customWidth="1"/>
    <col min="7" max="7" width="31.25" customWidth="1"/>
    <col min="8" max="8" width="10.375" customWidth="1"/>
    <col min="9" max="9" width="12.75" customWidth="1"/>
    <col min="10" max="10" width="2.875" customWidth="1"/>
    <col min="11" max="11" width="3.75" customWidth="1"/>
  </cols>
  <sheetData>
    <row r="1" spans="2:10" ht="15.75" thickBot="1"/>
    <row r="2" spans="2:10" ht="24.75" thickBot="1">
      <c r="B2" s="1127" t="s">
        <v>436</v>
      </c>
      <c r="C2" s="1128"/>
      <c r="D2" s="1128"/>
      <c r="E2" s="1128"/>
      <c r="F2" s="1128"/>
      <c r="G2" s="1128"/>
      <c r="H2" s="1128"/>
      <c r="I2" s="1128"/>
      <c r="J2" s="1129"/>
    </row>
    <row r="3" spans="2:10" ht="18.75" thickBot="1">
      <c r="B3" s="12"/>
      <c r="C3" s="13"/>
      <c r="D3" s="13"/>
      <c r="E3" s="13"/>
      <c r="F3" s="13"/>
      <c r="G3" s="13"/>
      <c r="H3" s="13"/>
      <c r="I3" s="13"/>
      <c r="J3" s="14"/>
    </row>
    <row r="4" spans="2:10" ht="19.5">
      <c r="B4" s="12"/>
      <c r="C4" s="57" t="s">
        <v>158</v>
      </c>
      <c r="D4" s="58"/>
      <c r="E4" s="59"/>
      <c r="F4" s="2"/>
      <c r="G4" s="57" t="s">
        <v>443</v>
      </c>
      <c r="H4" s="69"/>
      <c r="I4" s="59"/>
      <c r="J4" s="14"/>
    </row>
    <row r="5" spans="2:10" ht="19.5">
      <c r="B5" s="12"/>
      <c r="C5" s="60" t="s">
        <v>391</v>
      </c>
      <c r="D5" s="445">
        <v>86.561999999999998</v>
      </c>
      <c r="E5" s="61" t="s">
        <v>254</v>
      </c>
      <c r="F5" s="2"/>
      <c r="G5" s="71" t="s">
        <v>173</v>
      </c>
      <c r="H5" s="878">
        <v>12393.384546008241</v>
      </c>
      <c r="I5" s="61" t="s">
        <v>250</v>
      </c>
      <c r="J5" s="14"/>
    </row>
    <row r="6" spans="2:10" ht="18.75">
      <c r="B6" s="12"/>
      <c r="C6" s="71" t="s">
        <v>159</v>
      </c>
      <c r="D6" s="445">
        <v>66.968000000000004</v>
      </c>
      <c r="E6" s="61" t="s">
        <v>254</v>
      </c>
      <c r="F6" s="2"/>
      <c r="G6" s="71" t="s">
        <v>312</v>
      </c>
      <c r="H6" s="878">
        <v>26338.738383880671</v>
      </c>
      <c r="I6" s="61" t="s">
        <v>250</v>
      </c>
      <c r="J6" s="14"/>
    </row>
    <row r="7" spans="2:10" ht="18.75">
      <c r="B7" s="12"/>
      <c r="C7" s="71" t="s">
        <v>160</v>
      </c>
      <c r="D7" s="445">
        <v>19.594999999999999</v>
      </c>
      <c r="E7" s="61" t="s">
        <v>254</v>
      </c>
      <c r="F7" s="2"/>
      <c r="G7" s="71" t="s">
        <v>213</v>
      </c>
      <c r="H7" s="878">
        <v>104210.17113198356</v>
      </c>
      <c r="I7" s="61" t="s">
        <v>250</v>
      </c>
      <c r="J7" s="14"/>
    </row>
    <row r="8" spans="2:10" ht="19.5">
      <c r="B8" s="12"/>
      <c r="C8" s="60" t="s">
        <v>161</v>
      </c>
      <c r="D8" s="445">
        <v>0.69915426763300648</v>
      </c>
      <c r="E8" s="61" t="s">
        <v>248</v>
      </c>
      <c r="F8" s="2"/>
      <c r="G8" s="71" t="s">
        <v>212</v>
      </c>
      <c r="H8" s="878">
        <v>77871.432748102889</v>
      </c>
      <c r="I8" s="61" t="s">
        <v>250</v>
      </c>
      <c r="J8" s="14"/>
    </row>
    <row r="9" spans="2:10" ht="19.5">
      <c r="B9" s="12"/>
      <c r="C9" s="60" t="s">
        <v>162</v>
      </c>
      <c r="D9" s="445">
        <v>52.519271081395104</v>
      </c>
      <c r="E9" s="61" t="s">
        <v>255</v>
      </c>
      <c r="F9" s="2"/>
      <c r="G9" s="71" t="s">
        <v>311</v>
      </c>
      <c r="H9" s="878">
        <v>4576.9875000000002</v>
      </c>
      <c r="I9" s="61" t="s">
        <v>250</v>
      </c>
      <c r="J9" s="14"/>
    </row>
    <row r="10" spans="2:10" ht="19.5" customHeight="1">
      <c r="B10" s="12"/>
      <c r="C10" s="60" t="s">
        <v>437</v>
      </c>
      <c r="D10" s="646">
        <v>26.356714</v>
      </c>
      <c r="E10" s="61" t="s">
        <v>254</v>
      </c>
      <c r="F10" s="2"/>
      <c r="G10" s="1134" t="s">
        <v>317</v>
      </c>
      <c r="H10" s="1138">
        <v>906226.22916666663</v>
      </c>
      <c r="I10" s="1136" t="s">
        <v>251</v>
      </c>
      <c r="J10" s="14"/>
    </row>
    <row r="11" spans="2:10" ht="20.25" thickBot="1">
      <c r="B11" s="12"/>
      <c r="C11" s="60" t="s">
        <v>438</v>
      </c>
      <c r="D11" s="646">
        <v>7.6</v>
      </c>
      <c r="E11" s="61" t="s">
        <v>248</v>
      </c>
      <c r="F11" s="2"/>
      <c r="G11" s="1135"/>
      <c r="H11" s="1139"/>
      <c r="I11" s="1137"/>
      <c r="J11" s="14"/>
    </row>
    <row r="12" spans="2:10" ht="18.75">
      <c r="B12" s="12"/>
      <c r="C12" s="71" t="s">
        <v>159</v>
      </c>
      <c r="D12" s="646">
        <v>8</v>
      </c>
      <c r="E12" s="61" t="s">
        <v>248</v>
      </c>
      <c r="F12" s="2"/>
      <c r="G12" s="2"/>
      <c r="H12" s="2"/>
      <c r="I12" s="2"/>
      <c r="J12" s="14"/>
    </row>
    <row r="13" spans="2:10" ht="18.75">
      <c r="B13" s="12"/>
      <c r="C13" s="71" t="s">
        <v>163</v>
      </c>
      <c r="D13" s="646">
        <v>6.3</v>
      </c>
      <c r="E13" s="61" t="s">
        <v>248</v>
      </c>
      <c r="F13" s="2"/>
      <c r="G13" s="2"/>
      <c r="H13" s="2"/>
      <c r="I13" s="2"/>
      <c r="J13" s="14"/>
    </row>
    <row r="14" spans="2:10" ht="18.95" customHeight="1">
      <c r="B14" s="12"/>
      <c r="C14" s="71" t="s">
        <v>164</v>
      </c>
      <c r="D14" s="646">
        <v>15</v>
      </c>
      <c r="E14" s="61" t="s">
        <v>248</v>
      </c>
      <c r="F14" s="2"/>
      <c r="G14" s="22"/>
      <c r="H14" s="22"/>
      <c r="I14" s="22"/>
      <c r="J14" s="14"/>
    </row>
    <row r="15" spans="2:10" ht="21" customHeight="1" thickBot="1">
      <c r="B15" s="12"/>
      <c r="C15" s="71" t="s">
        <v>165</v>
      </c>
      <c r="D15" s="646">
        <v>6.2</v>
      </c>
      <c r="E15" s="61" t="s">
        <v>248</v>
      </c>
      <c r="F15" s="2"/>
      <c r="G15" s="104"/>
      <c r="H15" s="106"/>
      <c r="I15" s="105"/>
      <c r="J15" s="14"/>
    </row>
    <row r="16" spans="2:10" ht="19.5" customHeight="1">
      <c r="B16" s="12"/>
      <c r="C16" s="71" t="s">
        <v>319</v>
      </c>
      <c r="D16" s="646">
        <v>15.1</v>
      </c>
      <c r="E16" s="61" t="s">
        <v>248</v>
      </c>
      <c r="F16" s="2"/>
      <c r="G16" s="1131" t="s">
        <v>442</v>
      </c>
      <c r="H16" s="1132"/>
      <c r="I16" s="1133"/>
      <c r="J16" s="14"/>
    </row>
    <row r="17" spans="2:10" ht="18.95" customHeight="1" thickBot="1">
      <c r="B17" s="12"/>
      <c r="C17" s="62" t="s">
        <v>320</v>
      </c>
      <c r="D17" s="647">
        <v>21.2</v>
      </c>
      <c r="E17" s="63" t="s">
        <v>248</v>
      </c>
      <c r="F17" s="2"/>
      <c r="G17" s="71" t="s">
        <v>107</v>
      </c>
      <c r="H17" s="582">
        <v>53.3</v>
      </c>
      <c r="I17" s="61" t="s">
        <v>248</v>
      </c>
      <c r="J17" s="14"/>
    </row>
    <row r="18" spans="2:10" ht="18.75">
      <c r="B18" s="12"/>
      <c r="C18" s="27" t="s">
        <v>231</v>
      </c>
      <c r="D18" s="2"/>
      <c r="E18" s="2"/>
      <c r="F18" s="2"/>
      <c r="G18" s="71" t="s">
        <v>102</v>
      </c>
      <c r="H18" s="582">
        <v>51.8</v>
      </c>
      <c r="I18" s="61" t="s">
        <v>248</v>
      </c>
      <c r="J18" s="14"/>
    </row>
    <row r="19" spans="2:10" ht="18.75">
      <c r="B19" s="12"/>
      <c r="C19" s="1130" t="s">
        <v>232</v>
      </c>
      <c r="D19" s="1130"/>
      <c r="E19" s="1130"/>
      <c r="F19" s="2"/>
      <c r="G19" s="71" t="s">
        <v>177</v>
      </c>
      <c r="H19" s="582">
        <v>53.8</v>
      </c>
      <c r="I19" s="61" t="s">
        <v>248</v>
      </c>
      <c r="J19" s="14"/>
    </row>
    <row r="20" spans="2:10" ht="18.95" customHeight="1" thickBot="1">
      <c r="B20" s="12"/>
      <c r="C20" s="1130"/>
      <c r="D20" s="1130"/>
      <c r="E20" s="1130"/>
      <c r="F20" s="2"/>
      <c r="G20" s="62" t="s">
        <v>178</v>
      </c>
      <c r="H20" s="580">
        <v>53.2</v>
      </c>
      <c r="I20" s="63" t="s">
        <v>248</v>
      </c>
      <c r="J20" s="14"/>
    </row>
    <row r="21" spans="2:10" ht="21" customHeight="1">
      <c r="B21" s="12"/>
      <c r="C21" s="90"/>
      <c r="D21" s="2"/>
      <c r="E21" s="2"/>
      <c r="F21" s="2"/>
      <c r="J21" s="14"/>
    </row>
    <row r="22" spans="2:10" ht="19.5" thickBot="1">
      <c r="B22" s="12"/>
      <c r="C22" s="2"/>
      <c r="D22" s="2"/>
      <c r="E22" s="2"/>
      <c r="F22" s="2"/>
      <c r="J22" s="14"/>
    </row>
    <row r="23" spans="2:10" ht="21" customHeight="1">
      <c r="B23" s="12"/>
      <c r="C23" s="57" t="s">
        <v>439</v>
      </c>
      <c r="D23" s="69"/>
      <c r="E23" s="59"/>
      <c r="F23" s="2"/>
      <c r="J23" s="14"/>
    </row>
    <row r="24" spans="2:10" ht="20.25" thickBot="1">
      <c r="B24" s="12"/>
      <c r="C24" s="60" t="s">
        <v>377</v>
      </c>
      <c r="D24" s="70"/>
      <c r="E24" s="61"/>
      <c r="F24" s="2"/>
      <c r="J24" s="14"/>
    </row>
    <row r="25" spans="2:10" ht="19.5">
      <c r="B25" s="12"/>
      <c r="C25" s="71" t="s">
        <v>169</v>
      </c>
      <c r="D25" s="646">
        <v>-0.73413823461363847</v>
      </c>
      <c r="E25" s="61" t="s">
        <v>248</v>
      </c>
      <c r="F25" s="2"/>
      <c r="G25" s="57" t="s">
        <v>441</v>
      </c>
      <c r="H25" s="64"/>
      <c r="I25" s="59"/>
      <c r="J25" s="14"/>
    </row>
    <row r="26" spans="2:10" ht="18.75">
      <c r="B26" s="12"/>
      <c r="C26" s="71" t="s">
        <v>170</v>
      </c>
      <c r="D26" s="646">
        <v>-1.0590252014531103</v>
      </c>
      <c r="E26" s="61" t="s">
        <v>248</v>
      </c>
      <c r="F26" s="2"/>
      <c r="G26" s="124" t="s">
        <v>358</v>
      </c>
      <c r="H26" s="1002">
        <v>3713955.87</v>
      </c>
      <c r="I26" s="79"/>
      <c r="J26" s="14"/>
    </row>
    <row r="27" spans="2:10" ht="19.5">
      <c r="B27" s="12"/>
      <c r="C27" s="60" t="s">
        <v>440</v>
      </c>
      <c r="D27" s="129"/>
      <c r="E27" s="61"/>
      <c r="F27" s="2"/>
      <c r="G27" s="71" t="s">
        <v>397</v>
      </c>
      <c r="H27" s="881">
        <v>5129.819872340684</v>
      </c>
      <c r="I27" s="79" t="s">
        <v>252</v>
      </c>
      <c r="J27" s="14"/>
    </row>
    <row r="28" spans="2:10" ht="19.5" thickBot="1">
      <c r="B28" s="12"/>
      <c r="C28" s="71" t="s">
        <v>171</v>
      </c>
      <c r="D28" s="632">
        <v>310255.00566642702</v>
      </c>
      <c r="E28" s="61" t="s">
        <v>249</v>
      </c>
      <c r="F28" s="2"/>
      <c r="G28" s="62" t="s">
        <v>398</v>
      </c>
      <c r="H28" s="882">
        <v>1442.5091458609998</v>
      </c>
      <c r="I28" s="80" t="s">
        <v>253</v>
      </c>
      <c r="J28" s="14"/>
    </row>
    <row r="29" spans="2:10" ht="18.75">
      <c r="B29" s="12"/>
      <c r="C29" s="71" t="s">
        <v>22</v>
      </c>
      <c r="D29" s="632">
        <v>81726.372503621766</v>
      </c>
      <c r="E29" s="61" t="s">
        <v>249</v>
      </c>
      <c r="F29" s="2"/>
      <c r="J29" s="14"/>
    </row>
    <row r="30" spans="2:10" ht="18.75">
      <c r="B30" s="12"/>
      <c r="C30" s="71" t="s">
        <v>222</v>
      </c>
      <c r="D30" s="632">
        <v>145596.88897797358</v>
      </c>
      <c r="E30" s="61" t="s">
        <v>249</v>
      </c>
      <c r="F30" s="2"/>
      <c r="J30" s="14"/>
    </row>
    <row r="31" spans="2:10" ht="19.5" thickBot="1">
      <c r="B31" s="12"/>
      <c r="C31" s="62" t="s">
        <v>172</v>
      </c>
      <c r="D31" s="224">
        <v>38856.661687911313</v>
      </c>
      <c r="E31" s="63" t="s">
        <v>249</v>
      </c>
      <c r="F31" s="2"/>
      <c r="J31" s="14"/>
    </row>
    <row r="32" spans="2:10" ht="19.5" thickBot="1">
      <c r="B32" s="9"/>
      <c r="C32" s="6"/>
      <c r="D32" s="6"/>
      <c r="E32" s="6"/>
      <c r="F32" s="6"/>
      <c r="G32" s="6"/>
      <c r="H32" s="6"/>
      <c r="I32" s="6"/>
      <c r="J32" s="11"/>
    </row>
    <row r="33" spans="2:10" ht="18.75">
      <c r="B33" s="13"/>
      <c r="C33" s="2"/>
      <c r="D33" s="2"/>
      <c r="E33" s="2"/>
      <c r="F33" s="2"/>
      <c r="G33" s="2"/>
      <c r="H33" s="2"/>
      <c r="I33" s="2"/>
      <c r="J33" s="13"/>
    </row>
    <row r="34" spans="2:10" ht="18.75">
      <c r="B34" s="13"/>
      <c r="C34" s="2"/>
      <c r="D34" s="2"/>
      <c r="E34" s="2"/>
      <c r="F34" s="2"/>
      <c r="G34" s="2"/>
      <c r="H34" s="2"/>
      <c r="I34" s="2"/>
      <c r="J34" s="13"/>
    </row>
    <row r="35" spans="2:10" ht="18.75">
      <c r="B35" s="13"/>
      <c r="C35" s="2"/>
      <c r="D35" s="2"/>
      <c r="E35" s="2"/>
      <c r="F35" s="2"/>
      <c r="H35" s="2"/>
      <c r="I35" s="50" t="s">
        <v>279</v>
      </c>
      <c r="J35" s="13"/>
    </row>
    <row r="36" spans="2:10" ht="18.75">
      <c r="B36" s="13"/>
      <c r="C36" s="2"/>
      <c r="D36" s="2"/>
      <c r="E36" s="2"/>
      <c r="F36" s="2"/>
      <c r="H36" s="2"/>
      <c r="I36" s="50" t="s">
        <v>444</v>
      </c>
      <c r="J36" s="48"/>
    </row>
    <row r="37" spans="2:10" ht="18.75">
      <c r="B37" s="13"/>
      <c r="C37" s="2"/>
      <c r="D37" s="2"/>
      <c r="E37" s="2"/>
      <c r="F37" s="2"/>
      <c r="H37" s="2"/>
      <c r="I37" s="50" t="s">
        <v>280</v>
      </c>
      <c r="J37" s="13"/>
    </row>
    <row r="38" spans="2:10" ht="21.75">
      <c r="B38" s="13"/>
      <c r="C38" s="2"/>
      <c r="D38" s="2"/>
      <c r="E38" s="2"/>
      <c r="F38" s="2"/>
      <c r="G38" s="2"/>
      <c r="H38" s="2"/>
      <c r="I38" s="49">
        <v>1</v>
      </c>
      <c r="J38" s="48"/>
    </row>
    <row r="39" spans="2:10" ht="36" customHeight="1">
      <c r="B39" s="13"/>
      <c r="C39" s="22"/>
      <c r="D39" s="2"/>
      <c r="E39" s="2"/>
      <c r="F39" s="2"/>
      <c r="G39" s="24"/>
      <c r="H39" s="2"/>
      <c r="I39" s="2"/>
      <c r="J39" s="13"/>
    </row>
    <row r="40" spans="2:10" ht="39" customHeight="1">
      <c r="B40" s="13"/>
      <c r="C40" s="23"/>
      <c r="D40" s="2"/>
      <c r="E40" s="2"/>
      <c r="F40" s="2"/>
      <c r="G40" s="2"/>
      <c r="H40" s="2"/>
      <c r="I40" s="2"/>
      <c r="J40" s="13"/>
    </row>
    <row r="41" spans="2:10" ht="18.75">
      <c r="B41" s="13"/>
      <c r="C41" s="2"/>
      <c r="D41" s="2"/>
      <c r="E41" s="2"/>
      <c r="F41" s="2"/>
      <c r="G41" s="2"/>
      <c r="H41" s="2"/>
      <c r="I41" s="2"/>
      <c r="J41" s="13"/>
    </row>
    <row r="42" spans="2:10" ht="18.75">
      <c r="B42" s="13"/>
      <c r="C42" s="2"/>
      <c r="D42" s="2"/>
      <c r="E42" s="2"/>
      <c r="F42" s="2"/>
      <c r="G42" s="2"/>
      <c r="H42" s="2"/>
      <c r="I42" s="2"/>
      <c r="J42" s="13"/>
    </row>
    <row r="43" spans="2:10" ht="18">
      <c r="B43" s="13"/>
      <c r="C43" s="13"/>
      <c r="D43" s="13"/>
      <c r="E43" s="13"/>
      <c r="F43" s="13"/>
      <c r="G43" s="13"/>
      <c r="H43" s="13"/>
      <c r="I43" s="13"/>
      <c r="J43" s="13"/>
    </row>
    <row r="44" spans="2:10" ht="18">
      <c r="B44" s="13"/>
      <c r="C44" s="13"/>
      <c r="D44" s="13"/>
      <c r="E44" s="13"/>
      <c r="F44" s="13"/>
      <c r="G44" s="13"/>
      <c r="H44" s="13"/>
      <c r="I44" s="13"/>
      <c r="J44" s="13"/>
    </row>
  </sheetData>
  <mergeCells count="7">
    <mergeCell ref="C20:E20"/>
    <mergeCell ref="G16:I16"/>
    <mergeCell ref="B2:J2"/>
    <mergeCell ref="G10:G11"/>
    <mergeCell ref="I10:I11"/>
    <mergeCell ref="C19:E19"/>
    <mergeCell ref="H10:H11"/>
  </mergeCells>
  <printOptions horizontalCentered="1" verticalCentered="1"/>
  <pageMargins left="0.19685039370078741" right="0.19685039370078741" top="0" bottom="9.8425196850393706E-2" header="0.19685039370078741" footer="0.19685039370078741"/>
  <pageSetup paperSize="9"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CA90E-E1EB-4C39-A2E6-D413DFF9B9CA}">
  <dimension ref="A1:AC45"/>
  <sheetViews>
    <sheetView rightToLeft="1" view="pageBreakPreview" topLeftCell="A8" zoomScaleNormal="100" zoomScaleSheetLayoutView="100" workbookViewId="0">
      <selection activeCell="J33" sqref="J33"/>
    </sheetView>
  </sheetViews>
  <sheetFormatPr defaultColWidth="9" defaultRowHeight="15"/>
  <cols>
    <col min="1" max="1" width="4.25" style="448" customWidth="1"/>
    <col min="2" max="2" width="12.625" style="448" customWidth="1"/>
    <col min="3" max="3" width="12.375" style="448" customWidth="1"/>
    <col min="4" max="4" width="11.625" style="448" customWidth="1"/>
    <col min="5" max="6" width="9" style="448"/>
    <col min="7" max="7" width="13.625" style="448" customWidth="1"/>
    <col min="8" max="8" width="10.625" style="448" customWidth="1"/>
    <col min="9" max="9" width="9" style="448"/>
    <col min="10" max="10" width="14.625" style="448" customWidth="1"/>
    <col min="11" max="11" width="3.625" style="448" customWidth="1"/>
    <col min="12" max="26" width="9" style="448"/>
    <col min="27" max="27" width="3.75" style="448" bestFit="1" customWidth="1"/>
    <col min="28" max="16384" width="9" style="448"/>
  </cols>
  <sheetData>
    <row r="1" spans="2:21" ht="15.75" thickBot="1"/>
    <row r="2" spans="2:21" ht="24.75" thickBot="1">
      <c r="B2" s="800" t="s">
        <v>427</v>
      </c>
      <c r="C2" s="558"/>
      <c r="D2" s="558"/>
      <c r="E2" s="558"/>
      <c r="F2" s="558"/>
      <c r="G2" s="558"/>
      <c r="H2" s="558"/>
      <c r="I2" s="558"/>
      <c r="J2" s="579" t="s">
        <v>11</v>
      </c>
    </row>
    <row r="3" spans="2:21" ht="45" customHeight="1" thickBot="1">
      <c r="B3" s="1141" t="s">
        <v>428</v>
      </c>
      <c r="C3" s="1143" t="s">
        <v>429</v>
      </c>
      <c r="D3" s="1143" t="s">
        <v>4</v>
      </c>
      <c r="E3" s="1145" t="s">
        <v>10</v>
      </c>
      <c r="F3" s="1146"/>
      <c r="G3" s="1146"/>
      <c r="H3" s="1146"/>
      <c r="I3" s="1146"/>
      <c r="J3" s="1147"/>
    </row>
    <row r="4" spans="2:21" ht="20.25" thickBot="1">
      <c r="B4" s="1142"/>
      <c r="C4" s="1144"/>
      <c r="D4" s="1144"/>
      <c r="E4" s="796" t="s">
        <v>5</v>
      </c>
      <c r="F4" s="796" t="s">
        <v>6</v>
      </c>
      <c r="G4" s="796" t="s">
        <v>291</v>
      </c>
      <c r="H4" s="802" t="s">
        <v>7</v>
      </c>
      <c r="I4" s="802" t="s">
        <v>8</v>
      </c>
      <c r="J4" s="799" t="s">
        <v>9</v>
      </c>
    </row>
    <row r="5" spans="2:21" ht="18.75">
      <c r="B5" s="583">
        <v>1401</v>
      </c>
      <c r="C5" s="415">
        <v>108767.98588090167</v>
      </c>
      <c r="D5" s="415">
        <v>96343.282091867208</v>
      </c>
      <c r="E5" s="415">
        <v>12424.703789034473</v>
      </c>
      <c r="F5" s="415">
        <v>11961.148262500697</v>
      </c>
      <c r="G5" s="415">
        <v>33673.658825759267</v>
      </c>
      <c r="H5" s="415">
        <v>27458.942626470398</v>
      </c>
      <c r="I5" s="415">
        <v>5344.859206323149</v>
      </c>
      <c r="J5" s="416">
        <v>50708.475003607273</v>
      </c>
      <c r="M5" s="833"/>
      <c r="N5" s="833"/>
      <c r="O5" s="833"/>
      <c r="P5" s="833"/>
      <c r="Q5" s="833"/>
      <c r="R5" s="833"/>
      <c r="S5" s="833"/>
      <c r="T5" s="833"/>
      <c r="U5" s="834"/>
    </row>
    <row r="6" spans="2:21" ht="18.75">
      <c r="B6" s="585"/>
      <c r="C6" s="417">
        <v>100</v>
      </c>
      <c r="D6" s="417">
        <v>88.576874262764022</v>
      </c>
      <c r="E6" s="417">
        <v>11.423125737235978</v>
      </c>
      <c r="F6" s="418">
        <v>10.996938267844609</v>
      </c>
      <c r="G6" s="417">
        <v>30.959163721787693</v>
      </c>
      <c r="H6" s="417">
        <v>25.245427139321379</v>
      </c>
      <c r="I6" s="417">
        <v>4.9140003494922126</v>
      </c>
      <c r="J6" s="419">
        <v>46.620772273131756</v>
      </c>
      <c r="M6" s="833"/>
      <c r="N6" s="833"/>
      <c r="O6" s="833"/>
      <c r="P6" s="833"/>
      <c r="Q6" s="833"/>
      <c r="R6" s="833"/>
      <c r="S6" s="833"/>
      <c r="T6" s="833"/>
    </row>
    <row r="7" spans="2:21" ht="18.75">
      <c r="B7" s="583">
        <v>1402</v>
      </c>
      <c r="C7" s="420">
        <v>157134.77226581841</v>
      </c>
      <c r="D7" s="420">
        <v>141953.70328851847</v>
      </c>
      <c r="E7" s="420">
        <v>15181.068977299932</v>
      </c>
      <c r="F7" s="415">
        <v>17387.879460346147</v>
      </c>
      <c r="G7" s="420">
        <v>47533.391373015773</v>
      </c>
      <c r="H7" s="420">
        <v>38517.168500991756</v>
      </c>
      <c r="I7" s="420">
        <v>7972.8037928144668</v>
      </c>
      <c r="J7" s="416">
        <v>77032.432455156522</v>
      </c>
      <c r="M7" s="833"/>
      <c r="N7" s="833"/>
      <c r="O7" s="833"/>
      <c r="P7" s="833"/>
      <c r="Q7" s="833"/>
      <c r="R7" s="833"/>
      <c r="S7" s="833"/>
      <c r="T7" s="833"/>
    </row>
    <row r="8" spans="2:21" ht="18.75">
      <c r="B8" s="458"/>
      <c r="C8" s="421">
        <v>100</v>
      </c>
      <c r="D8" s="421">
        <v>90.338822681704883</v>
      </c>
      <c r="E8" s="421">
        <v>9.6611773182951151</v>
      </c>
      <c r="F8" s="421">
        <v>11.065583517651834</v>
      </c>
      <c r="G8" s="421">
        <v>30.250078125677682</v>
      </c>
      <c r="H8" s="421">
        <v>24.512186542539325</v>
      </c>
      <c r="I8" s="421">
        <v>5.0738634599140182</v>
      </c>
      <c r="J8" s="422">
        <v>49.023161038375349</v>
      </c>
      <c r="M8" s="833"/>
      <c r="N8" s="833"/>
      <c r="O8" s="833"/>
      <c r="P8" s="833"/>
      <c r="Q8" s="833"/>
      <c r="R8" s="833"/>
      <c r="S8" s="833"/>
      <c r="T8" s="833"/>
    </row>
    <row r="9" spans="2:21" ht="18.75">
      <c r="B9" s="631">
        <v>1403</v>
      </c>
      <c r="C9" s="423">
        <v>208031.26519771744</v>
      </c>
      <c r="D9" s="423">
        <v>191149.72327571458</v>
      </c>
      <c r="E9" s="423">
        <v>16881.541922002831</v>
      </c>
      <c r="F9" s="423">
        <v>23245.097460110312</v>
      </c>
      <c r="G9" s="423">
        <v>60749.533890722247</v>
      </c>
      <c r="H9" s="423">
        <v>48845.323698705921</v>
      </c>
      <c r="I9" s="423">
        <v>10736.693294284431</v>
      </c>
      <c r="J9" s="424">
        <v>107155.09192488204</v>
      </c>
      <c r="M9" s="833"/>
      <c r="N9" s="833"/>
      <c r="O9" s="833"/>
      <c r="P9" s="833"/>
      <c r="Q9" s="833"/>
      <c r="R9" s="833"/>
      <c r="S9" s="833"/>
      <c r="T9" s="833"/>
    </row>
    <row r="10" spans="2:21" ht="18.75">
      <c r="B10" s="633"/>
      <c r="C10" s="432">
        <v>100</v>
      </c>
      <c r="D10" s="432">
        <v>91.885093855503754</v>
      </c>
      <c r="E10" s="432">
        <v>8.1149061444962349</v>
      </c>
      <c r="F10" s="432">
        <v>11.173848045397246</v>
      </c>
      <c r="G10" s="432">
        <v>29.202117207230639</v>
      </c>
      <c r="H10" s="432">
        <v>23.479799371638808</v>
      </c>
      <c r="I10" s="432">
        <v>5.161095993950739</v>
      </c>
      <c r="J10" s="433">
        <v>51.509128602875876</v>
      </c>
      <c r="M10" s="833"/>
      <c r="N10" s="833"/>
      <c r="O10" s="833"/>
      <c r="P10" s="833"/>
      <c r="Q10" s="833"/>
      <c r="R10" s="833"/>
      <c r="S10" s="833"/>
      <c r="T10" s="833"/>
    </row>
    <row r="11" spans="2:21" ht="18.75">
      <c r="B11" s="576">
        <v>1404</v>
      </c>
      <c r="C11" s="730">
        <v>310255.00566642737</v>
      </c>
      <c r="D11" s="730">
        <v>282158.23533895257</v>
      </c>
      <c r="E11" s="730">
        <v>28096.770327474736</v>
      </c>
      <c r="F11" s="730">
        <v>34387.626322441662</v>
      </c>
      <c r="G11" s="730">
        <v>90252.902060107546</v>
      </c>
      <c r="H11" s="730">
        <v>74427.63997829803</v>
      </c>
      <c r="I11" s="730">
        <v>14009.010910626959</v>
      </c>
      <c r="J11" s="731">
        <v>157517.70695640342</v>
      </c>
      <c r="M11" s="453"/>
      <c r="N11" s="453"/>
      <c r="O11" s="453"/>
      <c r="P11" s="453"/>
      <c r="Q11" s="453"/>
      <c r="R11" s="453"/>
      <c r="S11" s="453"/>
      <c r="T11" s="453"/>
    </row>
    <row r="12" spans="2:21" ht="19.5" thickBot="1">
      <c r="B12" s="584"/>
      <c r="C12" s="402">
        <v>100</v>
      </c>
      <c r="D12" s="402">
        <v>90.943975177089243</v>
      </c>
      <c r="E12" s="402">
        <v>9.0560248229107252</v>
      </c>
      <c r="F12" s="402">
        <v>11.083665273531068</v>
      </c>
      <c r="G12" s="402">
        <v>29.089910045526718</v>
      </c>
      <c r="H12" s="402">
        <v>23.989182646200195</v>
      </c>
      <c r="I12" s="402">
        <v>4.5153214790316181</v>
      </c>
      <c r="J12" s="434">
        <v>50.770399858031482</v>
      </c>
    </row>
    <row r="13" spans="2:21" ht="18.75">
      <c r="B13" s="375">
        <v>1402</v>
      </c>
      <c r="C13" s="337"/>
      <c r="D13" s="337"/>
      <c r="E13" s="337"/>
      <c r="F13" s="337"/>
      <c r="G13" s="337"/>
      <c r="H13" s="337"/>
      <c r="I13" s="337"/>
      <c r="J13" s="338"/>
    </row>
    <row r="14" spans="2:21" ht="18.75">
      <c r="B14" s="578" t="s">
        <v>305</v>
      </c>
      <c r="C14" s="415">
        <v>41111.211547609739</v>
      </c>
      <c r="D14" s="415">
        <v>37158.150604967741</v>
      </c>
      <c r="E14" s="415">
        <v>3953.0609426419974</v>
      </c>
      <c r="F14" s="415">
        <v>5308.6563527580156</v>
      </c>
      <c r="G14" s="415">
        <v>12055.484539441954</v>
      </c>
      <c r="H14" s="415">
        <v>10005.49960150671</v>
      </c>
      <c r="I14" s="420">
        <v>1789.7841641639068</v>
      </c>
      <c r="J14" s="425">
        <v>19794.009712767773</v>
      </c>
      <c r="M14" s="628"/>
      <c r="N14" s="628"/>
      <c r="O14" s="628"/>
      <c r="P14" s="628"/>
      <c r="Q14" s="628"/>
      <c r="R14" s="628"/>
      <c r="S14" s="628"/>
      <c r="T14" s="628"/>
    </row>
    <row r="15" spans="2:21" ht="18.75">
      <c r="B15" s="585"/>
      <c r="C15" s="418">
        <v>100</v>
      </c>
      <c r="D15" s="418">
        <v>90.384469846956307</v>
      </c>
      <c r="E15" s="418">
        <v>9.6155301530436983</v>
      </c>
      <c r="F15" s="418">
        <v>12.912916338187236</v>
      </c>
      <c r="G15" s="418">
        <v>29.324079942233851</v>
      </c>
      <c r="H15" s="418">
        <v>24.337642275318551</v>
      </c>
      <c r="I15" s="418">
        <v>4.3535184121032486</v>
      </c>
      <c r="J15" s="419">
        <v>48.147473566535211</v>
      </c>
      <c r="M15" s="628"/>
      <c r="N15" s="628"/>
      <c r="O15" s="628"/>
      <c r="P15" s="628"/>
      <c r="Q15" s="628"/>
      <c r="R15" s="628"/>
      <c r="S15" s="628"/>
      <c r="T15" s="628"/>
    </row>
    <row r="16" spans="2:21" ht="18.75">
      <c r="B16" s="583" t="s">
        <v>306</v>
      </c>
      <c r="C16" s="415">
        <v>39769.946550940615</v>
      </c>
      <c r="D16" s="415">
        <v>35860.104662482161</v>
      </c>
      <c r="E16" s="415">
        <v>3909.8418884584544</v>
      </c>
      <c r="F16" s="415">
        <v>462.35633692575919</v>
      </c>
      <c r="G16" s="415">
        <v>13307.003165210472</v>
      </c>
      <c r="H16" s="415">
        <v>10516.231919409016</v>
      </c>
      <c r="I16" s="415">
        <v>2530.9924527244116</v>
      </c>
      <c r="J16" s="416">
        <v>22090.74516034593</v>
      </c>
      <c r="M16" s="628"/>
      <c r="N16" s="628"/>
      <c r="O16" s="628"/>
      <c r="P16" s="628"/>
      <c r="Q16" s="628"/>
      <c r="R16" s="628"/>
      <c r="S16" s="628"/>
      <c r="T16" s="628"/>
    </row>
    <row r="17" spans="1:29" ht="18.75">
      <c r="B17" s="585"/>
      <c r="C17" s="418">
        <v>100</v>
      </c>
      <c r="D17" s="418">
        <v>90.168853047236539</v>
      </c>
      <c r="E17" s="418">
        <v>9.8311469527634578</v>
      </c>
      <c r="F17" s="418">
        <v>1.1625772147657658</v>
      </c>
      <c r="G17" s="418">
        <v>33.459947320185023</v>
      </c>
      <c r="H17" s="418">
        <v>26.44266042937463</v>
      </c>
      <c r="I17" s="418">
        <v>6.364083113570465</v>
      </c>
      <c r="J17" s="419">
        <v>55.546328512285747</v>
      </c>
      <c r="M17" s="628"/>
      <c r="N17" s="628"/>
      <c r="O17" s="628"/>
      <c r="P17" s="628"/>
      <c r="Q17" s="628"/>
      <c r="R17" s="628"/>
      <c r="S17" s="628"/>
      <c r="T17" s="628"/>
    </row>
    <row r="18" spans="1:29" ht="18.75">
      <c r="A18" s="72"/>
      <c r="B18" s="638">
        <v>1403</v>
      </c>
      <c r="C18" s="426"/>
      <c r="D18" s="426"/>
      <c r="E18" s="426"/>
      <c r="F18" s="426"/>
      <c r="G18" s="426"/>
      <c r="H18" s="426"/>
      <c r="I18" s="426"/>
      <c r="J18" s="427"/>
      <c r="M18" s="628"/>
      <c r="N18" s="628"/>
      <c r="O18" s="628"/>
      <c r="P18" s="628"/>
      <c r="Q18" s="628"/>
      <c r="R18" s="628"/>
      <c r="S18" s="628"/>
      <c r="T18" s="628"/>
    </row>
    <row r="19" spans="1:29" ht="18.75">
      <c r="B19" s="583" t="s">
        <v>310</v>
      </c>
      <c r="C19" s="428">
        <v>45181.222770192013</v>
      </c>
      <c r="D19" s="428">
        <v>40686.982769442133</v>
      </c>
      <c r="E19" s="428">
        <v>4494.2400007498818</v>
      </c>
      <c r="F19" s="428">
        <v>4549.221543572753</v>
      </c>
      <c r="G19" s="428">
        <v>13150.480823004658</v>
      </c>
      <c r="H19" s="428">
        <v>10766.786820950443</v>
      </c>
      <c r="I19" s="415">
        <v>2119.501979678711</v>
      </c>
      <c r="J19" s="416">
        <v>22987.280402864726</v>
      </c>
      <c r="M19" s="628"/>
      <c r="N19" s="628"/>
      <c r="O19" s="628"/>
      <c r="P19" s="628"/>
      <c r="Q19" s="628"/>
      <c r="R19" s="628"/>
      <c r="S19" s="628"/>
      <c r="T19" s="628"/>
    </row>
    <row r="20" spans="1:29" ht="18.75">
      <c r="B20" s="376"/>
      <c r="C20" s="429">
        <v>100</v>
      </c>
      <c r="D20" s="426">
        <v>90.052858853313452</v>
      </c>
      <c r="E20" s="426">
        <v>9.9471411466865476</v>
      </c>
      <c r="F20" s="426">
        <v>10.068832281746189</v>
      </c>
      <c r="G20" s="426">
        <v>29.106075525872203</v>
      </c>
      <c r="H20" s="430">
        <v>23.830224506570357</v>
      </c>
      <c r="I20" s="431">
        <v>4.6911124793130599</v>
      </c>
      <c r="J20" s="419">
        <v>50.87795104569507</v>
      </c>
      <c r="M20" s="628"/>
      <c r="N20" s="628"/>
      <c r="O20" s="628"/>
      <c r="P20" s="628"/>
      <c r="Q20" s="628"/>
      <c r="R20" s="628"/>
      <c r="S20" s="628"/>
      <c r="T20" s="628"/>
    </row>
    <row r="21" spans="1:29" ht="18.75">
      <c r="B21" s="645" t="s">
        <v>283</v>
      </c>
      <c r="C21" s="423">
        <v>55086.155693654742</v>
      </c>
      <c r="D21" s="423">
        <v>50930.145314617977</v>
      </c>
      <c r="E21" s="423">
        <v>4156.0103790367702</v>
      </c>
      <c r="F21" s="423">
        <v>11066.236120191976</v>
      </c>
      <c r="G21" s="423">
        <v>14029.738181810801</v>
      </c>
      <c r="H21" s="423">
        <v>11098.420532145728</v>
      </c>
      <c r="I21" s="423">
        <v>2625.6488421523582</v>
      </c>
      <c r="J21" s="424">
        <v>25834.171012615199</v>
      </c>
      <c r="M21" s="628"/>
      <c r="N21" s="628"/>
      <c r="O21" s="628"/>
      <c r="P21" s="628"/>
      <c r="Q21" s="628"/>
      <c r="R21" s="628"/>
      <c r="S21" s="628"/>
      <c r="T21" s="628"/>
    </row>
    <row r="22" spans="1:29" ht="18.75">
      <c r="B22" s="633"/>
      <c r="C22" s="413">
        <v>100</v>
      </c>
      <c r="D22" s="413">
        <v>92.45543580468896</v>
      </c>
      <c r="E22" s="413">
        <v>7.5445641953110414</v>
      </c>
      <c r="F22" s="413">
        <v>20.088960612415129</v>
      </c>
      <c r="G22" s="413">
        <v>25.468718964222177</v>
      </c>
      <c r="H22" s="413">
        <v>20.147386203289063</v>
      </c>
      <c r="I22" s="413">
        <v>4.7664405132101111</v>
      </c>
      <c r="J22" s="414">
        <v>46.897756228051655</v>
      </c>
      <c r="M22" s="628"/>
      <c r="N22" s="628"/>
      <c r="O22" s="628"/>
      <c r="P22" s="628"/>
      <c r="Q22" s="628"/>
      <c r="R22" s="628"/>
      <c r="S22" s="628"/>
      <c r="T22" s="628"/>
    </row>
    <row r="23" spans="1:29" ht="18.75">
      <c r="B23" s="645" t="s">
        <v>305</v>
      </c>
      <c r="C23" s="423">
        <v>53803.724537258786</v>
      </c>
      <c r="D23" s="423">
        <v>49778.638394000678</v>
      </c>
      <c r="E23" s="423">
        <v>4025.0861432581132</v>
      </c>
      <c r="F23" s="423">
        <v>7004.4550326286908</v>
      </c>
      <c r="G23" s="423">
        <v>15314.355269607</v>
      </c>
      <c r="H23" s="423">
        <v>12651.300384970502</v>
      </c>
      <c r="I23" s="423">
        <v>2368.9628084462947</v>
      </c>
      <c r="J23" s="424">
        <v>27459.828091764983</v>
      </c>
      <c r="M23" s="628"/>
      <c r="N23" s="628"/>
      <c r="O23" s="628"/>
      <c r="P23" s="628"/>
      <c r="Q23" s="628"/>
      <c r="R23" s="628"/>
      <c r="S23" s="628"/>
      <c r="T23" s="628"/>
    </row>
    <row r="24" spans="1:29" ht="18.75">
      <c r="B24" s="633"/>
      <c r="C24" s="432">
        <v>100</v>
      </c>
      <c r="D24" s="432">
        <v>92.518945151332872</v>
      </c>
      <c r="E24" s="432">
        <v>7.4810548486671458</v>
      </c>
      <c r="F24" s="432">
        <v>13.018531882078429</v>
      </c>
      <c r="G24" s="432">
        <v>28.463373867364687</v>
      </c>
      <c r="H24" s="432">
        <v>23.513800380509984</v>
      </c>
      <c r="I24" s="432">
        <v>4.4029717808955784</v>
      </c>
      <c r="J24" s="433">
        <v>51.037039401889736</v>
      </c>
      <c r="M24" s="628"/>
      <c r="N24" s="628"/>
      <c r="O24" s="628"/>
      <c r="P24" s="628"/>
      <c r="Q24" s="628"/>
      <c r="R24" s="628"/>
      <c r="S24" s="628"/>
      <c r="T24" s="628"/>
    </row>
    <row r="25" spans="1:29" ht="18.75">
      <c r="B25" s="581" t="s">
        <v>306</v>
      </c>
      <c r="C25" s="407">
        <v>53960.162196611869</v>
      </c>
      <c r="D25" s="407">
        <v>49753.956797653802</v>
      </c>
      <c r="E25" s="407">
        <v>4206.2053989580645</v>
      </c>
      <c r="F25" s="407">
        <v>625.1847637168878</v>
      </c>
      <c r="G25" s="407">
        <v>18254.95961629978</v>
      </c>
      <c r="H25" s="407">
        <v>14328.815960639242</v>
      </c>
      <c r="I25" s="407">
        <v>3622.579664007068</v>
      </c>
      <c r="J25" s="412">
        <v>30873.812417637128</v>
      </c>
      <c r="M25" s="628"/>
      <c r="N25" s="628"/>
      <c r="O25" s="628"/>
      <c r="P25" s="628"/>
      <c r="Q25" s="628"/>
      <c r="R25" s="628"/>
      <c r="S25" s="628"/>
      <c r="T25" s="628"/>
    </row>
    <row r="26" spans="1:29" ht="18.75">
      <c r="B26" s="633"/>
      <c r="C26" s="432">
        <v>100</v>
      </c>
      <c r="D26" s="432">
        <v>92.204980067272345</v>
      </c>
      <c r="E26" s="432">
        <v>7.7950199327276497</v>
      </c>
      <c r="F26" s="432">
        <v>1.1586043078205255</v>
      </c>
      <c r="G26" s="432">
        <v>33.830438740686368</v>
      </c>
      <c r="H26" s="432">
        <v>26.554434563095036</v>
      </c>
      <c r="I26" s="432">
        <v>6.713433608312112</v>
      </c>
      <c r="J26" s="433">
        <v>57.215937018765452</v>
      </c>
      <c r="M26" s="628"/>
      <c r="N26" s="628"/>
      <c r="O26" s="628"/>
      <c r="P26" s="628"/>
      <c r="Q26" s="628"/>
      <c r="R26" s="628"/>
      <c r="S26" s="628"/>
      <c r="T26" s="628"/>
    </row>
    <row r="27" spans="1:29" ht="18.75">
      <c r="B27" s="458">
        <v>1404</v>
      </c>
      <c r="C27" s="421"/>
      <c r="D27" s="421"/>
      <c r="E27" s="421"/>
      <c r="F27" s="421"/>
      <c r="G27" s="421"/>
      <c r="H27" s="421"/>
      <c r="I27" s="421"/>
      <c r="J27" s="422"/>
      <c r="M27" s="628"/>
      <c r="N27" s="628"/>
      <c r="O27" s="628"/>
      <c r="P27" s="628"/>
      <c r="Q27" s="628"/>
      <c r="R27" s="628"/>
      <c r="S27" s="628"/>
      <c r="T27" s="628"/>
    </row>
    <row r="28" spans="1:29" ht="18.75">
      <c r="B28" s="458" t="s">
        <v>310</v>
      </c>
      <c r="C28" s="407">
        <v>60453.343381300401</v>
      </c>
      <c r="D28" s="407">
        <v>54768.806775459503</v>
      </c>
      <c r="E28" s="407">
        <v>5684.5366058408599</v>
      </c>
      <c r="F28" s="407">
        <v>5561.3809305495097</v>
      </c>
      <c r="G28" s="407">
        <v>16977.089018746301</v>
      </c>
      <c r="H28" s="407">
        <v>14033.6913020219</v>
      </c>
      <c r="I28" s="407">
        <v>2621.89940932542</v>
      </c>
      <c r="J28" s="412">
        <v>32230.336826163701</v>
      </c>
      <c r="M28" s="628"/>
      <c r="N28" s="628"/>
      <c r="O28" s="628"/>
      <c r="P28" s="628"/>
      <c r="Q28" s="628"/>
      <c r="R28" s="628"/>
      <c r="S28" s="628"/>
      <c r="T28" s="628"/>
      <c r="V28" s="628"/>
      <c r="W28" s="628"/>
      <c r="X28" s="628"/>
      <c r="Y28" s="628"/>
      <c r="Z28" s="628"/>
      <c r="AA28" s="628"/>
      <c r="AB28" s="628"/>
      <c r="AC28" s="628"/>
    </row>
    <row r="29" spans="1:29" ht="18.75">
      <c r="B29" s="458"/>
      <c r="C29" s="432">
        <v>100</v>
      </c>
      <c r="D29" s="432">
        <v>90.596820146097627</v>
      </c>
      <c r="E29" s="432">
        <v>9.4031798539023708</v>
      </c>
      <c r="F29" s="432">
        <v>9.1994596485291797</v>
      </c>
      <c r="G29" s="432">
        <v>28.082961287460801</v>
      </c>
      <c r="H29" s="432">
        <v>23.214086297107634</v>
      </c>
      <c r="I29" s="432">
        <v>4.3370627043539685</v>
      </c>
      <c r="J29" s="433">
        <v>53.314399210107652</v>
      </c>
      <c r="M29" s="628"/>
      <c r="N29" s="628"/>
      <c r="O29" s="628"/>
      <c r="P29" s="628"/>
      <c r="Q29" s="628"/>
      <c r="R29" s="628"/>
      <c r="S29" s="628"/>
      <c r="T29" s="628"/>
      <c r="V29" s="628"/>
      <c r="W29" s="628"/>
      <c r="X29" s="628"/>
      <c r="Y29" s="628"/>
      <c r="Z29" s="628"/>
      <c r="AA29" s="628"/>
      <c r="AB29" s="628"/>
      <c r="AC29" s="628"/>
    </row>
    <row r="30" spans="1:29" ht="18.75">
      <c r="B30" s="458" t="s">
        <v>283</v>
      </c>
      <c r="C30" s="407">
        <v>78899.633404146094</v>
      </c>
      <c r="D30" s="407">
        <v>72795.102357632306</v>
      </c>
      <c r="E30" s="407">
        <v>6104.53104651381</v>
      </c>
      <c r="F30" s="407">
        <v>15381.403460580101</v>
      </c>
      <c r="G30" s="407">
        <v>20116.785935264499</v>
      </c>
      <c r="H30" s="407">
        <v>16297.457567793301</v>
      </c>
      <c r="I30" s="407">
        <v>3382.7078761678799</v>
      </c>
      <c r="J30" s="412">
        <v>37296.912961787799</v>
      </c>
      <c r="M30" s="628"/>
      <c r="N30" s="628"/>
      <c r="O30" s="628"/>
      <c r="P30" s="628"/>
      <c r="Q30" s="628"/>
      <c r="R30" s="628"/>
      <c r="S30" s="628"/>
      <c r="T30" s="628"/>
      <c r="V30" s="628"/>
      <c r="W30" s="628"/>
      <c r="X30" s="628"/>
      <c r="Y30" s="628"/>
      <c r="Z30" s="628"/>
      <c r="AA30" s="628"/>
      <c r="AB30" s="628"/>
      <c r="AC30" s="628"/>
    </row>
    <row r="31" spans="1:29" ht="18.75">
      <c r="B31" s="458"/>
      <c r="C31" s="413">
        <v>100</v>
      </c>
      <c r="D31" s="413">
        <v>92.26291582972928</v>
      </c>
      <c r="E31" s="413">
        <v>7.7370841702707009</v>
      </c>
      <c r="F31" s="413">
        <v>19.494898514663799</v>
      </c>
      <c r="G31" s="413">
        <v>25.496678586858096</v>
      </c>
      <c r="H31" s="413">
        <v>20.655935730795065</v>
      </c>
      <c r="I31" s="413">
        <v>4.2873556317311357</v>
      </c>
      <c r="J31" s="414">
        <v>47.271338728207404</v>
      </c>
      <c r="M31" s="628"/>
      <c r="N31" s="628"/>
      <c r="O31" s="628"/>
      <c r="P31" s="628"/>
      <c r="Q31" s="628"/>
      <c r="R31" s="628"/>
      <c r="S31" s="628"/>
      <c r="T31" s="628"/>
      <c r="V31" s="628"/>
      <c r="W31" s="628"/>
      <c r="X31" s="628"/>
      <c r="Y31" s="628"/>
      <c r="Z31" s="628"/>
      <c r="AA31" s="628"/>
      <c r="AB31" s="628"/>
      <c r="AC31" s="628"/>
    </row>
    <row r="32" spans="1:29" ht="18.75">
      <c r="B32" s="581" t="s">
        <v>305</v>
      </c>
      <c r="C32" s="423">
        <v>83187.482091005601</v>
      </c>
      <c r="D32" s="423">
        <v>76993.624261688499</v>
      </c>
      <c r="E32" s="423">
        <v>6193.8578293170804</v>
      </c>
      <c r="F32" s="423">
        <v>12222.964169695701</v>
      </c>
      <c r="G32" s="423">
        <v>23458.05875756</v>
      </c>
      <c r="H32" s="423">
        <v>20553.045633522401</v>
      </c>
      <c r="I32" s="423">
        <v>2448.26858535885</v>
      </c>
      <c r="J32" s="424">
        <v>41312.601334432802</v>
      </c>
      <c r="M32" s="628"/>
      <c r="N32" s="628"/>
      <c r="O32" s="628"/>
      <c r="P32" s="628"/>
      <c r="Q32" s="628"/>
      <c r="R32" s="628"/>
      <c r="S32" s="628"/>
      <c r="T32" s="628"/>
      <c r="V32" s="628"/>
      <c r="W32" s="628"/>
      <c r="X32" s="628"/>
      <c r="Y32" s="628"/>
      <c r="Z32" s="628"/>
      <c r="AA32" s="628"/>
      <c r="AB32" s="628"/>
      <c r="AC32" s="628"/>
    </row>
    <row r="33" spans="2:29" ht="18.75">
      <c r="B33" s="633"/>
      <c r="C33" s="432">
        <v>100</v>
      </c>
      <c r="D33" s="432">
        <v>92.554339098109608</v>
      </c>
      <c r="E33" s="432">
        <v>7.4456609018904008</v>
      </c>
      <c r="F33" s="432">
        <v>14.693273389767898</v>
      </c>
      <c r="G33" s="432">
        <v>28.199024862776046</v>
      </c>
      <c r="H33" s="432">
        <v>24.706897139929943</v>
      </c>
      <c r="I33" s="432">
        <v>2.9430733132185565</v>
      </c>
      <c r="J33" s="433">
        <v>49.662040845565656</v>
      </c>
      <c r="M33" s="628"/>
      <c r="N33" s="628"/>
      <c r="O33" s="628"/>
      <c r="P33" s="628"/>
      <c r="Q33" s="628"/>
      <c r="R33" s="628"/>
      <c r="S33" s="628"/>
      <c r="T33" s="628"/>
      <c r="V33" s="628"/>
      <c r="W33" s="628"/>
      <c r="X33" s="628"/>
      <c r="Y33" s="628"/>
      <c r="Z33" s="628"/>
      <c r="AA33" s="628"/>
      <c r="AB33" s="628"/>
      <c r="AC33" s="628"/>
    </row>
    <row r="34" spans="2:29" ht="18.75">
      <c r="B34" s="576" t="s">
        <v>306</v>
      </c>
      <c r="C34" s="730">
        <v>87714.546789975197</v>
      </c>
      <c r="D34" s="730">
        <v>77600.701944172193</v>
      </c>
      <c r="E34" s="730">
        <v>10113.844845803</v>
      </c>
      <c r="F34" s="730">
        <v>1221.87776161642</v>
      </c>
      <c r="G34" s="730">
        <v>29700.968348536699</v>
      </c>
      <c r="H34" s="730">
        <v>23543.445474960401</v>
      </c>
      <c r="I34" s="730">
        <v>5556.1350397748101</v>
      </c>
      <c r="J34" s="731">
        <v>46677.855834019101</v>
      </c>
      <c r="V34" s="628"/>
      <c r="W34" s="628"/>
      <c r="X34" s="628"/>
      <c r="Y34" s="628"/>
      <c r="Z34" s="628"/>
      <c r="AA34" s="628"/>
      <c r="AB34" s="628"/>
      <c r="AC34" s="628"/>
    </row>
    <row r="35" spans="2:29" ht="19.5" thickBot="1">
      <c r="B35" s="584"/>
      <c r="C35" s="402">
        <v>100</v>
      </c>
      <c r="D35" s="402">
        <v>88.469592312869494</v>
      </c>
      <c r="E35" s="402">
        <v>11.530407687130507</v>
      </c>
      <c r="F35" s="402">
        <v>1.3930161031808084</v>
      </c>
      <c r="G35" s="402">
        <v>33.860938049025172</v>
      </c>
      <c r="H35" s="402">
        <v>26.840981726022161</v>
      </c>
      <c r="I35" s="402">
        <v>6.3343370548085796</v>
      </c>
      <c r="J35" s="434">
        <v>53.215638160663524</v>
      </c>
    </row>
    <row r="36" spans="2:29" ht="17.25">
      <c r="B36" s="793" t="s">
        <v>200</v>
      </c>
      <c r="C36" s="793"/>
      <c r="D36" s="793"/>
      <c r="E36" s="793"/>
      <c r="F36" s="793"/>
      <c r="G36" s="793"/>
      <c r="H36" s="377"/>
      <c r="I36" s="378"/>
      <c r="J36" s="378"/>
    </row>
    <row r="37" spans="2:29" ht="17.25">
      <c r="B37" s="1140" t="s">
        <v>289</v>
      </c>
      <c r="C37" s="1140"/>
      <c r="D37" s="1140"/>
      <c r="E37" s="1140"/>
      <c r="F37" s="1140"/>
      <c r="G37" s="1140"/>
      <c r="H37" s="1140"/>
      <c r="I37" s="1140"/>
      <c r="J37" s="1140"/>
    </row>
    <row r="38" spans="2:29" ht="17.25">
      <c r="B38" s="1140" t="s">
        <v>290</v>
      </c>
      <c r="C38" s="1140"/>
      <c r="D38" s="1140"/>
      <c r="E38" s="1140"/>
      <c r="F38" s="1140"/>
      <c r="G38" s="1140"/>
      <c r="H38" s="1140"/>
      <c r="I38" s="1140"/>
      <c r="J38" s="1140"/>
    </row>
    <row r="39" spans="2:29" ht="17.25" customHeight="1">
      <c r="B39" s="793"/>
      <c r="C39" s="793"/>
      <c r="D39" s="793"/>
      <c r="E39" s="793"/>
      <c r="F39" s="228"/>
      <c r="G39" s="793"/>
      <c r="H39" s="225"/>
      <c r="I39" s="793"/>
      <c r="J39" s="793"/>
    </row>
    <row r="40" spans="2:29" ht="18.75">
      <c r="B40" s="449"/>
      <c r="C40" s="449"/>
      <c r="D40" s="449"/>
      <c r="E40" s="449"/>
      <c r="F40" s="449"/>
      <c r="G40" s="449"/>
      <c r="H40" s="449"/>
      <c r="I40" s="449"/>
      <c r="J40" s="573" t="s">
        <v>279</v>
      </c>
    </row>
    <row r="41" spans="2:29" ht="18.75">
      <c r="B41" s="449"/>
      <c r="C41" s="449"/>
      <c r="D41" s="449"/>
      <c r="E41" s="449"/>
      <c r="F41" s="449"/>
      <c r="G41" s="449"/>
      <c r="H41" s="449"/>
      <c r="I41" s="449"/>
      <c r="J41" s="573" t="s">
        <v>444</v>
      </c>
    </row>
    <row r="42" spans="2:29" s="449" customFormat="1" ht="18.75">
      <c r="J42" s="573" t="s">
        <v>280</v>
      </c>
    </row>
    <row r="43" spans="2:29" s="449" customFormat="1" ht="21.75">
      <c r="B43" s="378"/>
      <c r="C43" s="378"/>
      <c r="D43" s="378"/>
      <c r="E43" s="378"/>
      <c r="F43" s="378"/>
      <c r="G43" s="378"/>
      <c r="H43" s="378"/>
      <c r="I43" s="378"/>
      <c r="J43" s="586">
        <v>2</v>
      </c>
    </row>
    <row r="44" spans="2:29" s="449" customFormat="1" ht="18.75">
      <c r="B44" s="378"/>
      <c r="C44" s="378"/>
      <c r="D44" s="378"/>
      <c r="E44" s="378"/>
      <c r="F44" s="378"/>
      <c r="G44" s="378"/>
      <c r="H44" s="378"/>
      <c r="I44" s="378"/>
      <c r="J44" s="378"/>
    </row>
    <row r="45" spans="2:29" ht="18">
      <c r="K45" s="648"/>
    </row>
  </sheetData>
  <mergeCells count="6">
    <mergeCell ref="B38:J38"/>
    <mergeCell ref="B3:B4"/>
    <mergeCell ref="C3:C4"/>
    <mergeCell ref="D3:D4"/>
    <mergeCell ref="E3:J3"/>
    <mergeCell ref="B37:J37"/>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7669B-9D3D-44A6-84E1-4E88BBFB619D}">
  <dimension ref="B1:AD47"/>
  <sheetViews>
    <sheetView rightToLeft="1" topLeftCell="A6" zoomScaleNormal="100" zoomScaleSheetLayoutView="115" workbookViewId="0">
      <selection activeCell="F31" sqref="F31"/>
    </sheetView>
  </sheetViews>
  <sheetFormatPr defaultColWidth="9" defaultRowHeight="15"/>
  <cols>
    <col min="1" max="1" width="2.75" style="448" customWidth="1"/>
    <col min="2" max="2" width="12.375" style="448" customWidth="1"/>
    <col min="3" max="3" width="11.625" style="448" customWidth="1"/>
    <col min="4" max="4" width="11.375" style="448" customWidth="1"/>
    <col min="5" max="6" width="9" style="448"/>
    <col min="7" max="7" width="13.625" style="448" customWidth="1"/>
    <col min="8" max="8" width="11" style="448" customWidth="1"/>
    <col min="9" max="9" width="9" style="448"/>
    <col min="10" max="10" width="14.375" style="448" customWidth="1"/>
    <col min="11" max="11" width="3.625" style="448" customWidth="1"/>
    <col min="12" max="16384" width="9" style="448"/>
  </cols>
  <sheetData>
    <row r="1" spans="2:20" ht="15.75" thickBot="1"/>
    <row r="2" spans="2:20" ht="24.75" thickBot="1">
      <c r="B2" s="800" t="s">
        <v>368</v>
      </c>
      <c r="C2" s="558"/>
      <c r="D2" s="558"/>
      <c r="E2" s="558"/>
      <c r="F2" s="558"/>
      <c r="G2" s="558"/>
      <c r="H2" s="558"/>
      <c r="I2" s="558"/>
      <c r="J2" s="579" t="s">
        <v>11</v>
      </c>
    </row>
    <row r="3" spans="2:20" ht="45" customHeight="1" thickBot="1">
      <c r="B3" s="1149"/>
      <c r="C3" s="1143" t="s">
        <v>285</v>
      </c>
      <c r="D3" s="1143" t="s">
        <v>4</v>
      </c>
      <c r="E3" s="1145" t="s">
        <v>10</v>
      </c>
      <c r="F3" s="1146"/>
      <c r="G3" s="1146"/>
      <c r="H3" s="1146"/>
      <c r="I3" s="1146"/>
      <c r="J3" s="1147"/>
    </row>
    <row r="4" spans="2:20" ht="20.25" thickBot="1">
      <c r="B4" s="1150"/>
      <c r="C4" s="1144"/>
      <c r="D4" s="1144"/>
      <c r="E4" s="796" t="s">
        <v>5</v>
      </c>
      <c r="F4" s="796" t="s">
        <v>6</v>
      </c>
      <c r="G4" s="796" t="s">
        <v>291</v>
      </c>
      <c r="H4" s="802" t="s">
        <v>7</v>
      </c>
      <c r="I4" s="802" t="s">
        <v>8</v>
      </c>
      <c r="J4" s="799" t="s">
        <v>9</v>
      </c>
    </row>
    <row r="5" spans="2:20" ht="18.75">
      <c r="B5" s="223"/>
      <c r="C5" s="450"/>
      <c r="D5" s="450"/>
      <c r="E5" s="450"/>
      <c r="F5" s="450"/>
      <c r="G5" s="226" t="s">
        <v>12</v>
      </c>
      <c r="H5" s="450"/>
      <c r="I5" s="450"/>
      <c r="J5" s="451"/>
    </row>
    <row r="6" spans="2:20" ht="18.75">
      <c r="B6" s="458">
        <v>1401</v>
      </c>
      <c r="C6" s="718">
        <v>72413.81115210893</v>
      </c>
      <c r="D6" s="718">
        <v>67435.617999464637</v>
      </c>
      <c r="E6" s="718">
        <v>4978.1931526442986</v>
      </c>
      <c r="F6" s="718">
        <v>7821.4652248909879</v>
      </c>
      <c r="G6" s="718">
        <v>25352.29151909627</v>
      </c>
      <c r="H6" s="718">
        <v>20846.957455983716</v>
      </c>
      <c r="I6" s="718">
        <v>3691.7569989485983</v>
      </c>
      <c r="J6" s="511">
        <v>34261.861255477372</v>
      </c>
      <c r="M6" s="453"/>
      <c r="N6" s="453"/>
      <c r="O6" s="453"/>
      <c r="P6" s="453"/>
      <c r="Q6" s="453"/>
      <c r="R6" s="453"/>
      <c r="S6" s="453"/>
      <c r="T6" s="453"/>
    </row>
    <row r="7" spans="2:20" ht="18.75">
      <c r="B7" s="585"/>
      <c r="C7" s="590">
        <v>4.5863494006592731</v>
      </c>
      <c r="D7" s="577">
        <v>4.231330634607545</v>
      </c>
      <c r="E7" s="590">
        <v>9.6453025457451815</v>
      </c>
      <c r="F7" s="577">
        <v>3.6777680410055069</v>
      </c>
      <c r="G7" s="577">
        <v>8.8724399034867787</v>
      </c>
      <c r="H7" s="577">
        <v>10.823067423185336</v>
      </c>
      <c r="I7" s="577">
        <v>0.34648500954159545</v>
      </c>
      <c r="J7" s="202">
        <v>1.1635810609862176</v>
      </c>
      <c r="M7" s="453"/>
      <c r="N7" s="453"/>
      <c r="O7" s="453"/>
      <c r="P7" s="453"/>
      <c r="Q7" s="453"/>
      <c r="R7" s="453"/>
      <c r="S7" s="453"/>
      <c r="T7" s="453"/>
    </row>
    <row r="8" spans="2:20" ht="18.75">
      <c r="B8" s="583">
        <v>1402</v>
      </c>
      <c r="C8" s="409">
        <v>76065.796216615694</v>
      </c>
      <c r="D8" s="620">
        <v>70152.682555674139</v>
      </c>
      <c r="E8" s="409">
        <v>5913.1136609415589</v>
      </c>
      <c r="F8" s="620">
        <v>7882.959326008996</v>
      </c>
      <c r="G8" s="620">
        <v>26637.050689885578</v>
      </c>
      <c r="H8" s="620">
        <v>21940.446125620736</v>
      </c>
      <c r="I8" s="620">
        <v>3852.0546192150664</v>
      </c>
      <c r="J8" s="499">
        <v>35632.672539779567</v>
      </c>
      <c r="M8" s="453"/>
      <c r="N8" s="453"/>
      <c r="O8" s="453"/>
      <c r="P8" s="453"/>
      <c r="Q8" s="453"/>
      <c r="R8" s="453"/>
      <c r="S8" s="453"/>
      <c r="T8" s="453"/>
    </row>
    <row r="9" spans="2:20" ht="18.75">
      <c r="B9" s="634"/>
      <c r="C9" s="590">
        <v>5.0432162130447296</v>
      </c>
      <c r="D9" s="590">
        <v>4.0291238322025578</v>
      </c>
      <c r="E9" s="590">
        <v>18.780318071842032</v>
      </c>
      <c r="F9" s="590">
        <v>0.78622226590370303</v>
      </c>
      <c r="G9" s="590">
        <v>5.0676254247927943</v>
      </c>
      <c r="H9" s="590">
        <v>5.2453153988816439</v>
      </c>
      <c r="I9" s="590">
        <v>4.3420414808482946</v>
      </c>
      <c r="J9" s="500">
        <v>4.0009831167098469</v>
      </c>
      <c r="M9" s="453"/>
      <c r="N9" s="453"/>
      <c r="O9" s="453"/>
      <c r="P9" s="453"/>
      <c r="Q9" s="453"/>
      <c r="R9" s="453"/>
      <c r="S9" s="453"/>
      <c r="T9" s="453"/>
    </row>
    <row r="10" spans="2:20" ht="18.75">
      <c r="B10" s="581">
        <v>1403</v>
      </c>
      <c r="C10" s="603">
        <v>78443.754770566753</v>
      </c>
      <c r="D10" s="603">
        <v>72256.065890115176</v>
      </c>
      <c r="E10" s="603">
        <v>6187.688880451562</v>
      </c>
      <c r="F10" s="603">
        <v>8165.6716237268183</v>
      </c>
      <c r="G10" s="603">
        <v>27275.986006588901</v>
      </c>
      <c r="H10" s="603">
        <v>22426.769770150102</v>
      </c>
      <c r="I10" s="603">
        <v>3981.2184003073312</v>
      </c>
      <c r="J10" s="563">
        <v>36814.408259799449</v>
      </c>
      <c r="M10" s="453"/>
      <c r="N10" s="453"/>
      <c r="O10" s="453"/>
      <c r="P10" s="453"/>
      <c r="Q10" s="453"/>
      <c r="R10" s="453"/>
      <c r="S10" s="453"/>
      <c r="T10" s="453"/>
    </row>
    <row r="11" spans="2:20" ht="18.75">
      <c r="B11" s="633"/>
      <c r="C11" s="610">
        <v>3.1261863705195765</v>
      </c>
      <c r="D11" s="610">
        <v>2.9982935189566859</v>
      </c>
      <c r="E11" s="610">
        <v>4.6434963921576582</v>
      </c>
      <c r="F11" s="610">
        <v>3.5863726555716653</v>
      </c>
      <c r="G11" s="610">
        <v>2.3986714000057532</v>
      </c>
      <c r="H11" s="610">
        <v>2.2165622419202862</v>
      </c>
      <c r="I11" s="610">
        <v>3.3531139576256521</v>
      </c>
      <c r="J11" s="408">
        <v>3.3164386384451348</v>
      </c>
      <c r="M11" s="453"/>
      <c r="N11" s="453"/>
      <c r="O11" s="453"/>
      <c r="P11" s="453"/>
      <c r="Q11" s="453"/>
      <c r="R11" s="453"/>
      <c r="S11" s="453"/>
      <c r="T11" s="453"/>
    </row>
    <row r="12" spans="2:20" ht="18.75">
      <c r="B12" s="576">
        <v>1404</v>
      </c>
      <c r="C12" s="604">
        <v>77867.869174129461</v>
      </c>
      <c r="D12" s="604">
        <v>71490.855942760289</v>
      </c>
      <c r="E12" s="604">
        <v>6377.0132313691474</v>
      </c>
      <c r="F12" s="604">
        <v>7826.3093209002354</v>
      </c>
      <c r="G12" s="604">
        <v>26412.173571458483</v>
      </c>
      <c r="H12" s="604">
        <v>22192.960647640484</v>
      </c>
      <c r="I12" s="604">
        <v>3352.2422312688323</v>
      </c>
      <c r="J12" s="605">
        <v>37252.373050401584</v>
      </c>
    </row>
    <row r="13" spans="2:20" ht="19.5" thickBot="1">
      <c r="B13" s="584"/>
      <c r="C13" s="457">
        <v>-0.73413823461363847</v>
      </c>
      <c r="D13" s="457">
        <v>-1.0590252014531103</v>
      </c>
      <c r="E13" s="457">
        <v>3.0596940889466424</v>
      </c>
      <c r="F13" s="457">
        <v>-4.1559631401354125</v>
      </c>
      <c r="G13" s="457">
        <v>-3.1669338550098729</v>
      </c>
      <c r="H13" s="457">
        <v>-1.042544802064242</v>
      </c>
      <c r="I13" s="457">
        <v>-15.798584900289441</v>
      </c>
      <c r="J13" s="354">
        <v>1.1896559290357516</v>
      </c>
    </row>
    <row r="14" spans="2:20" ht="18.75">
      <c r="B14" s="629"/>
      <c r="C14" s="450"/>
      <c r="D14" s="1151" t="s">
        <v>40</v>
      </c>
      <c r="E14" s="1152"/>
      <c r="F14" s="1152"/>
      <c r="G14" s="1152"/>
      <c r="H14" s="1152"/>
      <c r="I14" s="450"/>
      <c r="J14" s="451"/>
    </row>
    <row r="15" spans="2:20" ht="18.75">
      <c r="B15" s="458">
        <v>1402</v>
      </c>
      <c r="C15" s="564"/>
      <c r="D15" s="564"/>
      <c r="E15" s="564"/>
      <c r="F15" s="564"/>
      <c r="G15" s="564"/>
      <c r="H15" s="564"/>
      <c r="I15" s="564"/>
      <c r="J15" s="567"/>
    </row>
    <row r="16" spans="2:20" ht="18.75">
      <c r="B16" s="578" t="s">
        <v>305</v>
      </c>
      <c r="C16" s="409">
        <v>19006.372138975374</v>
      </c>
      <c r="D16" s="409">
        <v>17545.9896866735</v>
      </c>
      <c r="E16" s="409">
        <v>1460.3824523018734</v>
      </c>
      <c r="F16" s="409">
        <v>2161.2791875283324</v>
      </c>
      <c r="G16" s="409">
        <v>6663.0911117889345</v>
      </c>
      <c r="H16" s="409">
        <v>5588.936634163827</v>
      </c>
      <c r="I16" s="409">
        <v>870.96115121962134</v>
      </c>
      <c r="J16" s="410">
        <v>8721.6193873562333</v>
      </c>
      <c r="M16" s="453"/>
      <c r="N16" s="453"/>
      <c r="O16" s="453"/>
      <c r="P16" s="453"/>
      <c r="Q16" s="453"/>
      <c r="R16" s="453"/>
      <c r="S16" s="453"/>
      <c r="T16" s="453"/>
    </row>
    <row r="17" spans="2:30" ht="18.75">
      <c r="B17" s="585"/>
      <c r="C17" s="577">
        <v>3.893723968123993</v>
      </c>
      <c r="D17" s="577">
        <v>2.8010852749179094</v>
      </c>
      <c r="E17" s="577">
        <v>19.103172597740283</v>
      </c>
      <c r="F17" s="577">
        <v>0.4244802466707398</v>
      </c>
      <c r="G17" s="577">
        <v>4.200928827918645</v>
      </c>
      <c r="H17" s="577">
        <v>4.7544337875019806</v>
      </c>
      <c r="I17" s="577">
        <v>0.96709216589626124</v>
      </c>
      <c r="J17" s="202">
        <v>2.35086570783632</v>
      </c>
      <c r="M17" s="453"/>
      <c r="N17" s="453"/>
      <c r="O17" s="453"/>
      <c r="P17" s="453"/>
      <c r="Q17" s="453"/>
      <c r="R17" s="453"/>
      <c r="S17" s="453"/>
      <c r="T17" s="453"/>
    </row>
    <row r="18" spans="2:30" ht="18.75">
      <c r="B18" s="583" t="s">
        <v>306</v>
      </c>
      <c r="C18" s="620">
        <v>17843.283521679648</v>
      </c>
      <c r="D18" s="620">
        <v>16433.06149858758</v>
      </c>
      <c r="E18" s="620">
        <v>1410.222023092068</v>
      </c>
      <c r="F18" s="620">
        <v>181.27601103202082</v>
      </c>
      <c r="G18" s="620">
        <v>6984.2094459637192</v>
      </c>
      <c r="H18" s="620">
        <v>5632.9551156675407</v>
      </c>
      <c r="I18" s="620">
        <v>1149.4944742788803</v>
      </c>
      <c r="J18" s="499">
        <v>9267.5760415918412</v>
      </c>
      <c r="M18" s="453"/>
      <c r="N18" s="453"/>
      <c r="O18" s="453"/>
      <c r="P18" s="453"/>
      <c r="Q18" s="453"/>
      <c r="R18" s="453"/>
      <c r="S18" s="453"/>
      <c r="T18" s="453"/>
    </row>
    <row r="19" spans="2:30" ht="18.75">
      <c r="B19" s="585"/>
      <c r="C19" s="577">
        <v>5.8192531618991552</v>
      </c>
      <c r="D19" s="577">
        <v>5.1636262713423946</v>
      </c>
      <c r="E19" s="577">
        <v>14.109016966501216</v>
      </c>
      <c r="F19" s="577">
        <v>0.24095887953967576</v>
      </c>
      <c r="G19" s="577">
        <v>7.0639105574669827</v>
      </c>
      <c r="H19" s="577">
        <v>5.9705550298492653</v>
      </c>
      <c r="I19" s="577">
        <v>13.746774794688577</v>
      </c>
      <c r="J19" s="202">
        <v>3.873985184100448</v>
      </c>
      <c r="M19" s="453"/>
      <c r="N19" s="453"/>
      <c r="O19" s="453"/>
      <c r="P19" s="453"/>
      <c r="Q19" s="453"/>
      <c r="R19" s="453"/>
      <c r="S19" s="453"/>
      <c r="T19" s="453"/>
    </row>
    <row r="20" spans="2:30" ht="18.75">
      <c r="B20" s="638">
        <v>1403</v>
      </c>
      <c r="C20" s="160"/>
      <c r="D20" s="160"/>
      <c r="E20" s="160"/>
      <c r="F20" s="160"/>
      <c r="G20" s="160"/>
      <c r="H20" s="160"/>
      <c r="I20" s="160"/>
      <c r="J20" s="411"/>
      <c r="M20" s="453"/>
      <c r="N20" s="453"/>
      <c r="O20" s="453"/>
      <c r="P20" s="453"/>
      <c r="Q20" s="453"/>
      <c r="R20" s="453"/>
      <c r="S20" s="453"/>
      <c r="T20" s="453"/>
    </row>
    <row r="21" spans="2:30" ht="18.75">
      <c r="B21" s="583" t="s">
        <v>310</v>
      </c>
      <c r="C21" s="620">
        <v>19009.748187897145</v>
      </c>
      <c r="D21" s="620">
        <v>17336.774308655753</v>
      </c>
      <c r="E21" s="620">
        <v>1672.9738792413916</v>
      </c>
      <c r="F21" s="620">
        <v>1753.4544812677193</v>
      </c>
      <c r="G21" s="620">
        <v>6601.3194066312362</v>
      </c>
      <c r="H21" s="620">
        <v>5507.9848728292227</v>
      </c>
      <c r="I21" s="620">
        <v>877.83729892535757</v>
      </c>
      <c r="J21" s="499">
        <v>8982.0004207567963</v>
      </c>
      <c r="M21" s="453"/>
      <c r="N21" s="453"/>
      <c r="O21" s="453"/>
      <c r="P21" s="453"/>
      <c r="Q21" s="453"/>
      <c r="R21" s="453"/>
      <c r="S21" s="453"/>
      <c r="T21" s="453"/>
    </row>
    <row r="22" spans="2:30" ht="18.75">
      <c r="B22" s="619"/>
      <c r="C22" s="577">
        <v>2.8913192551317906</v>
      </c>
      <c r="D22" s="577">
        <v>2.4632263247739985</v>
      </c>
      <c r="E22" s="577">
        <v>7.5477202498862965</v>
      </c>
      <c r="F22" s="577">
        <v>3</v>
      </c>
      <c r="G22" s="577">
        <v>2.6951118371842</v>
      </c>
      <c r="H22" s="577">
        <v>2.5021187029418854</v>
      </c>
      <c r="I22" s="577">
        <v>3.9349626852187782</v>
      </c>
      <c r="J22" s="202">
        <v>2.1896770216781363</v>
      </c>
      <c r="M22" s="453"/>
      <c r="N22" s="453"/>
      <c r="O22" s="453"/>
      <c r="P22" s="453"/>
      <c r="Q22" s="453"/>
      <c r="R22" s="453"/>
      <c r="S22" s="453"/>
      <c r="T22" s="453"/>
    </row>
    <row r="23" spans="2:30" ht="18.75">
      <c r="B23" s="526" t="s">
        <v>283</v>
      </c>
      <c r="C23" s="121">
        <v>21274.118322960789</v>
      </c>
      <c r="D23" s="121">
        <v>19696.237832121584</v>
      </c>
      <c r="E23" s="121">
        <v>1577.8804908392065</v>
      </c>
      <c r="F23" s="121">
        <v>3976.1898968199412</v>
      </c>
      <c r="G23" s="121">
        <v>6621.6215563529904</v>
      </c>
      <c r="H23" s="121">
        <v>5373.5684805802366</v>
      </c>
      <c r="I23" s="121">
        <v>1016.8646507000755</v>
      </c>
      <c r="J23" s="165">
        <v>9098.4263789486504</v>
      </c>
      <c r="M23" s="453"/>
      <c r="N23" s="453"/>
      <c r="O23" s="453"/>
      <c r="P23" s="453"/>
      <c r="Q23" s="453"/>
      <c r="R23" s="453"/>
      <c r="S23" s="453"/>
      <c r="T23" s="453"/>
    </row>
    <row r="24" spans="2:30" ht="18.75">
      <c r="B24" s="634"/>
      <c r="C24" s="610">
        <v>2.5724377739383613</v>
      </c>
      <c r="D24" s="610">
        <v>2.2988020984257247</v>
      </c>
      <c r="E24" s="610">
        <v>6.1155961177211253</v>
      </c>
      <c r="F24" s="610">
        <v>3.5999999999999801</v>
      </c>
      <c r="G24" s="610">
        <v>0.91359308514779514</v>
      </c>
      <c r="H24" s="610">
        <v>0.53408222713538578</v>
      </c>
      <c r="I24" s="610">
        <v>3.0261670467570383</v>
      </c>
      <c r="J24" s="408">
        <v>2.7613381061998723</v>
      </c>
      <c r="M24" s="453"/>
      <c r="N24" s="453"/>
      <c r="O24" s="453"/>
      <c r="P24" s="453"/>
      <c r="Q24" s="453"/>
      <c r="R24" s="453"/>
      <c r="S24" s="453"/>
      <c r="T24" s="453"/>
    </row>
    <row r="25" spans="2:30" ht="18.75">
      <c r="B25" s="526" t="s">
        <v>305</v>
      </c>
      <c r="C25" s="121">
        <v>19747.370347831886</v>
      </c>
      <c r="D25" s="121">
        <v>18285.594296740521</v>
      </c>
      <c r="E25" s="121">
        <v>1461.7760510913647</v>
      </c>
      <c r="F25" s="121">
        <v>2249.6755062982411</v>
      </c>
      <c r="G25" s="121">
        <v>6928.2454701179267</v>
      </c>
      <c r="H25" s="121">
        <v>5820.2450285842924</v>
      </c>
      <c r="I25" s="121">
        <v>897.96027314200364</v>
      </c>
      <c r="J25" s="165">
        <v>9107.673320324353</v>
      </c>
      <c r="M25" s="453"/>
      <c r="N25" s="453"/>
      <c r="O25" s="453"/>
      <c r="P25" s="453"/>
      <c r="Q25" s="453"/>
      <c r="R25" s="453"/>
      <c r="S25" s="453"/>
      <c r="T25" s="453"/>
    </row>
    <row r="26" spans="2:30" ht="18.75">
      <c r="B26" s="634"/>
      <c r="C26" s="610">
        <v>3.8986830492337106</v>
      </c>
      <c r="D26" s="610">
        <v>4.2152344967395265</v>
      </c>
      <c r="E26" s="610">
        <v>9.5426974440499635E-2</v>
      </c>
      <c r="F26" s="610">
        <v>4.0900000000000176</v>
      </c>
      <c r="G26" s="610">
        <v>3.9794496860452284</v>
      </c>
      <c r="H26" s="610">
        <v>4.1386834305211693</v>
      </c>
      <c r="I26" s="610">
        <v>3.09992264116201</v>
      </c>
      <c r="J26" s="408">
        <v>4.426401976768048</v>
      </c>
      <c r="M26" s="453"/>
      <c r="N26" s="453"/>
      <c r="O26" s="453"/>
      <c r="P26" s="453"/>
      <c r="Q26" s="453"/>
      <c r="R26" s="453"/>
      <c r="S26" s="453"/>
      <c r="T26" s="453"/>
    </row>
    <row r="27" spans="2:30" ht="18.75">
      <c r="B27" s="581" t="s">
        <v>3</v>
      </c>
      <c r="C27" s="603">
        <v>18412.517911876919</v>
      </c>
      <c r="D27" s="603">
        <v>16937.459452597319</v>
      </c>
      <c r="E27" s="603">
        <v>1475.0584592796001</v>
      </c>
      <c r="F27" s="603">
        <v>186.35173934091739</v>
      </c>
      <c r="G27" s="603">
        <v>7124.7995734867491</v>
      </c>
      <c r="H27" s="603">
        <v>5724.9713881563493</v>
      </c>
      <c r="I27" s="603">
        <v>1188.5561775398942</v>
      </c>
      <c r="J27" s="563">
        <v>9626.3081397696551</v>
      </c>
      <c r="M27" s="453"/>
      <c r="N27" s="453"/>
      <c r="O27" s="453"/>
      <c r="P27" s="453"/>
      <c r="Q27" s="453"/>
      <c r="R27" s="453"/>
      <c r="S27" s="453"/>
      <c r="T27" s="453"/>
    </row>
    <row r="28" spans="2:30" ht="18.75">
      <c r="B28" s="633"/>
      <c r="C28" s="610">
        <v>3.190188563140012</v>
      </c>
      <c r="D28" s="610">
        <v>3.0694095196631253</v>
      </c>
      <c r="E28" s="610">
        <v>4.597604854118714</v>
      </c>
      <c r="F28" s="610">
        <v>2.7999999999999829</v>
      </c>
      <c r="G28" s="610">
        <v>2.0129712404927744</v>
      </c>
      <c r="H28" s="610">
        <v>1.6335346296808808</v>
      </c>
      <c r="I28" s="610">
        <v>3.3981636393266399</v>
      </c>
      <c r="J28" s="408">
        <v>3.8708298326106387</v>
      </c>
      <c r="M28" s="453"/>
      <c r="N28" s="453"/>
      <c r="O28" s="453"/>
      <c r="P28" s="453"/>
      <c r="Q28" s="453"/>
      <c r="R28" s="453"/>
      <c r="S28" s="453"/>
      <c r="T28" s="453"/>
    </row>
    <row r="29" spans="2:30" ht="18.75">
      <c r="B29" s="458">
        <v>1404</v>
      </c>
      <c r="C29" s="564"/>
      <c r="D29" s="564"/>
      <c r="E29" s="564"/>
      <c r="F29" s="564"/>
      <c r="G29" s="564"/>
      <c r="H29" s="564"/>
      <c r="I29" s="564"/>
      <c r="J29" s="567"/>
      <c r="K29" s="626"/>
    </row>
    <row r="30" spans="2:30" ht="18.75">
      <c r="B30" s="458" t="s">
        <v>0</v>
      </c>
      <c r="C30" s="121">
        <v>18555.246150133498</v>
      </c>
      <c r="D30" s="121">
        <v>16880.6637082704</v>
      </c>
      <c r="E30" s="121">
        <v>1674.58244186308</v>
      </c>
      <c r="F30" s="121">
        <v>1680.8614657432399</v>
      </c>
      <c r="G30" s="121">
        <v>6139.6822479988004</v>
      </c>
      <c r="H30" s="121">
        <v>5168.7321713246702</v>
      </c>
      <c r="I30" s="121">
        <v>752.84683512309903</v>
      </c>
      <c r="J30" s="165">
        <v>9060.1199945283497</v>
      </c>
      <c r="K30" s="231"/>
      <c r="V30" s="453"/>
      <c r="W30" s="453"/>
      <c r="X30" s="453"/>
      <c r="Y30" s="453"/>
      <c r="Z30" s="453"/>
      <c r="AA30" s="453"/>
      <c r="AB30" s="453"/>
      <c r="AC30" s="453"/>
      <c r="AD30" s="628"/>
    </row>
    <row r="31" spans="2:30" ht="18.75">
      <c r="B31" s="458"/>
      <c r="C31" s="610">
        <v>-2.3908893125320532</v>
      </c>
      <c r="D31" s="610">
        <v>-2.6308850323883632</v>
      </c>
      <c r="E31" s="610">
        <v>9.6149894606512021E-2</v>
      </c>
      <c r="F31" s="610">
        <v>-4.1400000000000148</v>
      </c>
      <c r="G31" s="610">
        <v>-6.9931044113501173</v>
      </c>
      <c r="H31" s="610">
        <v>-6.1592889112328066</v>
      </c>
      <c r="I31" s="610">
        <v>-14.238454432873937</v>
      </c>
      <c r="J31" s="408">
        <v>0.86973469285331362</v>
      </c>
      <c r="K31" s="232"/>
    </row>
    <row r="32" spans="2:30" ht="18.75">
      <c r="B32" s="458" t="s">
        <v>2</v>
      </c>
      <c r="C32" s="603">
        <v>21329.0681671208</v>
      </c>
      <c r="D32" s="603">
        <v>19717.781594826101</v>
      </c>
      <c r="E32" s="603">
        <v>1611.2865722947299</v>
      </c>
      <c r="F32" s="603">
        <v>3805.2137312566801</v>
      </c>
      <c r="G32" s="603">
        <v>6621.38050100495</v>
      </c>
      <c r="H32" s="603">
        <v>5493.3442301643499</v>
      </c>
      <c r="I32" s="603">
        <v>897.19541828028298</v>
      </c>
      <c r="J32" s="563">
        <v>9291.1873625644803</v>
      </c>
      <c r="V32" s="453"/>
      <c r="W32" s="453"/>
      <c r="X32" s="453"/>
      <c r="Y32" s="453"/>
      <c r="Z32" s="453"/>
      <c r="AA32" s="453"/>
      <c r="AB32" s="453"/>
      <c r="AC32" s="453"/>
    </row>
    <row r="33" spans="2:29" ht="18.75">
      <c r="B33" s="458"/>
      <c r="C33" s="610">
        <v>0.25829434304098697</v>
      </c>
      <c r="D33" s="610">
        <v>0.10938009018856576</v>
      </c>
      <c r="E33" s="610">
        <v>2.1171490267781508</v>
      </c>
      <c r="F33" s="610">
        <v>-4.2999999999999829</v>
      </c>
      <c r="G33" s="610">
        <v>-3.6404277410042596E-3</v>
      </c>
      <c r="H33" s="610">
        <v>2.2289796811369058</v>
      </c>
      <c r="I33" s="610">
        <v>-11.768452402923486</v>
      </c>
      <c r="J33" s="408">
        <v>2.1186189302122074</v>
      </c>
    </row>
    <row r="34" spans="2:29" ht="18.75">
      <c r="B34" s="581" t="s">
        <v>305</v>
      </c>
      <c r="C34" s="603">
        <v>20237.864661421201</v>
      </c>
      <c r="D34" s="603">
        <v>18646.4902766095</v>
      </c>
      <c r="E34" s="603">
        <v>1591.3743848116401</v>
      </c>
      <c r="F34" s="603">
        <v>2161.0382913500898</v>
      </c>
      <c r="G34" s="603">
        <v>7000.1466620881301</v>
      </c>
      <c r="H34" s="603">
        <v>6185.9969054237299</v>
      </c>
      <c r="I34" s="603">
        <v>601.192287501946</v>
      </c>
      <c r="J34" s="563">
        <v>9485.3053231713002</v>
      </c>
      <c r="V34" s="453"/>
      <c r="W34" s="453"/>
      <c r="X34" s="453"/>
      <c r="Y34" s="453"/>
      <c r="Z34" s="453"/>
      <c r="AA34" s="453"/>
      <c r="AB34" s="453"/>
      <c r="AC34" s="453"/>
    </row>
    <row r="35" spans="2:29" ht="18.75">
      <c r="B35" s="633"/>
      <c r="C35" s="610">
        <v>2.4838462283820917</v>
      </c>
      <c r="D35" s="610">
        <v>1.9736628408808343</v>
      </c>
      <c r="E35" s="610">
        <v>8.86581317456357</v>
      </c>
      <c r="F35" s="610">
        <v>-3.9399999999999977</v>
      </c>
      <c r="G35" s="610">
        <v>1.0377979862335849</v>
      </c>
      <c r="H35" s="610">
        <v>6.284131940204702</v>
      </c>
      <c r="I35" s="610">
        <v>-33.049121939621315</v>
      </c>
      <c r="J35" s="408">
        <v>4.1463059726157638</v>
      </c>
    </row>
    <row r="36" spans="2:29" ht="18.75">
      <c r="B36" s="576" t="s">
        <v>306</v>
      </c>
      <c r="C36" s="604">
        <v>17745.690195454001</v>
      </c>
      <c r="D36" s="604">
        <v>16245.9203630543</v>
      </c>
      <c r="E36" s="604">
        <v>1499.7698323996999</v>
      </c>
      <c r="F36" s="604">
        <v>179.19583255022599</v>
      </c>
      <c r="G36" s="604">
        <v>6650.9641603665996</v>
      </c>
      <c r="H36" s="604">
        <v>5344.8873407277297</v>
      </c>
      <c r="I36" s="604">
        <v>1101.0076903634999</v>
      </c>
      <c r="J36" s="605">
        <v>9415.7603701374592</v>
      </c>
      <c r="V36" s="453"/>
      <c r="W36" s="453"/>
      <c r="X36" s="453"/>
      <c r="Y36" s="453"/>
      <c r="Z36" s="453"/>
      <c r="AA36" s="453"/>
      <c r="AB36" s="453"/>
      <c r="AC36" s="453"/>
    </row>
    <row r="37" spans="2:29" ht="19.5" thickBot="1">
      <c r="B37" s="584"/>
      <c r="C37" s="457">
        <v>-3.6215998247191976</v>
      </c>
      <c r="D37" s="457">
        <v>-4.0828973877601271</v>
      </c>
      <c r="E37" s="457">
        <v>1.6752809330804439</v>
      </c>
      <c r="F37" s="457">
        <v>-3.8400000000000034</v>
      </c>
      <c r="G37" s="457">
        <v>-6.6505086667056617</v>
      </c>
      <c r="H37" s="457">
        <v>-6.6390558425309223</v>
      </c>
      <c r="I37" s="457">
        <v>-7.3659528115532851</v>
      </c>
      <c r="J37" s="354">
        <v>-2.1872120295250852</v>
      </c>
    </row>
    <row r="38" spans="2:29" ht="17.25">
      <c r="B38" s="1140" t="s">
        <v>200</v>
      </c>
      <c r="C38" s="1140"/>
      <c r="D38" s="1140"/>
      <c r="E38" s="1140"/>
      <c r="F38" s="1140"/>
      <c r="G38" s="1140"/>
      <c r="H38" s="1140"/>
      <c r="I38" s="1140"/>
      <c r="J38" s="1140"/>
    </row>
    <row r="39" spans="2:29" ht="17.25">
      <c r="B39" s="1140" t="s">
        <v>289</v>
      </c>
      <c r="C39" s="1140"/>
      <c r="D39" s="1140"/>
      <c r="E39" s="1140"/>
      <c r="F39" s="1140"/>
      <c r="G39" s="1140"/>
      <c r="H39" s="1140"/>
      <c r="I39" s="1140"/>
      <c r="J39" s="1140"/>
    </row>
    <row r="40" spans="2:29" ht="17.25">
      <c r="B40" s="1140" t="s">
        <v>290</v>
      </c>
      <c r="C40" s="1140"/>
      <c r="D40" s="1140"/>
      <c r="E40" s="1140"/>
      <c r="F40" s="1140"/>
      <c r="G40" s="1140"/>
      <c r="H40" s="1140"/>
      <c r="I40" s="1140"/>
      <c r="J40" s="1140"/>
    </row>
    <row r="41" spans="2:29" ht="17.25" customHeight="1">
      <c r="B41" s="793"/>
      <c r="C41" s="225"/>
      <c r="D41" s="225"/>
      <c r="E41" s="225"/>
      <c r="F41" s="225"/>
      <c r="G41" s="225"/>
      <c r="H41" s="225"/>
      <c r="I41" s="225"/>
      <c r="J41" s="225"/>
    </row>
    <row r="42" spans="2:29" ht="18.95" customHeight="1">
      <c r="B42" s="793"/>
      <c r="C42" s="793"/>
      <c r="D42" s="793"/>
      <c r="E42" s="793"/>
      <c r="F42" s="793"/>
      <c r="G42" s="793"/>
      <c r="H42" s="793"/>
      <c r="I42" s="793"/>
      <c r="J42" s="573" t="s">
        <v>279</v>
      </c>
    </row>
    <row r="43" spans="2:29" ht="18.75">
      <c r="B43" s="793"/>
      <c r="C43" s="793"/>
      <c r="D43" s="793"/>
      <c r="E43" s="793"/>
      <c r="F43" s="793"/>
      <c r="G43" s="793"/>
      <c r="H43" s="225"/>
      <c r="I43" s="793"/>
      <c r="J43" s="573" t="s">
        <v>444</v>
      </c>
    </row>
    <row r="44" spans="2:29" ht="18.75">
      <c r="B44" s="793"/>
      <c r="C44" s="793"/>
      <c r="D44" s="793"/>
      <c r="E44" s="793"/>
      <c r="F44" s="793"/>
      <c r="G44" s="228"/>
      <c r="H44" s="793"/>
      <c r="I44" s="793"/>
      <c r="J44" s="573" t="s">
        <v>280</v>
      </c>
    </row>
    <row r="45" spans="2:29" ht="21.75">
      <c r="B45" s="793"/>
      <c r="C45" s="793"/>
      <c r="D45" s="793"/>
      <c r="E45" s="793"/>
      <c r="F45" s="793"/>
      <c r="G45" s="793"/>
      <c r="H45" s="793"/>
      <c r="I45" s="793"/>
      <c r="J45" s="803">
        <v>3</v>
      </c>
    </row>
    <row r="46" spans="2:29" ht="17.25">
      <c r="B46" s="1148"/>
      <c r="C46" s="1148"/>
      <c r="D46" s="1148"/>
      <c r="E46" s="1148"/>
      <c r="F46" s="1148"/>
      <c r="G46" s="1148"/>
      <c r="H46" s="1148"/>
      <c r="I46" s="1148"/>
      <c r="J46" s="1148"/>
    </row>
    <row r="47" spans="2:29" ht="18">
      <c r="B47" s="560"/>
      <c r="C47" s="560"/>
      <c r="D47" s="560"/>
      <c r="E47" s="560"/>
      <c r="F47" s="560"/>
      <c r="G47" s="560"/>
      <c r="H47" s="560"/>
      <c r="I47" s="560"/>
      <c r="J47" s="560"/>
      <c r="K47" s="227"/>
    </row>
  </sheetData>
  <mergeCells count="9">
    <mergeCell ref="B39:J39"/>
    <mergeCell ref="B40:J40"/>
    <mergeCell ref="B46:J46"/>
    <mergeCell ref="B3:B4"/>
    <mergeCell ref="C3:C4"/>
    <mergeCell ref="D3:D4"/>
    <mergeCell ref="E3:J3"/>
    <mergeCell ref="D14:H14"/>
    <mergeCell ref="B38:J38"/>
  </mergeCells>
  <printOptions horizontalCentered="1" verticalCentered="1"/>
  <pageMargins left="0.19685039370078741" right="0.19685039370078741" top="0" bottom="0.11811023622047245" header="0.19685039370078741" footer="0.19685039370078741"/>
  <pageSetup paperSize="9" scale="8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57489-CD20-451B-A7B7-BAD4588612FB}">
  <dimension ref="A1:R43"/>
  <sheetViews>
    <sheetView rightToLeft="1" view="pageBreakPreview" zoomScale="70" zoomScaleNormal="100" zoomScaleSheetLayoutView="70" zoomScalePageLayoutView="85" workbookViewId="0">
      <selection activeCell="L40" sqref="L40"/>
    </sheetView>
  </sheetViews>
  <sheetFormatPr defaultColWidth="9" defaultRowHeight="15"/>
  <cols>
    <col min="1" max="1" width="4.625" style="448" customWidth="1"/>
    <col min="2" max="2" width="12.875" style="448" customWidth="1"/>
    <col min="3" max="3" width="13.125" style="448" customWidth="1"/>
    <col min="4" max="4" width="10.875" style="448" bestFit="1" customWidth="1"/>
    <col min="5" max="5" width="9.625" style="448" bestFit="1" customWidth="1"/>
    <col min="6" max="6" width="2.375" style="448" customWidth="1"/>
    <col min="7" max="7" width="10.375" style="448" bestFit="1" customWidth="1"/>
    <col min="8" max="8" width="9" style="448"/>
    <col min="9" max="9" width="2.375" style="448" customWidth="1"/>
    <col min="10" max="11" width="9" style="448"/>
    <col min="12" max="12" width="14.875" style="448" customWidth="1"/>
    <col min="13" max="13" width="9.625" style="448" bestFit="1" customWidth="1"/>
    <col min="14" max="14" width="10.375" style="448" customWidth="1"/>
    <col min="15" max="15" width="9.625" style="448" customWidth="1"/>
    <col min="16" max="16" width="14.625" style="448" customWidth="1"/>
    <col min="17" max="17" width="4.375" style="448" customWidth="1"/>
    <col min="18" max="18" width="11.625" style="448" bestFit="1" customWidth="1"/>
    <col min="19" max="16384" width="9" style="448"/>
  </cols>
  <sheetData>
    <row r="1" spans="1:18" ht="15.75" thickBot="1">
      <c r="G1" s="591"/>
      <c r="J1" s="591"/>
    </row>
    <row r="2" spans="1:18" ht="24.75" thickBot="1">
      <c r="B2" s="801" t="s">
        <v>292</v>
      </c>
      <c r="C2" s="558"/>
      <c r="D2" s="558"/>
      <c r="E2" s="558"/>
      <c r="F2" s="558"/>
      <c r="G2" s="558"/>
      <c r="H2" s="558"/>
      <c r="I2" s="558"/>
      <c r="J2" s="558"/>
      <c r="K2" s="558"/>
      <c r="L2" s="558"/>
      <c r="M2" s="558"/>
      <c r="N2" s="558"/>
      <c r="O2" s="558"/>
      <c r="P2" s="579" t="s">
        <v>11</v>
      </c>
    </row>
    <row r="3" spans="1:18" ht="20.25" thickBot="1">
      <c r="B3" s="1141" t="s">
        <v>287</v>
      </c>
      <c r="C3" s="1143" t="s">
        <v>13</v>
      </c>
      <c r="D3" s="1161" t="s">
        <v>16</v>
      </c>
      <c r="E3" s="1162"/>
      <c r="F3" s="1165"/>
      <c r="G3" s="1145" t="s">
        <v>22</v>
      </c>
      <c r="H3" s="1145"/>
      <c r="I3" s="1145"/>
      <c r="J3" s="1145"/>
      <c r="K3" s="1145"/>
      <c r="L3" s="1145"/>
      <c r="M3" s="1145"/>
      <c r="N3" s="1145" t="s">
        <v>19</v>
      </c>
      <c r="O3" s="1145" t="s">
        <v>20</v>
      </c>
      <c r="P3" s="1156" t="s">
        <v>21</v>
      </c>
    </row>
    <row r="4" spans="1:18" ht="20.25" thickBot="1">
      <c r="B4" s="1159"/>
      <c r="C4" s="1160"/>
      <c r="D4" s="1163"/>
      <c r="E4" s="1164"/>
      <c r="F4" s="1166"/>
      <c r="G4" s="1145" t="s">
        <v>14</v>
      </c>
      <c r="H4" s="1145"/>
      <c r="I4" s="1145"/>
      <c r="J4" s="1145" t="s">
        <v>15</v>
      </c>
      <c r="K4" s="1145"/>
      <c r="L4" s="1145" t="s">
        <v>286</v>
      </c>
      <c r="M4" s="1145" t="s">
        <v>18</v>
      </c>
      <c r="N4" s="1154"/>
      <c r="O4" s="1154"/>
      <c r="P4" s="1157"/>
    </row>
    <row r="5" spans="1:18" s="234" customFormat="1" ht="18" customHeight="1" thickBot="1">
      <c r="B5" s="1142"/>
      <c r="C5" s="1144"/>
      <c r="D5" s="261" t="s">
        <v>14</v>
      </c>
      <c r="E5" s="261" t="s">
        <v>15</v>
      </c>
      <c r="F5" s="1167"/>
      <c r="G5" s="261" t="s">
        <v>17</v>
      </c>
      <c r="H5" s="261" t="s">
        <v>8</v>
      </c>
      <c r="I5" s="1155"/>
      <c r="J5" s="261" t="s">
        <v>17</v>
      </c>
      <c r="K5" s="261" t="s">
        <v>8</v>
      </c>
      <c r="L5" s="1155"/>
      <c r="M5" s="1155"/>
      <c r="N5" s="1155"/>
      <c r="O5" s="1155"/>
      <c r="P5" s="1158"/>
    </row>
    <row r="6" spans="1:18" s="234" customFormat="1" ht="18.75">
      <c r="B6" s="173">
        <v>1401</v>
      </c>
      <c r="C6" s="711">
        <v>111838.25663364303</v>
      </c>
      <c r="D6" s="711">
        <v>47294.362097121753</v>
      </c>
      <c r="E6" s="711">
        <v>14180.74638403515</v>
      </c>
      <c r="F6" s="240"/>
      <c r="G6" s="711">
        <v>14495.032150583194</v>
      </c>
      <c r="H6" s="711">
        <v>10644.060036722216</v>
      </c>
      <c r="I6" s="240"/>
      <c r="J6" s="386">
        <v>588.07896268681395</v>
      </c>
      <c r="K6" s="711">
        <v>3407.8196471654528</v>
      </c>
      <c r="L6" s="386">
        <v>665.49696551304442</v>
      </c>
      <c r="M6" s="711">
        <v>29800.48776267072</v>
      </c>
      <c r="N6" s="711">
        <v>2477.0901266957371</v>
      </c>
      <c r="O6" s="711">
        <v>80828.597746187705</v>
      </c>
      <c r="P6" s="498">
        <v>47793.307076862729</v>
      </c>
    </row>
    <row r="7" spans="1:18" s="234" customFormat="1" ht="18.75">
      <c r="B7" s="194"/>
      <c r="C7" s="589">
        <v>100</v>
      </c>
      <c r="D7" s="589">
        <v>42.288178947609531</v>
      </c>
      <c r="E7" s="589">
        <v>12.679691914805222</v>
      </c>
      <c r="F7" s="241"/>
      <c r="G7" s="589">
        <v>12.960710035087242</v>
      </c>
      <c r="H7" s="589">
        <v>9.5173694200096151</v>
      </c>
      <c r="I7" s="241"/>
      <c r="J7" s="589">
        <v>0.52582987287903482</v>
      </c>
      <c r="K7" s="589">
        <v>3.0470965390033777</v>
      </c>
      <c r="L7" s="589">
        <v>0.59505305746410442</v>
      </c>
      <c r="M7" s="589">
        <v>26.646058924443373</v>
      </c>
      <c r="N7" s="589">
        <v>2.2148862126938615</v>
      </c>
      <c r="O7" s="241"/>
      <c r="P7" s="498"/>
    </row>
    <row r="8" spans="1:18" s="234" customFormat="1" ht="18.75">
      <c r="B8" s="218">
        <v>1402</v>
      </c>
      <c r="C8" s="497">
        <v>161734.58898056083</v>
      </c>
      <c r="D8" s="497">
        <v>70345.799005057765</v>
      </c>
      <c r="E8" s="497">
        <v>20298.901785837792</v>
      </c>
      <c r="F8" s="233"/>
      <c r="G8" s="497">
        <v>21937.744141709787</v>
      </c>
      <c r="H8" s="497">
        <v>14814.803594954057</v>
      </c>
      <c r="I8" s="233"/>
      <c r="J8" s="497">
        <v>1211.4728735349743</v>
      </c>
      <c r="K8" s="497">
        <v>5613.4902745034487</v>
      </c>
      <c r="L8" s="388">
        <v>770.48536534047946</v>
      </c>
      <c r="M8" s="497">
        <v>44347.99625004275</v>
      </c>
      <c r="N8" s="497">
        <v>-2507.2985322627351</v>
      </c>
      <c r="O8" s="497">
        <v>117581.27346776279</v>
      </c>
      <c r="P8" s="498">
        <v>67972.030311082795</v>
      </c>
      <c r="Q8" s="302"/>
    </row>
    <row r="9" spans="1:18" s="234" customFormat="1" ht="18.75">
      <c r="B9" s="195"/>
      <c r="C9" s="649">
        <v>100</v>
      </c>
      <c r="D9" s="649">
        <v>43.494591632166419</v>
      </c>
      <c r="E9" s="649">
        <v>12.550748676448888</v>
      </c>
      <c r="F9" s="258"/>
      <c r="G9" s="649">
        <v>13.564039875444653</v>
      </c>
      <c r="H9" s="649">
        <v>9.1599475958322518</v>
      </c>
      <c r="I9" s="258"/>
      <c r="J9" s="649">
        <v>0.74904995967225241</v>
      </c>
      <c r="K9" s="649">
        <v>3.4708038088118212</v>
      </c>
      <c r="L9" s="649">
        <v>0.47638873675505827</v>
      </c>
      <c r="M9" s="649">
        <v>27.42022997651604</v>
      </c>
      <c r="N9" s="649">
        <v>-1.5502549875488241</v>
      </c>
      <c r="O9" s="258"/>
      <c r="P9" s="260"/>
      <c r="Q9" s="302"/>
    </row>
    <row r="10" spans="1:18" s="234" customFormat="1" ht="18.75">
      <c r="B10" s="242">
        <v>1403</v>
      </c>
      <c r="C10" s="489">
        <v>215225.03846421314</v>
      </c>
      <c r="D10" s="489">
        <v>97861.678744463265</v>
      </c>
      <c r="E10" s="489">
        <v>28160.486818530135</v>
      </c>
      <c r="F10" s="236"/>
      <c r="G10" s="489">
        <v>30473.999490496386</v>
      </c>
      <c r="H10" s="489">
        <v>19971.293287993885</v>
      </c>
      <c r="I10" s="236"/>
      <c r="J10" s="489">
        <v>1458.0567500890404</v>
      </c>
      <c r="K10" s="489">
        <v>7534.3439815363845</v>
      </c>
      <c r="L10" s="489">
        <v>1061.9789741032487</v>
      </c>
      <c r="M10" s="489">
        <v>60499.672484218951</v>
      </c>
      <c r="N10" s="489">
        <v>-10673.411014974221</v>
      </c>
      <c r="O10" s="489">
        <v>155647.2649413108</v>
      </c>
      <c r="P10" s="490">
        <v>84223.640300983752</v>
      </c>
      <c r="Q10" s="302"/>
      <c r="R10" s="235"/>
    </row>
    <row r="11" spans="1:18" s="234" customFormat="1" ht="18.75">
      <c r="B11" s="238"/>
      <c r="C11" s="587">
        <v>100</v>
      </c>
      <c r="D11" s="587">
        <v>45.469467420137249</v>
      </c>
      <c r="E11" s="587">
        <v>13.084205731580139</v>
      </c>
      <c r="F11" s="239"/>
      <c r="G11" s="587">
        <v>14.159133020930319</v>
      </c>
      <c r="H11" s="587">
        <v>9.2792611075846736</v>
      </c>
      <c r="I11" s="239"/>
      <c r="J11" s="587">
        <v>0.67745684261149797</v>
      </c>
      <c r="K11" s="587">
        <v>3.5006819073186799</v>
      </c>
      <c r="L11" s="587">
        <v>0.49342724326186183</v>
      </c>
      <c r="M11" s="587">
        <v>28.109960121707033</v>
      </c>
      <c r="N11" s="587">
        <v>-4.9591864827330294</v>
      </c>
      <c r="O11" s="239"/>
      <c r="P11" s="269"/>
    </row>
    <row r="12" spans="1:18" s="234" customFormat="1" ht="18.75">
      <c r="A12" s="303"/>
      <c r="B12" s="732">
        <v>1404</v>
      </c>
      <c r="C12" s="440">
        <v>318345.36670138483</v>
      </c>
      <c r="D12" s="440">
        <v>145596.88897797358</v>
      </c>
      <c r="E12" s="440">
        <v>38856.661687911313</v>
      </c>
      <c r="F12" s="733"/>
      <c r="G12" s="440">
        <v>40907.546247099403</v>
      </c>
      <c r="H12" s="440">
        <v>23206.185996916287</v>
      </c>
      <c r="I12" s="733"/>
      <c r="J12" s="440">
        <v>2107.6236330613024</v>
      </c>
      <c r="K12" s="440">
        <v>14004.693328134841</v>
      </c>
      <c r="L12" s="440">
        <v>1500.3232984099516</v>
      </c>
      <c r="M12" s="440">
        <v>81726.372503621766</v>
      </c>
      <c r="N12" s="440">
        <v>-11469.923869087201</v>
      </c>
      <c r="O12" s="440">
        <v>230931.12634300301</v>
      </c>
      <c r="P12" s="734">
        <v>126295.31295931962</v>
      </c>
    </row>
    <row r="13" spans="1:18" s="234" customFormat="1" ht="19.5" thickBot="1">
      <c r="B13" s="170"/>
      <c r="C13" s="278">
        <v>100</v>
      </c>
      <c r="D13" s="278">
        <v>45.735513755583177</v>
      </c>
      <c r="E13" s="278">
        <v>12.20581976440692</v>
      </c>
      <c r="F13" s="735"/>
      <c r="G13" s="278">
        <v>12.850052341258547</v>
      </c>
      <c r="H13" s="278">
        <v>7.2896258040043076</v>
      </c>
      <c r="I13" s="735"/>
      <c r="J13" s="278">
        <v>0.66205569595686986</v>
      </c>
      <c r="K13" s="278">
        <v>4.3992138077107805</v>
      </c>
      <c r="L13" s="278">
        <v>0.47128793296284682</v>
      </c>
      <c r="M13" s="278">
        <v>25.67223558189335</v>
      </c>
      <c r="N13" s="278">
        <v>-3.6029812489296411</v>
      </c>
      <c r="O13" s="735"/>
      <c r="P13" s="736"/>
    </row>
    <row r="14" spans="1:18" s="234" customFormat="1" ht="18.75">
      <c r="B14" s="173">
        <v>1402</v>
      </c>
      <c r="C14" s="404"/>
      <c r="D14" s="404"/>
      <c r="E14" s="404"/>
      <c r="F14" s="240"/>
      <c r="G14" s="247"/>
      <c r="H14" s="247"/>
      <c r="I14" s="240"/>
      <c r="J14" s="247"/>
      <c r="K14" s="247"/>
      <c r="L14" s="247"/>
      <c r="M14" s="404"/>
      <c r="N14" s="404"/>
      <c r="O14" s="247"/>
      <c r="P14" s="250"/>
    </row>
    <row r="15" spans="1:18" s="234" customFormat="1" ht="18.75">
      <c r="B15" s="201" t="s">
        <v>305</v>
      </c>
      <c r="C15" s="404">
        <v>42216.688003158248</v>
      </c>
      <c r="D15" s="404">
        <v>17998.416142770493</v>
      </c>
      <c r="E15" s="404">
        <v>5056.274718538737</v>
      </c>
      <c r="F15" s="404"/>
      <c r="G15" s="247" t="s">
        <v>246</v>
      </c>
      <c r="H15" s="247" t="s">
        <v>246</v>
      </c>
      <c r="I15" s="247"/>
      <c r="J15" s="247" t="s">
        <v>246</v>
      </c>
      <c r="K15" s="247" t="s">
        <v>246</v>
      </c>
      <c r="L15" s="247" t="s">
        <v>246</v>
      </c>
      <c r="M15" s="404">
        <v>11195.02446897743</v>
      </c>
      <c r="N15" s="404">
        <v>-931.74717455857058</v>
      </c>
      <c r="O15" s="247" t="s">
        <v>246</v>
      </c>
      <c r="P15" s="248" t="s">
        <v>246</v>
      </c>
    </row>
    <row r="16" spans="1:18" s="234" customFormat="1" ht="18.75">
      <c r="B16" s="195"/>
      <c r="C16" s="588">
        <v>100</v>
      </c>
      <c r="D16" s="588">
        <v>42.633415822254989</v>
      </c>
      <c r="E16" s="588">
        <v>11.976957354306133</v>
      </c>
      <c r="F16" s="588"/>
      <c r="G16" s="588"/>
      <c r="H16" s="588"/>
      <c r="I16" s="588"/>
      <c r="J16" s="588"/>
      <c r="K16" s="588"/>
      <c r="L16" s="588"/>
      <c r="M16" s="588">
        <v>26.518007448002379</v>
      </c>
      <c r="N16" s="588">
        <v>-2.2070589111321719</v>
      </c>
      <c r="O16" s="251"/>
      <c r="P16" s="250"/>
    </row>
    <row r="17" spans="2:16" s="234" customFormat="1" ht="18.75">
      <c r="B17" s="201" t="s">
        <v>306</v>
      </c>
      <c r="C17" s="404">
        <v>41379.11032266602</v>
      </c>
      <c r="D17" s="404">
        <v>20101.717265161875</v>
      </c>
      <c r="E17" s="404">
        <v>6596.039489243245</v>
      </c>
      <c r="F17" s="404"/>
      <c r="G17" s="247" t="s">
        <v>246</v>
      </c>
      <c r="H17" s="247" t="s">
        <v>246</v>
      </c>
      <c r="I17" s="247"/>
      <c r="J17" s="247" t="s">
        <v>246</v>
      </c>
      <c r="K17" s="247" t="s">
        <v>246</v>
      </c>
      <c r="L17" s="247" t="s">
        <v>246</v>
      </c>
      <c r="M17" s="404">
        <v>15594.3953810201</v>
      </c>
      <c r="N17" s="404">
        <v>-297.40402860490047</v>
      </c>
      <c r="O17" s="247" t="s">
        <v>246</v>
      </c>
      <c r="P17" s="248" t="s">
        <v>246</v>
      </c>
    </row>
    <row r="18" spans="2:16" s="234" customFormat="1" ht="18.75">
      <c r="B18" s="195"/>
      <c r="C18" s="588">
        <v>100</v>
      </c>
      <c r="D18" s="588">
        <v>48.579384883852519</v>
      </c>
      <c r="E18" s="588">
        <v>15.94050581998658</v>
      </c>
      <c r="F18" s="588"/>
      <c r="G18" s="588"/>
      <c r="H18" s="588"/>
      <c r="I18" s="588"/>
      <c r="J18" s="588"/>
      <c r="K18" s="588"/>
      <c r="L18" s="588"/>
      <c r="M18" s="588">
        <v>37.686637676397886</v>
      </c>
      <c r="N18" s="588">
        <v>-0.71872987670784461</v>
      </c>
      <c r="O18" s="251"/>
      <c r="P18" s="250"/>
    </row>
    <row r="19" spans="2:16" s="234" customFormat="1" ht="18.75">
      <c r="B19" s="217">
        <v>1403</v>
      </c>
      <c r="C19" s="588"/>
      <c r="D19" s="588"/>
      <c r="E19" s="588"/>
      <c r="F19" s="588"/>
      <c r="G19" s="588"/>
      <c r="H19" s="588"/>
      <c r="I19" s="588"/>
      <c r="J19" s="588"/>
      <c r="K19" s="588"/>
      <c r="L19" s="588"/>
      <c r="M19" s="588"/>
      <c r="N19" s="588"/>
      <c r="O19" s="251"/>
      <c r="P19" s="250"/>
    </row>
    <row r="20" spans="2:16" s="234" customFormat="1" ht="18.75">
      <c r="B20" s="201" t="s">
        <v>310</v>
      </c>
      <c r="C20" s="404">
        <v>46436.065395409452</v>
      </c>
      <c r="D20" s="405">
        <v>21051.115823490236</v>
      </c>
      <c r="E20" s="405">
        <v>5216.4781402597328</v>
      </c>
      <c r="F20" s="404"/>
      <c r="G20" s="247" t="s">
        <v>246</v>
      </c>
      <c r="H20" s="247" t="s">
        <v>246</v>
      </c>
      <c r="I20" s="247"/>
      <c r="J20" s="247" t="s">
        <v>246</v>
      </c>
      <c r="K20" s="247" t="s">
        <v>246</v>
      </c>
      <c r="L20" s="247" t="s">
        <v>246</v>
      </c>
      <c r="M20" s="405">
        <v>8772.1769577959949</v>
      </c>
      <c r="N20" s="405">
        <v>342.02310432329961</v>
      </c>
      <c r="O20" s="247" t="s">
        <v>246</v>
      </c>
      <c r="P20" s="248" t="s">
        <v>246</v>
      </c>
    </row>
    <row r="21" spans="2:16" s="234" customFormat="1" ht="18.75">
      <c r="B21" s="194"/>
      <c r="C21" s="589">
        <v>100</v>
      </c>
      <c r="D21" s="564">
        <v>45.333547629923217</v>
      </c>
      <c r="E21" s="564">
        <v>11.23367816769295</v>
      </c>
      <c r="F21" s="588"/>
      <c r="G21" s="588"/>
      <c r="H21" s="588"/>
      <c r="I21" s="588"/>
      <c r="J21" s="588"/>
      <c r="K21" s="588"/>
      <c r="L21" s="588"/>
      <c r="M21" s="564">
        <v>18.890870454031166</v>
      </c>
      <c r="N21" s="564">
        <v>0.73654626293361869</v>
      </c>
      <c r="O21" s="251"/>
      <c r="P21" s="250"/>
    </row>
    <row r="22" spans="2:16" s="234" customFormat="1" ht="18.75">
      <c r="B22" s="282" t="s">
        <v>283</v>
      </c>
      <c r="C22" s="406">
        <v>56266.273508352606</v>
      </c>
      <c r="D22" s="407">
        <v>23049.825786724057</v>
      </c>
      <c r="E22" s="407">
        <v>6577.4068474196783</v>
      </c>
      <c r="F22" s="406"/>
      <c r="G22" s="244" t="s">
        <v>246</v>
      </c>
      <c r="H22" s="244" t="s">
        <v>246</v>
      </c>
      <c r="I22" s="244"/>
      <c r="J22" s="244" t="s">
        <v>246</v>
      </c>
      <c r="K22" s="244" t="s">
        <v>246</v>
      </c>
      <c r="L22" s="244" t="s">
        <v>246</v>
      </c>
      <c r="M22" s="407">
        <v>13946.201301313111</v>
      </c>
      <c r="N22" s="407">
        <v>-2433.7480738094782</v>
      </c>
      <c r="O22" s="244" t="s">
        <v>246</v>
      </c>
      <c r="P22" s="268" t="s">
        <v>246</v>
      </c>
    </row>
    <row r="23" spans="2:16" s="234" customFormat="1" ht="18.75">
      <c r="B23" s="213"/>
      <c r="C23" s="199">
        <v>100.00000000000001</v>
      </c>
      <c r="D23" s="568">
        <v>40.965616433265943</v>
      </c>
      <c r="E23" s="568">
        <v>11.689785794048145</v>
      </c>
      <c r="F23" s="199"/>
      <c r="G23" s="199"/>
      <c r="H23" s="199"/>
      <c r="I23" s="199"/>
      <c r="J23" s="199"/>
      <c r="K23" s="199"/>
      <c r="L23" s="199"/>
      <c r="M23" s="568">
        <v>24.786075977188766</v>
      </c>
      <c r="N23" s="568">
        <v>-4.3254118711952616</v>
      </c>
      <c r="O23" s="245"/>
      <c r="P23" s="246"/>
    </row>
    <row r="24" spans="2:16" s="234" customFormat="1" ht="18.75">
      <c r="B24" s="282" t="s">
        <v>305</v>
      </c>
      <c r="C24" s="406">
        <v>55813.712754838285</v>
      </c>
      <c r="D24" s="407">
        <v>25403.417051391512</v>
      </c>
      <c r="E24" s="407">
        <v>7285.7028278494481</v>
      </c>
      <c r="F24" s="406"/>
      <c r="G24" s="244" t="s">
        <v>246</v>
      </c>
      <c r="H24" s="244" t="s">
        <v>246</v>
      </c>
      <c r="I24" s="244"/>
      <c r="J24" s="244" t="s">
        <v>246</v>
      </c>
      <c r="K24" s="244" t="s">
        <v>246</v>
      </c>
      <c r="L24" s="244" t="s">
        <v>246</v>
      </c>
      <c r="M24" s="407">
        <v>15160.066010486678</v>
      </c>
      <c r="N24" s="407">
        <v>-2368.6450867966096</v>
      </c>
      <c r="O24" s="244" t="s">
        <v>246</v>
      </c>
      <c r="P24" s="268" t="s">
        <v>246</v>
      </c>
    </row>
    <row r="25" spans="2:16" s="234" customFormat="1" ht="18.75">
      <c r="B25" s="213"/>
      <c r="C25" s="199">
        <v>100</v>
      </c>
      <c r="D25" s="568">
        <v>45.514651861588227</v>
      </c>
      <c r="E25" s="568">
        <v>13.053607201964676</v>
      </c>
      <c r="F25" s="199"/>
      <c r="G25" s="199"/>
      <c r="H25" s="199"/>
      <c r="I25" s="199"/>
      <c r="J25" s="199"/>
      <c r="K25" s="199"/>
      <c r="L25" s="199"/>
      <c r="M25" s="568">
        <v>27.161902088609054</v>
      </c>
      <c r="N25" s="568">
        <v>-4.2438407514670855</v>
      </c>
      <c r="O25" s="245"/>
      <c r="P25" s="246"/>
    </row>
    <row r="26" spans="2:16" s="234" customFormat="1" ht="18.75">
      <c r="B26" s="325" t="s">
        <v>306</v>
      </c>
      <c r="C26" s="406">
        <v>56708.986805612803</v>
      </c>
      <c r="D26" s="407">
        <v>28357.320082857459</v>
      </c>
      <c r="E26" s="407">
        <v>9080.8990030012756</v>
      </c>
      <c r="F26" s="406"/>
      <c r="G26" s="244" t="s">
        <v>246</v>
      </c>
      <c r="H26" s="244" t="s">
        <v>246</v>
      </c>
      <c r="I26" s="244"/>
      <c r="J26" s="244" t="s">
        <v>246</v>
      </c>
      <c r="K26" s="244" t="s">
        <v>246</v>
      </c>
      <c r="L26" s="244" t="s">
        <v>246</v>
      </c>
      <c r="M26" s="407">
        <v>22621.228214623156</v>
      </c>
      <c r="N26" s="407">
        <v>-6213.0409586914329</v>
      </c>
      <c r="O26" s="244" t="s">
        <v>246</v>
      </c>
      <c r="P26" s="268" t="s">
        <v>246</v>
      </c>
    </row>
    <row r="27" spans="2:16" s="234" customFormat="1" ht="18.75">
      <c r="B27" s="238"/>
      <c r="C27" s="587">
        <v>100</v>
      </c>
      <c r="D27" s="610">
        <v>50.004984536332401</v>
      </c>
      <c r="E27" s="610">
        <v>16.013156846072395</v>
      </c>
      <c r="F27" s="587"/>
      <c r="G27" s="587"/>
      <c r="H27" s="587"/>
      <c r="I27" s="587"/>
      <c r="J27" s="587"/>
      <c r="K27" s="587"/>
      <c r="L27" s="587"/>
      <c r="M27" s="610">
        <v>39.890023590377758</v>
      </c>
      <c r="N27" s="610">
        <v>-10.956007695902784</v>
      </c>
      <c r="O27" s="349"/>
      <c r="P27" s="350"/>
    </row>
    <row r="28" spans="2:16" s="234" customFormat="1" ht="18.75">
      <c r="B28" s="173">
        <v>1404</v>
      </c>
      <c r="C28" s="588"/>
      <c r="D28" s="564"/>
      <c r="E28" s="564"/>
      <c r="F28" s="588"/>
      <c r="G28" s="588"/>
      <c r="H28" s="588"/>
      <c r="I28" s="588"/>
      <c r="J28" s="588"/>
      <c r="K28" s="588"/>
      <c r="L28" s="588"/>
      <c r="M28" s="564"/>
      <c r="N28" s="564"/>
      <c r="O28" s="247"/>
      <c r="P28" s="248"/>
    </row>
    <row r="29" spans="2:16" s="234" customFormat="1" ht="18.75">
      <c r="B29" s="173" t="s">
        <v>310</v>
      </c>
      <c r="C29" s="406">
        <v>62043.455514360874</v>
      </c>
      <c r="D29" s="406">
        <v>29968.742892029481</v>
      </c>
      <c r="E29" s="406">
        <v>7152.2124643523794</v>
      </c>
      <c r="F29" s="406"/>
      <c r="G29" s="247" t="s">
        <v>246</v>
      </c>
      <c r="H29" s="247" t="s">
        <v>246</v>
      </c>
      <c r="I29" s="247"/>
      <c r="J29" s="247" t="s">
        <v>246</v>
      </c>
      <c r="K29" s="247" t="s">
        <v>246</v>
      </c>
      <c r="L29" s="247" t="s">
        <v>246</v>
      </c>
      <c r="M29" s="406">
        <v>11057.559171764926</v>
      </c>
      <c r="N29" s="406">
        <v>-1392.0087758222967</v>
      </c>
      <c r="O29" s="247" t="s">
        <v>246</v>
      </c>
      <c r="P29" s="248" t="s">
        <v>246</v>
      </c>
    </row>
    <row r="30" spans="2:16" s="234" customFormat="1" ht="18.75">
      <c r="B30" s="173"/>
      <c r="C30" s="587">
        <v>100</v>
      </c>
      <c r="D30" s="587">
        <v>48.302826855110887</v>
      </c>
      <c r="E30" s="587">
        <v>11.527746810776673</v>
      </c>
      <c r="F30" s="588"/>
      <c r="G30" s="247"/>
      <c r="H30" s="247"/>
      <c r="I30" s="588"/>
      <c r="J30" s="247"/>
      <c r="K30" s="247"/>
      <c r="L30" s="247"/>
      <c r="M30" s="587">
        <v>17.822281302828934</v>
      </c>
      <c r="N30" s="587">
        <v>-2.2436029139287639</v>
      </c>
      <c r="O30" s="247"/>
      <c r="P30" s="248"/>
    </row>
    <row r="31" spans="2:16" s="234" customFormat="1" ht="18.75">
      <c r="B31" s="218" t="s">
        <v>283</v>
      </c>
      <c r="C31" s="603">
        <v>80648.099145528875</v>
      </c>
      <c r="D31" s="603">
        <v>32986.872844446647</v>
      </c>
      <c r="E31" s="603">
        <v>8884.1834026725082</v>
      </c>
      <c r="F31" s="603"/>
      <c r="G31" s="244" t="s">
        <v>246</v>
      </c>
      <c r="H31" s="244" t="s">
        <v>246</v>
      </c>
      <c r="I31" s="244"/>
      <c r="J31" s="244" t="s">
        <v>246</v>
      </c>
      <c r="K31" s="244" t="s">
        <v>246</v>
      </c>
      <c r="L31" s="244" t="s">
        <v>246</v>
      </c>
      <c r="M31" s="603">
        <v>18366.379242296716</v>
      </c>
      <c r="N31" s="603">
        <v>-2456.9266756928264</v>
      </c>
      <c r="O31" s="244" t="s">
        <v>246</v>
      </c>
      <c r="P31" s="268" t="s">
        <v>246</v>
      </c>
    </row>
    <row r="32" spans="2:16" s="234" customFormat="1" ht="18.75">
      <c r="B32" s="218"/>
      <c r="C32" s="432">
        <v>100</v>
      </c>
      <c r="D32" s="432">
        <v>40.902232283146674</v>
      </c>
      <c r="E32" s="432">
        <v>11.015986113499178</v>
      </c>
      <c r="F32" s="587"/>
      <c r="G32" s="288"/>
      <c r="H32" s="288"/>
      <c r="I32" s="587"/>
      <c r="J32" s="288"/>
      <c r="K32" s="288"/>
      <c r="L32" s="288"/>
      <c r="M32" s="432">
        <v>22.773480636108644</v>
      </c>
      <c r="N32" s="432">
        <v>-3.0464780964760516</v>
      </c>
      <c r="O32" s="288"/>
      <c r="P32" s="289"/>
    </row>
    <row r="33" spans="2:16" s="234" customFormat="1" ht="18.75">
      <c r="B33" s="237" t="s">
        <v>305</v>
      </c>
      <c r="C33" s="603">
        <v>85385.875476393412</v>
      </c>
      <c r="D33" s="603">
        <v>38126.344225920409</v>
      </c>
      <c r="E33" s="603">
        <v>10178.521633071643</v>
      </c>
      <c r="F33" s="603"/>
      <c r="G33" s="244" t="s">
        <v>246</v>
      </c>
      <c r="H33" s="244" t="s">
        <v>246</v>
      </c>
      <c r="I33" s="244"/>
      <c r="J33" s="244" t="s">
        <v>246</v>
      </c>
      <c r="K33" s="244" t="s">
        <v>246</v>
      </c>
      <c r="L33" s="244" t="s">
        <v>246</v>
      </c>
      <c r="M33" s="603">
        <v>19665.032602496489</v>
      </c>
      <c r="N33" s="603">
        <v>-4290.283953599881</v>
      </c>
      <c r="O33" s="244" t="s">
        <v>246</v>
      </c>
      <c r="P33" s="268" t="s">
        <v>246</v>
      </c>
    </row>
    <row r="34" spans="2:16" s="234" customFormat="1" ht="18.75">
      <c r="B34" s="238"/>
      <c r="C34" s="432">
        <v>100</v>
      </c>
      <c r="D34" s="432">
        <v>44.651816255559943</v>
      </c>
      <c r="E34" s="432">
        <v>11.92061517936382</v>
      </c>
      <c r="F34" s="587"/>
      <c r="G34" s="244"/>
      <c r="H34" s="244"/>
      <c r="I34" s="587"/>
      <c r="J34" s="244"/>
      <c r="K34" s="244"/>
      <c r="L34" s="244"/>
      <c r="M34" s="432">
        <v>23.030779379820576</v>
      </c>
      <c r="N34" s="432">
        <v>-5.0245827306484827</v>
      </c>
      <c r="O34" s="244"/>
      <c r="P34" s="289"/>
    </row>
    <row r="35" spans="2:16" s="234" customFormat="1" ht="18.75">
      <c r="B35" s="737" t="s">
        <v>306</v>
      </c>
      <c r="C35" s="738">
        <v>90267.936565101671</v>
      </c>
      <c r="D35" s="738">
        <v>44514.929015577036</v>
      </c>
      <c r="E35" s="738">
        <v>12641.744187814787</v>
      </c>
      <c r="F35" s="604"/>
      <c r="G35" s="252" t="s">
        <v>246</v>
      </c>
      <c r="H35" s="252" t="s">
        <v>246</v>
      </c>
      <c r="I35" s="252"/>
      <c r="J35" s="252" t="s">
        <v>246</v>
      </c>
      <c r="K35" s="252" t="s">
        <v>246</v>
      </c>
      <c r="L35" s="252" t="s">
        <v>246</v>
      </c>
      <c r="M35" s="738">
        <v>32637.401487063642</v>
      </c>
      <c r="N35" s="738">
        <v>-3330.7044639721962</v>
      </c>
      <c r="O35" s="252" t="s">
        <v>246</v>
      </c>
      <c r="P35" s="374" t="s">
        <v>246</v>
      </c>
    </row>
    <row r="36" spans="2:16" s="234" customFormat="1" ht="19.5" thickBot="1">
      <c r="B36" s="170"/>
      <c r="C36" s="402">
        <v>99.999999999999986</v>
      </c>
      <c r="D36" s="402">
        <v>49.314220208714588</v>
      </c>
      <c r="E36" s="402">
        <v>14.004689448836022</v>
      </c>
      <c r="F36" s="403"/>
      <c r="G36" s="252"/>
      <c r="H36" s="252"/>
      <c r="I36" s="403"/>
      <c r="J36" s="252"/>
      <c r="K36" s="252"/>
      <c r="L36" s="252"/>
      <c r="M36" s="402">
        <v>36.156139963967597</v>
      </c>
      <c r="N36" s="402">
        <v>-3.6897979401247039</v>
      </c>
      <c r="O36" s="252"/>
      <c r="P36" s="344"/>
    </row>
    <row r="37" spans="2:16" ht="17.25">
      <c r="B37" s="1153" t="s">
        <v>200</v>
      </c>
      <c r="C37" s="1153"/>
      <c r="D37" s="1153"/>
      <c r="E37" s="1153"/>
      <c r="F37" s="1153"/>
      <c r="G37" s="1153"/>
      <c r="H37" s="1153"/>
      <c r="I37" s="1153"/>
      <c r="J37" s="1153"/>
      <c r="K37" s="1153"/>
      <c r="L37" s="1153"/>
      <c r="M37" s="1153"/>
      <c r="N37" s="1153"/>
      <c r="O37" s="1153"/>
      <c r="P37" s="1153"/>
    </row>
    <row r="38" spans="2:16" ht="17.25">
      <c r="B38" s="1140" t="s">
        <v>289</v>
      </c>
      <c r="C38" s="1140"/>
      <c r="D38" s="1140"/>
      <c r="E38" s="1140"/>
      <c r="F38" s="1140"/>
      <c r="G38" s="1140"/>
      <c r="H38" s="1140"/>
      <c r="I38" s="1140"/>
      <c r="J38" s="1140"/>
      <c r="K38" s="1140"/>
      <c r="L38" s="1140"/>
      <c r="M38" s="1140"/>
      <c r="N38" s="1140"/>
      <c r="O38" s="1140"/>
      <c r="P38" s="1140"/>
    </row>
    <row r="39" spans="2:16" ht="17.25">
      <c r="B39" s="793"/>
      <c r="C39" s="793"/>
      <c r="D39" s="793"/>
      <c r="E39" s="793"/>
      <c r="F39" s="793"/>
      <c r="G39" s="793"/>
      <c r="H39" s="793"/>
      <c r="I39" s="793"/>
      <c r="J39" s="793"/>
      <c r="K39" s="793"/>
      <c r="L39" s="793"/>
      <c r="M39" s="793"/>
      <c r="N39" s="793"/>
      <c r="O39" s="793"/>
      <c r="P39" s="793"/>
    </row>
    <row r="40" spans="2:16" ht="18.75">
      <c r="B40" s="793"/>
      <c r="C40" s="793"/>
      <c r="D40" s="793"/>
      <c r="E40" s="793"/>
      <c r="F40" s="793"/>
      <c r="G40" s="793"/>
      <c r="H40" s="793"/>
      <c r="I40" s="793"/>
      <c r="J40" s="793"/>
      <c r="K40" s="793"/>
      <c r="L40" s="793"/>
      <c r="M40" s="793"/>
      <c r="N40" s="793"/>
      <c r="P40" s="573" t="s">
        <v>279</v>
      </c>
    </row>
    <row r="41" spans="2:16" ht="18.75">
      <c r="B41" s="793"/>
      <c r="C41" s="793"/>
      <c r="D41" s="793"/>
      <c r="E41" s="793"/>
      <c r="F41" s="793"/>
      <c r="G41" s="793"/>
      <c r="H41" s="793"/>
      <c r="I41" s="793"/>
      <c r="J41" s="793"/>
      <c r="K41" s="793"/>
      <c r="L41" s="793"/>
      <c r="M41" s="793"/>
      <c r="N41" s="793"/>
      <c r="P41" s="573" t="s">
        <v>444</v>
      </c>
    </row>
    <row r="42" spans="2:16" ht="18.75">
      <c r="B42" s="793"/>
      <c r="C42" s="793"/>
      <c r="D42" s="793"/>
      <c r="E42" s="793"/>
      <c r="F42" s="793"/>
      <c r="G42" s="793"/>
      <c r="H42" s="793"/>
      <c r="I42" s="793"/>
      <c r="J42" s="793"/>
      <c r="K42" s="793"/>
      <c r="L42" s="793"/>
      <c r="M42" s="793"/>
      <c r="N42" s="793"/>
      <c r="P42" s="573" t="s">
        <v>280</v>
      </c>
    </row>
    <row r="43" spans="2:16" ht="21.75">
      <c r="B43" s="793"/>
      <c r="C43" s="793"/>
      <c r="D43" s="793"/>
      <c r="E43" s="793"/>
      <c r="F43" s="793"/>
      <c r="G43" s="793"/>
      <c r="H43" s="793"/>
      <c r="I43" s="793"/>
      <c r="J43" s="793"/>
      <c r="K43" s="793"/>
      <c r="L43" s="793"/>
      <c r="M43" s="793"/>
      <c r="N43" s="793"/>
      <c r="P43" s="803">
        <v>4</v>
      </c>
    </row>
  </sheetData>
  <mergeCells count="15">
    <mergeCell ref="B37:P37"/>
    <mergeCell ref="B38:P38"/>
    <mergeCell ref="O3:O5"/>
    <mergeCell ref="P3:P5"/>
    <mergeCell ref="G4:H4"/>
    <mergeCell ref="I4:I5"/>
    <mergeCell ref="J4:K4"/>
    <mergeCell ref="L4:L5"/>
    <mergeCell ref="M4:M5"/>
    <mergeCell ref="B3:B5"/>
    <mergeCell ref="C3:C5"/>
    <mergeCell ref="D3:E4"/>
    <mergeCell ref="F3:F5"/>
    <mergeCell ref="G3:M3"/>
    <mergeCell ref="N3:N5"/>
  </mergeCells>
  <printOptions horizontalCentered="1" verticalCentered="1"/>
  <pageMargins left="0.196850393700787" right="0.196850393700787" top="0" bottom="9.8425196850393706E-2" header="0.196850393700787" footer="0.196850393700787"/>
  <pageSetup paperSize="9" scale="61"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576E7-4E35-4205-800A-549BFCCD0887}">
  <dimension ref="A1:P45"/>
  <sheetViews>
    <sheetView rightToLeft="1" view="pageBreakPreview" topLeftCell="B22" zoomScale="90" zoomScaleNormal="100" zoomScaleSheetLayoutView="90" workbookViewId="0">
      <selection activeCell="B40" sqref="B40:P40"/>
    </sheetView>
  </sheetViews>
  <sheetFormatPr defaultColWidth="9" defaultRowHeight="15"/>
  <cols>
    <col min="1" max="1" width="2.375" style="448" customWidth="1"/>
    <col min="2" max="2" width="11.875" style="448" customWidth="1"/>
    <col min="3" max="3" width="11.625" style="448" customWidth="1"/>
    <col min="4" max="4" width="7.875" style="448" customWidth="1"/>
    <col min="5" max="5" width="8.125" style="448" customWidth="1"/>
    <col min="6" max="6" width="2.625" style="448" customWidth="1"/>
    <col min="7" max="7" width="8.625" style="448" customWidth="1"/>
    <col min="8" max="8" width="8.875" style="448" customWidth="1"/>
    <col min="9" max="9" width="2.375" style="448" customWidth="1"/>
    <col min="10" max="10" width="8.375" style="448" customWidth="1"/>
    <col min="11" max="11" width="8.875" style="448" customWidth="1"/>
    <col min="12" max="12" width="15.625" style="448" customWidth="1"/>
    <col min="13" max="13" width="7.625" style="448" customWidth="1"/>
    <col min="14" max="14" width="10.625" style="448" customWidth="1"/>
    <col min="15" max="15" width="8.375" style="448" customWidth="1"/>
    <col min="16" max="16" width="12.875" style="448" customWidth="1"/>
    <col min="17" max="17" width="2.125" style="448" customWidth="1"/>
    <col min="18" max="16384" width="9" style="448"/>
  </cols>
  <sheetData>
    <row r="1" spans="2:16" ht="15.75" thickBot="1"/>
    <row r="2" spans="2:16" ht="24.75" thickBot="1">
      <c r="B2" s="801" t="s">
        <v>369</v>
      </c>
      <c r="C2" s="558"/>
      <c r="D2" s="558"/>
      <c r="E2" s="558"/>
      <c r="F2" s="558"/>
      <c r="G2" s="558"/>
      <c r="H2" s="558"/>
      <c r="I2" s="558"/>
      <c r="J2" s="558"/>
      <c r="K2" s="558"/>
      <c r="L2" s="558"/>
      <c r="M2" s="558"/>
      <c r="N2" s="558"/>
      <c r="O2" s="558"/>
      <c r="P2" s="579" t="s">
        <v>11</v>
      </c>
    </row>
    <row r="3" spans="2:16" ht="20.25" customHeight="1" thickBot="1">
      <c r="B3" s="1149"/>
      <c r="C3" s="1143" t="s">
        <v>13</v>
      </c>
      <c r="D3" s="1145" t="s">
        <v>16</v>
      </c>
      <c r="E3" s="1145"/>
      <c r="F3" s="1146"/>
      <c r="G3" s="1145" t="s">
        <v>22</v>
      </c>
      <c r="H3" s="1145"/>
      <c r="I3" s="1145"/>
      <c r="J3" s="1145"/>
      <c r="K3" s="1145"/>
      <c r="L3" s="1145"/>
      <c r="M3" s="1145"/>
      <c r="N3" s="1145" t="s">
        <v>19</v>
      </c>
      <c r="O3" s="1143" t="s">
        <v>20</v>
      </c>
      <c r="P3" s="1156" t="s">
        <v>21</v>
      </c>
    </row>
    <row r="4" spans="2:16" ht="20.25" thickBot="1">
      <c r="B4" s="1175"/>
      <c r="C4" s="1160"/>
      <c r="D4" s="1155"/>
      <c r="E4" s="1155"/>
      <c r="F4" s="1176"/>
      <c r="G4" s="1174" t="s">
        <v>14</v>
      </c>
      <c r="H4" s="1174"/>
      <c r="I4" s="1145"/>
      <c r="J4" s="1174" t="s">
        <v>15</v>
      </c>
      <c r="K4" s="1174"/>
      <c r="L4" s="1145" t="s">
        <v>286</v>
      </c>
      <c r="M4" s="1145" t="s">
        <v>18</v>
      </c>
      <c r="N4" s="1154"/>
      <c r="O4" s="1160"/>
      <c r="P4" s="1157"/>
    </row>
    <row r="5" spans="2:16" ht="19.5" customHeight="1" thickBot="1">
      <c r="B5" s="1150"/>
      <c r="C5" s="1144"/>
      <c r="D5" s="802" t="s">
        <v>14</v>
      </c>
      <c r="E5" s="802" t="s">
        <v>15</v>
      </c>
      <c r="F5" s="1177"/>
      <c r="G5" s="802" t="s">
        <v>17</v>
      </c>
      <c r="H5" s="802" t="s">
        <v>8</v>
      </c>
      <c r="I5" s="1155"/>
      <c r="J5" s="802" t="s">
        <v>17</v>
      </c>
      <c r="K5" s="802" t="s">
        <v>8</v>
      </c>
      <c r="L5" s="1155"/>
      <c r="M5" s="1155"/>
      <c r="N5" s="1155"/>
      <c r="O5" s="1144"/>
      <c r="P5" s="1158"/>
    </row>
    <row r="6" spans="2:16" ht="18.75">
      <c r="B6" s="629"/>
      <c r="C6" s="450"/>
      <c r="D6" s="450"/>
      <c r="E6" s="267"/>
      <c r="F6" s="1168" t="s">
        <v>12</v>
      </c>
      <c r="G6" s="1169"/>
      <c r="H6" s="1169"/>
      <c r="I6" s="1169"/>
      <c r="J6" s="1169"/>
      <c r="K6" s="1170"/>
      <c r="L6" s="795"/>
      <c r="M6" s="450"/>
      <c r="N6" s="450"/>
      <c r="O6" s="450"/>
      <c r="P6" s="451"/>
    </row>
    <row r="7" spans="2:16" ht="18.75">
      <c r="B7" s="173">
        <v>1401</v>
      </c>
      <c r="C7" s="711">
        <v>74027.000385632709</v>
      </c>
      <c r="D7" s="711">
        <v>31017.010569816088</v>
      </c>
      <c r="E7" s="711">
        <v>9910.5887910455785</v>
      </c>
      <c r="F7" s="392"/>
      <c r="G7" s="711">
        <v>10691.197250724859</v>
      </c>
      <c r="H7" s="711">
        <v>7899.5838091393398</v>
      </c>
      <c r="I7" s="392"/>
      <c r="J7" s="711">
        <v>433.75331104963641</v>
      </c>
      <c r="K7" s="711">
        <v>2637.3639524184428</v>
      </c>
      <c r="L7" s="711">
        <v>522.99653303117123</v>
      </c>
      <c r="M7" s="711">
        <v>22184.894856363448</v>
      </c>
      <c r="N7" s="711">
        <v>890.25493842224591</v>
      </c>
      <c r="O7" s="711">
        <v>52337.12836519038</v>
      </c>
      <c r="P7" s="498">
        <v>33114.103814295195</v>
      </c>
    </row>
    <row r="8" spans="2:16" ht="18.75">
      <c r="B8" s="194"/>
      <c r="C8" s="589">
        <v>4.3528108752133932</v>
      </c>
      <c r="D8" s="589">
        <v>5.3419359438306344</v>
      </c>
      <c r="E8" s="589">
        <v>-0.75054353790335426</v>
      </c>
      <c r="F8" s="393"/>
      <c r="G8" s="589">
        <v>15.657100187623186</v>
      </c>
      <c r="H8" s="589">
        <v>-2.5876992389589759</v>
      </c>
      <c r="I8" s="393"/>
      <c r="J8" s="589">
        <v>-5.4686046585629953</v>
      </c>
      <c r="K8" s="589">
        <v>27.421382812995418</v>
      </c>
      <c r="L8" s="589">
        <v>22.136285295720086</v>
      </c>
      <c r="M8" s="589">
        <v>9.2305479145998675</v>
      </c>
      <c r="N8" s="393"/>
      <c r="O8" s="589">
        <v>7.4200471496028229</v>
      </c>
      <c r="P8" s="498"/>
    </row>
    <row r="9" spans="2:16" ht="18.75">
      <c r="B9" s="218">
        <v>1402</v>
      </c>
      <c r="C9" s="497">
        <v>77974.380008413878</v>
      </c>
      <c r="D9" s="497">
        <v>31519.88416195687</v>
      </c>
      <c r="E9" s="497">
        <v>9852.0569826832325</v>
      </c>
      <c r="F9" s="394"/>
      <c r="G9" s="497">
        <v>11196.559845216882</v>
      </c>
      <c r="H9" s="497">
        <v>8193.2149743420941</v>
      </c>
      <c r="I9" s="394"/>
      <c r="J9" s="497">
        <v>618.31008884827031</v>
      </c>
      <c r="K9" s="497">
        <v>3083.0439101862939</v>
      </c>
      <c r="L9" s="497">
        <v>499.90974330801686</v>
      </c>
      <c r="M9" s="497">
        <v>23591.038561901554</v>
      </c>
      <c r="N9" s="497">
        <v>2862.0156886456607</v>
      </c>
      <c r="O9" s="497">
        <v>51325.637891713202</v>
      </c>
      <c r="P9" s="498">
        <v>31759.849537159127</v>
      </c>
    </row>
    <row r="10" spans="2:16" ht="18.75">
      <c r="B10" s="195"/>
      <c r="C10" s="649">
        <v>5.3323511721640386</v>
      </c>
      <c r="D10" s="649">
        <v>1.6212832342719281</v>
      </c>
      <c r="E10" s="649">
        <v>-0.59059869798281284</v>
      </c>
      <c r="F10" s="395"/>
      <c r="G10" s="649">
        <v>4.7269036632708179</v>
      </c>
      <c r="H10" s="649">
        <v>3.7170460152981804</v>
      </c>
      <c r="I10" s="395"/>
      <c r="J10" s="649">
        <v>42.548788239109086</v>
      </c>
      <c r="K10" s="649">
        <v>16.898689972582886</v>
      </c>
      <c r="L10" s="649">
        <v>-4.4143294008754737</v>
      </c>
      <c r="M10" s="649">
        <v>6.3382933056127229</v>
      </c>
      <c r="N10" s="395"/>
      <c r="O10" s="649">
        <v>-1.9326441955686846</v>
      </c>
      <c r="P10" s="396"/>
    </row>
    <row r="11" spans="2:16" ht="18.75">
      <c r="B11" s="326">
        <v>1403</v>
      </c>
      <c r="C11" s="385">
        <v>80830.675552643588</v>
      </c>
      <c r="D11" s="489">
        <v>32632.50653357961</v>
      </c>
      <c r="E11" s="489">
        <v>10221.731282414745</v>
      </c>
      <c r="F11" s="390"/>
      <c r="G11" s="489">
        <v>11800.38355942711</v>
      </c>
      <c r="H11" s="489">
        <v>8521.0246001560608</v>
      </c>
      <c r="I11" s="390"/>
      <c r="J11" s="489">
        <v>564.60028844681744</v>
      </c>
      <c r="K11" s="489">
        <v>3093.5135571896849</v>
      </c>
      <c r="L11" s="489">
        <v>517.49061224082016</v>
      </c>
      <c r="M11" s="489">
        <v>24497.012617460496</v>
      </c>
      <c r="N11" s="489">
        <v>3575.6370647950107</v>
      </c>
      <c r="O11" s="489">
        <v>51037.39164747105</v>
      </c>
      <c r="P11" s="490">
        <v>30797.933409066201</v>
      </c>
    </row>
    <row r="12" spans="2:16" ht="18.75">
      <c r="B12" s="238"/>
      <c r="C12" s="587">
        <v>3.663120558216022</v>
      </c>
      <c r="D12" s="587">
        <v>3.5299062836202637</v>
      </c>
      <c r="E12" s="587">
        <v>3.7522549898085629</v>
      </c>
      <c r="F12" s="391"/>
      <c r="G12" s="587">
        <v>5.3929396400107805</v>
      </c>
      <c r="H12" s="587">
        <v>4.0009889504978986</v>
      </c>
      <c r="I12" s="391"/>
      <c r="J12" s="587">
        <v>-8.686547635264759</v>
      </c>
      <c r="K12" s="587">
        <v>0.33958799512387827</v>
      </c>
      <c r="L12" s="587">
        <v>3.5168086175849851</v>
      </c>
      <c r="M12" s="587">
        <v>3.8403313749062704</v>
      </c>
      <c r="N12" s="391"/>
      <c r="O12" s="587">
        <v>-0.56160284817168815</v>
      </c>
      <c r="P12" s="742"/>
    </row>
    <row r="13" spans="2:16" ht="18.75">
      <c r="B13" s="732">
        <v>1404</v>
      </c>
      <c r="C13" s="440">
        <v>80086.700409201061</v>
      </c>
      <c r="D13" s="440">
        <v>32691.574405964653</v>
      </c>
      <c r="E13" s="440">
        <v>10273.432820784032</v>
      </c>
      <c r="F13" s="739"/>
      <c r="G13" s="440">
        <v>10329.957213843763</v>
      </c>
      <c r="H13" s="440">
        <v>6527.2750042297466</v>
      </c>
      <c r="I13" s="739"/>
      <c r="J13" s="440">
        <v>532.21627669620852</v>
      </c>
      <c r="K13" s="440">
        <v>3662.0479797207386</v>
      </c>
      <c r="L13" s="440">
        <v>519.81760045819942</v>
      </c>
      <c r="M13" s="440">
        <v>21571.314074948656</v>
      </c>
      <c r="N13" s="440">
        <v>5351.0489516798352</v>
      </c>
      <c r="O13" s="440">
        <v>49973.768942191717</v>
      </c>
      <c r="P13" s="734">
        <v>29131.288861079953</v>
      </c>
    </row>
    <row r="14" spans="2:16" ht="19.5" thickBot="1">
      <c r="B14" s="170"/>
      <c r="C14" s="278">
        <v>-0.92041188367652182</v>
      </c>
      <c r="D14" s="278">
        <v>0.18100930225590162</v>
      </c>
      <c r="E14" s="278">
        <v>0.50580021075523973</v>
      </c>
      <c r="F14" s="740"/>
      <c r="G14" s="278">
        <v>-12.460835176909583</v>
      </c>
      <c r="H14" s="278">
        <v>-23.398003051062659</v>
      </c>
      <c r="I14" s="740"/>
      <c r="J14" s="278">
        <v>-5.7357412692252723</v>
      </c>
      <c r="K14" s="278">
        <v>18.378274800500364</v>
      </c>
      <c r="L14" s="278">
        <v>0.44966771615489165</v>
      </c>
      <c r="M14" s="278">
        <v>-11.943082971784563</v>
      </c>
      <c r="N14" s="740"/>
      <c r="O14" s="278">
        <v>-2.0840067858993621</v>
      </c>
      <c r="P14" s="741"/>
    </row>
    <row r="15" spans="2:16" ht="18.75">
      <c r="B15" s="253"/>
      <c r="C15" s="254"/>
      <c r="D15" s="254"/>
      <c r="E15" s="397"/>
      <c r="F15" s="1171" t="s">
        <v>40</v>
      </c>
      <c r="G15" s="1172"/>
      <c r="H15" s="1172"/>
      <c r="I15" s="1172"/>
      <c r="J15" s="1172"/>
      <c r="K15" s="1172"/>
      <c r="L15" s="1173"/>
      <c r="M15" s="255"/>
      <c r="N15" s="254"/>
      <c r="O15" s="254"/>
      <c r="P15" s="256"/>
    </row>
    <row r="16" spans="2:16" s="234" customFormat="1" ht="18.75">
      <c r="B16" s="218">
        <v>1402</v>
      </c>
      <c r="C16" s="398"/>
      <c r="D16" s="398"/>
      <c r="E16" s="398"/>
      <c r="F16" s="233"/>
      <c r="G16" s="233"/>
      <c r="H16" s="233"/>
      <c r="I16" s="233"/>
      <c r="J16" s="233"/>
      <c r="K16" s="233"/>
      <c r="L16" s="233"/>
      <c r="M16" s="398"/>
      <c r="N16" s="398"/>
      <c r="O16" s="233"/>
      <c r="P16" s="257"/>
    </row>
    <row r="17" spans="1:16" s="234" customFormat="1" ht="18.75">
      <c r="B17" s="173" t="s">
        <v>305</v>
      </c>
      <c r="C17" s="711">
        <v>19510.810831218711</v>
      </c>
      <c r="D17" s="711">
        <v>7719.6170338958955</v>
      </c>
      <c r="E17" s="711">
        <v>2340.7141600961972</v>
      </c>
      <c r="F17" s="711"/>
      <c r="G17" s="247" t="s">
        <v>246</v>
      </c>
      <c r="H17" s="247" t="s">
        <v>246</v>
      </c>
      <c r="I17" s="247"/>
      <c r="J17" s="247" t="s">
        <v>246</v>
      </c>
      <c r="K17" s="247" t="s">
        <v>246</v>
      </c>
      <c r="L17" s="247" t="s">
        <v>246</v>
      </c>
      <c r="M17" s="711">
        <v>5777.0524878364067</v>
      </c>
      <c r="N17" s="711">
        <v>619.2315728590554</v>
      </c>
      <c r="O17" s="247" t="s">
        <v>246</v>
      </c>
      <c r="P17" s="248" t="s">
        <v>246</v>
      </c>
    </row>
    <row r="18" spans="1:16" s="234" customFormat="1" ht="18.75">
      <c r="B18" s="195"/>
      <c r="C18" s="649">
        <v>4.1752338823652195</v>
      </c>
      <c r="D18" s="649">
        <v>-2.4045904781646215</v>
      </c>
      <c r="E18" s="649">
        <v>-7.9392065241153347</v>
      </c>
      <c r="F18" s="649"/>
      <c r="G18" s="649"/>
      <c r="H18" s="649"/>
      <c r="I18" s="649"/>
      <c r="J18" s="649"/>
      <c r="K18" s="649"/>
      <c r="L18" s="649"/>
      <c r="M18" s="649">
        <v>3.870028843235616</v>
      </c>
      <c r="N18" s="398"/>
      <c r="O18" s="258"/>
      <c r="P18" s="259"/>
    </row>
    <row r="19" spans="1:16" s="234" customFormat="1" ht="18.75">
      <c r="B19" s="201" t="s">
        <v>306</v>
      </c>
      <c r="C19" s="711">
        <v>18464.795020144917</v>
      </c>
      <c r="D19" s="711">
        <v>8143.2686467110661</v>
      </c>
      <c r="E19" s="711">
        <v>2889.8640616324728</v>
      </c>
      <c r="F19" s="711"/>
      <c r="G19" s="247" t="s">
        <v>246</v>
      </c>
      <c r="H19" s="247" t="s">
        <v>246</v>
      </c>
      <c r="I19" s="247"/>
      <c r="J19" s="247" t="s">
        <v>246</v>
      </c>
      <c r="K19" s="247" t="s">
        <v>246</v>
      </c>
      <c r="L19" s="247" t="s">
        <v>246</v>
      </c>
      <c r="M19" s="711">
        <v>7710.8834532034971</v>
      </c>
      <c r="N19" s="711">
        <v>2407.8356174892324</v>
      </c>
      <c r="O19" s="247" t="s">
        <v>246</v>
      </c>
      <c r="P19" s="248" t="s">
        <v>246</v>
      </c>
    </row>
    <row r="20" spans="1:16" s="234" customFormat="1" ht="18.75">
      <c r="B20" s="194"/>
      <c r="C20" s="589">
        <v>6.2752920992863608</v>
      </c>
      <c r="D20" s="589">
        <v>0.45193971976418368</v>
      </c>
      <c r="E20" s="589">
        <v>2.3446235927283112</v>
      </c>
      <c r="F20" s="589"/>
      <c r="G20" s="589"/>
      <c r="H20" s="589"/>
      <c r="I20" s="589"/>
      <c r="J20" s="589"/>
      <c r="K20" s="589"/>
      <c r="L20" s="589"/>
      <c r="M20" s="589">
        <v>13.28592476448047</v>
      </c>
      <c r="N20" s="220"/>
      <c r="O20" s="241"/>
      <c r="P20" s="259"/>
    </row>
    <row r="21" spans="1:16" s="234" customFormat="1" ht="18.75">
      <c r="B21" s="217">
        <v>1403</v>
      </c>
      <c r="C21" s="214"/>
      <c r="D21" s="214"/>
      <c r="E21" s="214"/>
      <c r="F21" s="214"/>
      <c r="G21" s="214"/>
      <c r="H21" s="214"/>
      <c r="I21" s="214"/>
      <c r="J21" s="214"/>
      <c r="K21" s="214"/>
      <c r="L21" s="214"/>
      <c r="M21" s="214"/>
      <c r="N21" s="214"/>
      <c r="O21" s="265"/>
      <c r="P21" s="266"/>
    </row>
    <row r="22" spans="1:16" s="234" customFormat="1" ht="18.75">
      <c r="B22" s="218" t="s">
        <v>310</v>
      </c>
      <c r="C22" s="497">
        <v>19621.908564797959</v>
      </c>
      <c r="D22" s="620">
        <v>7961.6930080623997</v>
      </c>
      <c r="E22" s="620">
        <v>2183.528254537292</v>
      </c>
      <c r="F22" s="497"/>
      <c r="G22" s="247" t="s">
        <v>246</v>
      </c>
      <c r="H22" s="247" t="s">
        <v>246</v>
      </c>
      <c r="I22" s="247"/>
      <c r="J22" s="247" t="s">
        <v>246</v>
      </c>
      <c r="K22" s="247" t="s">
        <v>246</v>
      </c>
      <c r="L22" s="247" t="s">
        <v>246</v>
      </c>
      <c r="M22" s="620">
        <v>4416.945690103571</v>
      </c>
      <c r="N22" s="620">
        <v>425.50970527253116</v>
      </c>
      <c r="O22" s="247" t="s">
        <v>246</v>
      </c>
      <c r="P22" s="248" t="s">
        <v>246</v>
      </c>
    </row>
    <row r="23" spans="1:16" s="234" customFormat="1" ht="18.75">
      <c r="B23" s="194"/>
      <c r="C23" s="564">
        <v>3.8566558480128919</v>
      </c>
      <c r="D23" s="564">
        <v>1.470437652599287</v>
      </c>
      <c r="E23" s="564">
        <v>-2.8493986680413741</v>
      </c>
      <c r="F23" s="588"/>
      <c r="G23" s="588"/>
      <c r="H23" s="588"/>
      <c r="I23" s="588"/>
      <c r="J23" s="588"/>
      <c r="K23" s="588"/>
      <c r="L23" s="588"/>
      <c r="M23" s="564">
        <v>2.1646616504893359</v>
      </c>
      <c r="N23" s="564"/>
      <c r="O23" s="240"/>
      <c r="P23" s="249"/>
    </row>
    <row r="24" spans="1:16" s="234" customFormat="1" ht="18.75">
      <c r="B24" s="213" t="s">
        <v>283</v>
      </c>
      <c r="C24" s="399">
        <v>21838.837388223688</v>
      </c>
      <c r="D24" s="399">
        <v>8008.0904639688015</v>
      </c>
      <c r="E24" s="399">
        <v>2492.2041642854547</v>
      </c>
      <c r="F24" s="553"/>
      <c r="G24" s="288" t="s">
        <v>246</v>
      </c>
      <c r="H24" s="288" t="s">
        <v>246</v>
      </c>
      <c r="I24" s="288"/>
      <c r="J24" s="288" t="s">
        <v>246</v>
      </c>
      <c r="K24" s="288" t="s">
        <v>246</v>
      </c>
      <c r="L24" s="288" t="s">
        <v>246</v>
      </c>
      <c r="M24" s="399">
        <v>5985.6276752460772</v>
      </c>
      <c r="N24" s="399">
        <v>-184.35975630750227</v>
      </c>
      <c r="O24" s="288" t="s">
        <v>246</v>
      </c>
      <c r="P24" s="289" t="s">
        <v>246</v>
      </c>
    </row>
    <row r="25" spans="1:16" s="234" customFormat="1" ht="18.75">
      <c r="B25" s="173"/>
      <c r="C25" s="568">
        <v>3.4745601165065239</v>
      </c>
      <c r="D25" s="568">
        <v>2.5274337465287999</v>
      </c>
      <c r="E25" s="568">
        <v>4.9831707306219784</v>
      </c>
      <c r="F25" s="199"/>
      <c r="G25" s="199"/>
      <c r="H25" s="199"/>
      <c r="I25" s="199"/>
      <c r="J25" s="199"/>
      <c r="K25" s="199"/>
      <c r="L25" s="199"/>
      <c r="M25" s="568">
        <v>3.5621763153836525</v>
      </c>
      <c r="N25" s="568"/>
      <c r="O25" s="236"/>
      <c r="P25" s="243"/>
    </row>
    <row r="26" spans="1:16" s="234" customFormat="1" ht="18.75">
      <c r="B26" s="213" t="s">
        <v>305</v>
      </c>
      <c r="C26" s="715">
        <v>20333.733370268375</v>
      </c>
      <c r="D26" s="715">
        <v>8209.2773498787792</v>
      </c>
      <c r="E26" s="715">
        <v>2538.9246224114127</v>
      </c>
      <c r="F26" s="466"/>
      <c r="G26" s="245" t="s">
        <v>246</v>
      </c>
      <c r="H26" s="245" t="s">
        <v>246</v>
      </c>
      <c r="I26" s="245"/>
      <c r="J26" s="245" t="s">
        <v>246</v>
      </c>
      <c r="K26" s="245" t="s">
        <v>246</v>
      </c>
      <c r="L26" s="245" t="s">
        <v>246</v>
      </c>
      <c r="M26" s="715">
        <v>6033.2187472867381</v>
      </c>
      <c r="N26" s="715">
        <v>1019.1479534437786</v>
      </c>
      <c r="O26" s="245" t="s">
        <v>246</v>
      </c>
      <c r="P26" s="246" t="s">
        <v>246</v>
      </c>
    </row>
    <row r="27" spans="1:16" s="234" customFormat="1" ht="18.75">
      <c r="B27" s="193"/>
      <c r="C27" s="610">
        <v>4.2177772424143853</v>
      </c>
      <c r="D27" s="610">
        <v>6.3430648675037276</v>
      </c>
      <c r="E27" s="610">
        <v>8.4679481883883341</v>
      </c>
      <c r="F27" s="587"/>
      <c r="G27" s="587"/>
      <c r="H27" s="587"/>
      <c r="I27" s="587"/>
      <c r="J27" s="587"/>
      <c r="K27" s="587"/>
      <c r="L27" s="587"/>
      <c r="M27" s="610">
        <v>4.4342034279537756</v>
      </c>
      <c r="N27" s="400"/>
      <c r="O27" s="239"/>
      <c r="P27" s="269"/>
    </row>
    <row r="28" spans="1:16" s="234" customFormat="1" ht="18.75">
      <c r="B28" s="242" t="s">
        <v>306</v>
      </c>
      <c r="C28" s="603">
        <v>19036.196229353569</v>
      </c>
      <c r="D28" s="603">
        <v>8453.4457116696267</v>
      </c>
      <c r="E28" s="603">
        <v>3007.074241180585</v>
      </c>
      <c r="F28" s="489"/>
      <c r="G28" s="244" t="s">
        <v>246</v>
      </c>
      <c r="H28" s="244" t="s">
        <v>246</v>
      </c>
      <c r="I28" s="244"/>
      <c r="J28" s="244" t="s">
        <v>246</v>
      </c>
      <c r="K28" s="244" t="s">
        <v>246</v>
      </c>
      <c r="L28" s="244" t="s">
        <v>246</v>
      </c>
      <c r="M28" s="603">
        <v>8061.2205048241094</v>
      </c>
      <c r="N28" s="603">
        <v>2315.339162386203</v>
      </c>
      <c r="O28" s="244" t="s">
        <v>246</v>
      </c>
      <c r="P28" s="268" t="s">
        <v>246</v>
      </c>
    </row>
    <row r="29" spans="1:16" s="234" customFormat="1" ht="18.75">
      <c r="B29" s="238"/>
      <c r="C29" s="610">
        <v>3.0945440151664627</v>
      </c>
      <c r="D29" s="610">
        <v>3.8089995358784705</v>
      </c>
      <c r="E29" s="610">
        <v>4.0559063349817137</v>
      </c>
      <c r="F29" s="587"/>
      <c r="G29" s="587"/>
      <c r="H29" s="587"/>
      <c r="I29" s="587"/>
      <c r="J29" s="587"/>
      <c r="K29" s="587"/>
      <c r="L29" s="587"/>
      <c r="M29" s="610">
        <v>4.5434100222985876</v>
      </c>
      <c r="N29" s="401"/>
      <c r="O29" s="239"/>
      <c r="P29" s="269"/>
    </row>
    <row r="30" spans="1:16" s="234" customFormat="1" ht="18.75">
      <c r="B30" s="173">
        <v>1404</v>
      </c>
      <c r="C30" s="564"/>
      <c r="D30" s="564"/>
      <c r="E30" s="564"/>
      <c r="F30" s="588"/>
      <c r="G30" s="588"/>
      <c r="H30" s="588"/>
      <c r="I30" s="588"/>
      <c r="J30" s="588"/>
      <c r="K30" s="588"/>
      <c r="L30" s="588"/>
      <c r="M30" s="564"/>
      <c r="N30" s="564"/>
      <c r="O30" s="240"/>
      <c r="P30" s="249"/>
    </row>
    <row r="31" spans="1:16" ht="18.75">
      <c r="A31" s="575"/>
      <c r="B31" s="173" t="s">
        <v>310</v>
      </c>
      <c r="C31" s="603">
        <v>19111.631387935602</v>
      </c>
      <c r="D31" s="603">
        <v>8125.6771303755277</v>
      </c>
      <c r="E31" s="603">
        <v>2228.5459515782672</v>
      </c>
      <c r="F31" s="711"/>
      <c r="G31" s="247" t="s">
        <v>246</v>
      </c>
      <c r="H31" s="247" t="s">
        <v>246</v>
      </c>
      <c r="I31" s="247"/>
      <c r="J31" s="247" t="s">
        <v>246</v>
      </c>
      <c r="K31" s="247" t="s">
        <v>246</v>
      </c>
      <c r="L31" s="247" t="s">
        <v>246</v>
      </c>
      <c r="M31" s="603">
        <v>3803.5938877728395</v>
      </c>
      <c r="N31" s="603">
        <v>632.18855560375562</v>
      </c>
      <c r="O31" s="247" t="s">
        <v>246</v>
      </c>
      <c r="P31" s="248" t="s">
        <v>246</v>
      </c>
    </row>
    <row r="32" spans="1:16" s="234" customFormat="1" ht="18.75">
      <c r="B32" s="173"/>
      <c r="C32" s="610">
        <v>-2.6005481331097684</v>
      </c>
      <c r="D32" s="610">
        <v>2.059663970302168</v>
      </c>
      <c r="E32" s="610">
        <v>2.061695192055808</v>
      </c>
      <c r="F32" s="588"/>
      <c r="G32" s="247"/>
      <c r="H32" s="247"/>
      <c r="I32" s="588"/>
      <c r="J32" s="247"/>
      <c r="K32" s="247"/>
      <c r="L32" s="247"/>
      <c r="M32" s="610">
        <v>-13.886333348064085</v>
      </c>
      <c r="N32" s="247"/>
      <c r="O32" s="247"/>
      <c r="P32" s="248"/>
    </row>
    <row r="33" spans="2:16" s="234" customFormat="1" ht="18.75">
      <c r="B33" s="173" t="s">
        <v>283</v>
      </c>
      <c r="C33" s="603">
        <v>21918.945639347206</v>
      </c>
      <c r="D33" s="603">
        <v>8086.9717159302845</v>
      </c>
      <c r="E33" s="603">
        <v>2497.9739696552515</v>
      </c>
      <c r="F33" s="466"/>
      <c r="G33" s="245" t="s">
        <v>246</v>
      </c>
      <c r="H33" s="245" t="s">
        <v>246</v>
      </c>
      <c r="I33" s="245"/>
      <c r="J33" s="245" t="s">
        <v>246</v>
      </c>
      <c r="K33" s="245" t="s">
        <v>246</v>
      </c>
      <c r="L33" s="245" t="s">
        <v>246</v>
      </c>
      <c r="M33" s="603">
        <v>5441.5368523972429</v>
      </c>
      <c r="N33" s="603">
        <v>754.0368010650468</v>
      </c>
      <c r="O33" s="245" t="s">
        <v>246</v>
      </c>
      <c r="P33" s="246" t="s">
        <v>246</v>
      </c>
    </row>
    <row r="34" spans="2:16" s="234" customFormat="1" ht="18.75">
      <c r="B34" s="218"/>
      <c r="C34" s="432">
        <v>0.36681554837126384</v>
      </c>
      <c r="D34" s="432">
        <v>0.98501949143054901</v>
      </c>
      <c r="E34" s="432">
        <v>0.2315141533137961</v>
      </c>
      <c r="F34" s="587"/>
      <c r="G34" s="288"/>
      <c r="H34" s="288"/>
      <c r="I34" s="587"/>
      <c r="J34" s="288"/>
      <c r="K34" s="288"/>
      <c r="L34" s="288"/>
      <c r="M34" s="432">
        <v>-9.0899543434509837</v>
      </c>
      <c r="N34" s="432"/>
      <c r="O34" s="432"/>
      <c r="P34" s="289"/>
    </row>
    <row r="35" spans="2:16" s="234" customFormat="1" ht="18.75">
      <c r="B35" s="237" t="s">
        <v>305</v>
      </c>
      <c r="C35" s="603">
        <v>20763.170121341063</v>
      </c>
      <c r="D35" s="603">
        <v>8240.5125961984013</v>
      </c>
      <c r="E35" s="603">
        <v>2591.4625737802112</v>
      </c>
      <c r="F35" s="489"/>
      <c r="G35" s="244" t="s">
        <v>246</v>
      </c>
      <c r="H35" s="244" t="s">
        <v>246</v>
      </c>
      <c r="I35" s="244"/>
      <c r="J35" s="244" t="s">
        <v>246</v>
      </c>
      <c r="K35" s="244" t="s">
        <v>246</v>
      </c>
      <c r="L35" s="244" t="s">
        <v>246</v>
      </c>
      <c r="M35" s="603">
        <v>5199.2376988635788</v>
      </c>
      <c r="N35" s="603">
        <v>1316.2405510876724</v>
      </c>
      <c r="O35" s="244" t="s">
        <v>246</v>
      </c>
      <c r="P35" s="268" t="s">
        <v>246</v>
      </c>
    </row>
    <row r="36" spans="2:16" s="234" customFormat="1" ht="18.75">
      <c r="B36" s="238"/>
      <c r="C36" s="432">
        <v>2.1119424714233901</v>
      </c>
      <c r="D36" s="432">
        <v>0.38048716090803225</v>
      </c>
      <c r="E36" s="432">
        <v>2.0692993760050626</v>
      </c>
      <c r="F36" s="587"/>
      <c r="G36" s="244"/>
      <c r="H36" s="244"/>
      <c r="I36" s="587"/>
      <c r="J36" s="244"/>
      <c r="K36" s="244"/>
      <c r="L36" s="244"/>
      <c r="M36" s="432">
        <v>-13.823152836920045</v>
      </c>
      <c r="N36" s="432"/>
      <c r="O36" s="432"/>
      <c r="P36" s="289"/>
    </row>
    <row r="37" spans="2:16" s="234" customFormat="1" ht="18.75">
      <c r="B37" s="737" t="s">
        <v>306</v>
      </c>
      <c r="C37" s="738">
        <v>18292.953260577189</v>
      </c>
      <c r="D37" s="738">
        <v>8238.4129634604433</v>
      </c>
      <c r="E37" s="738">
        <v>2955.4503257703009</v>
      </c>
      <c r="F37" s="440"/>
      <c r="G37" s="252" t="s">
        <v>246</v>
      </c>
      <c r="H37" s="252" t="s">
        <v>246</v>
      </c>
      <c r="I37" s="252"/>
      <c r="J37" s="252" t="s">
        <v>246</v>
      </c>
      <c r="K37" s="252" t="s">
        <v>246</v>
      </c>
      <c r="L37" s="252" t="s">
        <v>246</v>
      </c>
      <c r="M37" s="604">
        <v>7126.9456359149963</v>
      </c>
      <c r="N37" s="604">
        <v>2648.58304392336</v>
      </c>
      <c r="O37" s="252" t="s">
        <v>246</v>
      </c>
      <c r="P37" s="374" t="s">
        <v>246</v>
      </c>
    </row>
    <row r="38" spans="2:16" s="234" customFormat="1" ht="19.5" thickBot="1">
      <c r="B38" s="170"/>
      <c r="C38" s="402">
        <v>-3.9043670270130377</v>
      </c>
      <c r="D38" s="402">
        <v>-2.5437289780230117</v>
      </c>
      <c r="E38" s="402">
        <v>-1.7167489483071847</v>
      </c>
      <c r="F38" s="403"/>
      <c r="G38" s="252"/>
      <c r="H38" s="252"/>
      <c r="I38" s="403"/>
      <c r="J38" s="252"/>
      <c r="K38" s="252"/>
      <c r="L38" s="252"/>
      <c r="M38" s="402">
        <v>-11.589744609392724</v>
      </c>
      <c r="N38" s="402"/>
      <c r="O38" s="402"/>
      <c r="P38" s="344"/>
    </row>
    <row r="39" spans="2:16" ht="17.25">
      <c r="B39" s="1153" t="s">
        <v>200</v>
      </c>
      <c r="C39" s="1153"/>
      <c r="D39" s="1153"/>
      <c r="E39" s="1153"/>
      <c r="F39" s="1153"/>
      <c r="G39" s="1153"/>
      <c r="H39" s="1153"/>
      <c r="I39" s="1153"/>
      <c r="J39" s="1153"/>
      <c r="K39" s="1153"/>
      <c r="L39" s="1153"/>
      <c r="M39" s="1153"/>
      <c r="N39" s="1153"/>
      <c r="O39" s="1153"/>
      <c r="P39" s="1153"/>
    </row>
    <row r="40" spans="2:16" ht="17.25" customHeight="1">
      <c r="B40" s="1140" t="s">
        <v>289</v>
      </c>
      <c r="C40" s="1140"/>
      <c r="D40" s="1140"/>
      <c r="E40" s="1140"/>
      <c r="F40" s="1140"/>
      <c r="G40" s="1140"/>
      <c r="H40" s="1140"/>
      <c r="I40" s="1140"/>
      <c r="J40" s="1140"/>
      <c r="K40" s="1140"/>
      <c r="L40" s="1140"/>
      <c r="M40" s="1140"/>
      <c r="N40" s="1140"/>
      <c r="O40" s="1140"/>
      <c r="P40" s="1140"/>
    </row>
    <row r="41" spans="2:16" ht="17.25">
      <c r="B41" s="793"/>
      <c r="C41" s="793"/>
      <c r="D41" s="793"/>
      <c r="E41" s="793"/>
      <c r="F41" s="793"/>
      <c r="G41" s="793"/>
      <c r="H41" s="793"/>
      <c r="I41" s="793"/>
      <c r="J41" s="793"/>
      <c r="K41" s="793"/>
      <c r="L41" s="793"/>
      <c r="M41" s="793"/>
      <c r="N41" s="793"/>
      <c r="O41" s="793"/>
      <c r="P41" s="793"/>
    </row>
    <row r="42" spans="2:16" ht="18.75">
      <c r="B42" s="793"/>
      <c r="C42" s="793"/>
      <c r="D42" s="793"/>
      <c r="E42" s="793"/>
      <c r="F42" s="793"/>
      <c r="G42" s="793"/>
      <c r="H42" s="793"/>
      <c r="I42" s="793"/>
      <c r="J42" s="793"/>
      <c r="K42" s="793"/>
      <c r="L42" s="793"/>
      <c r="M42" s="793"/>
      <c r="N42" s="793"/>
      <c r="P42" s="573" t="s">
        <v>279</v>
      </c>
    </row>
    <row r="43" spans="2:16" ht="18.75">
      <c r="B43" s="793"/>
      <c r="C43" s="793"/>
      <c r="D43" s="793"/>
      <c r="E43" s="793"/>
      <c r="F43" s="793"/>
      <c r="G43" s="793"/>
      <c r="H43" s="793"/>
      <c r="I43" s="793"/>
      <c r="J43" s="793"/>
      <c r="K43" s="793"/>
      <c r="L43" s="793"/>
      <c r="M43" s="793"/>
      <c r="N43" s="793"/>
      <c r="P43" s="573" t="s">
        <v>444</v>
      </c>
    </row>
    <row r="44" spans="2:16" ht="18.75">
      <c r="B44" s="793"/>
      <c r="C44" s="793"/>
      <c r="D44" s="793"/>
      <c r="E44" s="793"/>
      <c r="F44" s="793"/>
      <c r="G44" s="793"/>
      <c r="H44" s="793"/>
      <c r="I44" s="793"/>
      <c r="J44" s="793"/>
      <c r="K44" s="793"/>
      <c r="L44" s="793"/>
      <c r="M44" s="793"/>
      <c r="N44" s="793"/>
      <c r="P44" s="573" t="s">
        <v>280</v>
      </c>
    </row>
    <row r="45" spans="2:16" ht="21.75">
      <c r="B45" s="793"/>
      <c r="C45" s="793"/>
      <c r="D45" s="793"/>
      <c r="E45" s="793"/>
      <c r="F45" s="793"/>
      <c r="G45" s="793"/>
      <c r="H45" s="793"/>
      <c r="I45" s="793"/>
      <c r="J45" s="793"/>
      <c r="K45" s="793"/>
      <c r="L45" s="793"/>
      <c r="M45" s="793"/>
      <c r="N45" s="793"/>
      <c r="O45" s="793"/>
      <c r="P45" s="635">
        <v>5</v>
      </c>
    </row>
  </sheetData>
  <mergeCells count="17">
    <mergeCell ref="G3:M3"/>
    <mergeCell ref="N3:N5"/>
    <mergeCell ref="F6:K6"/>
    <mergeCell ref="F15:L15"/>
    <mergeCell ref="B39:P39"/>
    <mergeCell ref="B40:P40"/>
    <mergeCell ref="O3:O5"/>
    <mergeCell ref="P3:P5"/>
    <mergeCell ref="G4:H4"/>
    <mergeCell ref="I4:I5"/>
    <mergeCell ref="J4:K4"/>
    <mergeCell ref="L4:L5"/>
    <mergeCell ref="M4:M5"/>
    <mergeCell ref="B3:B5"/>
    <mergeCell ref="C3:C5"/>
    <mergeCell ref="D3:E4"/>
    <mergeCell ref="F3:F5"/>
  </mergeCells>
  <printOptions horizontalCentered="1" verticalCentered="1"/>
  <pageMargins left="0.196850393700787" right="0.196850393700787" top="0" bottom="9.8425196850393706E-2" header="0.196850393700787" footer="0.196850393700787"/>
  <pageSetup paperSize="9" scale="6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9A1AE-6DEA-448D-A119-AEFB3D51D8D2}">
  <dimension ref="B1:N28"/>
  <sheetViews>
    <sheetView rightToLeft="1" view="pageBreakPreview" topLeftCell="B1" zoomScale="90" zoomScaleNormal="100" zoomScaleSheetLayoutView="90" workbookViewId="0">
      <selection activeCell="K28" sqref="K28"/>
    </sheetView>
  </sheetViews>
  <sheetFormatPr defaultColWidth="9" defaultRowHeight="15"/>
  <cols>
    <col min="1" max="1" width="4.125" style="448" customWidth="1"/>
    <col min="2" max="2" width="21" style="448" customWidth="1"/>
    <col min="3" max="3" width="12.375" style="448" bestFit="1" customWidth="1"/>
    <col min="4" max="5" width="9.625" style="448" bestFit="1" customWidth="1"/>
    <col min="6" max="6" width="11.375" style="448" customWidth="1"/>
    <col min="7" max="7" width="10.125" style="448" customWidth="1"/>
    <col min="8" max="8" width="2" style="448" customWidth="1"/>
    <col min="9" max="9" width="11.125" style="448" bestFit="1" customWidth="1"/>
    <col min="10" max="10" width="11.375" style="448" bestFit="1" customWidth="1"/>
    <col min="11" max="11" width="10" style="448" customWidth="1"/>
    <col min="12" max="12" width="12" style="448" customWidth="1"/>
    <col min="13" max="13" width="13.625" style="448" customWidth="1"/>
    <col min="14" max="14" width="3.625" style="448" customWidth="1"/>
    <col min="15" max="16384" width="9" style="448"/>
  </cols>
  <sheetData>
    <row r="1" spans="2:13" ht="15.75" thickBot="1">
      <c r="D1" s="229"/>
      <c r="E1" s="628"/>
      <c r="F1" s="628"/>
      <c r="G1" s="628"/>
    </row>
    <row r="2" spans="2:13" ht="24.75" thickBot="1">
      <c r="B2" s="800" t="s">
        <v>293</v>
      </c>
      <c r="C2" s="558"/>
      <c r="D2" s="558"/>
      <c r="E2" s="558"/>
      <c r="F2" s="558"/>
      <c r="G2" s="558"/>
      <c r="H2" s="558"/>
      <c r="I2" s="558"/>
      <c r="J2" s="558"/>
      <c r="K2" s="558"/>
      <c r="L2" s="558"/>
      <c r="M2" s="579" t="s">
        <v>11</v>
      </c>
    </row>
    <row r="3" spans="2:13" ht="37.5" customHeight="1" thickBot="1">
      <c r="B3" s="1149"/>
      <c r="C3" s="1143" t="s">
        <v>28</v>
      </c>
      <c r="D3" s="1145"/>
      <c r="E3" s="1145"/>
      <c r="F3" s="1145"/>
      <c r="G3" s="1145"/>
      <c r="H3" s="1145"/>
      <c r="I3" s="1143" t="s">
        <v>29</v>
      </c>
      <c r="J3" s="1145"/>
      <c r="K3" s="1145"/>
      <c r="L3" s="1145"/>
      <c r="M3" s="1178"/>
    </row>
    <row r="4" spans="2:13" ht="20.25" thickBot="1">
      <c r="B4" s="1150"/>
      <c r="C4" s="796" t="s">
        <v>24</v>
      </c>
      <c r="D4" s="802" t="s">
        <v>6</v>
      </c>
      <c r="E4" s="802" t="s">
        <v>25</v>
      </c>
      <c r="F4" s="802" t="s">
        <v>26</v>
      </c>
      <c r="G4" s="802" t="s">
        <v>9</v>
      </c>
      <c r="H4" s="1155"/>
      <c r="I4" s="796" t="s">
        <v>27</v>
      </c>
      <c r="J4" s="802" t="s">
        <v>6</v>
      </c>
      <c r="K4" s="802" t="s">
        <v>25</v>
      </c>
      <c r="L4" s="802" t="s">
        <v>26</v>
      </c>
      <c r="M4" s="630" t="s">
        <v>9</v>
      </c>
    </row>
    <row r="5" spans="2:13" ht="18.75">
      <c r="B5" s="222" t="s">
        <v>23</v>
      </c>
      <c r="C5" s="450"/>
      <c r="D5" s="450"/>
      <c r="E5" s="1151" t="s">
        <v>156</v>
      </c>
      <c r="F5" s="1151"/>
      <c r="G5" s="1151"/>
      <c r="H5" s="1151"/>
      <c r="I5" s="1151"/>
      <c r="J5" s="1151"/>
      <c r="K5" s="450"/>
      <c r="L5" s="450"/>
      <c r="M5" s="451"/>
    </row>
    <row r="6" spans="2:13" s="234" customFormat="1" ht="18.75">
      <c r="B6" s="173">
        <v>1401</v>
      </c>
      <c r="C6" s="711">
        <v>14051.879683887666</v>
      </c>
      <c r="D6" s="386">
        <v>428.79285822764353</v>
      </c>
      <c r="E6" s="386">
        <v>691.15233419788956</v>
      </c>
      <c r="F6" s="386">
        <v>472.82756252695361</v>
      </c>
      <c r="G6" s="711">
        <v>12459.10692893518</v>
      </c>
      <c r="H6" s="240"/>
      <c r="I6" s="711">
        <v>15083.11111327001</v>
      </c>
      <c r="J6" s="711">
        <v>1405.9173267005963</v>
      </c>
      <c r="K6" s="386">
        <v>91.80081928654937</v>
      </c>
      <c r="L6" s="711">
        <v>5937.9514062124308</v>
      </c>
      <c r="M6" s="713">
        <v>7647.4415610704327</v>
      </c>
    </row>
    <row r="7" spans="2:13" s="234" customFormat="1" ht="18.75">
      <c r="B7" s="194"/>
      <c r="C7" s="491">
        <v>100</v>
      </c>
      <c r="D7" s="589">
        <v>3.0514982185572732</v>
      </c>
      <c r="E7" s="589">
        <v>4.918575662090154</v>
      </c>
      <c r="F7" s="589">
        <v>3.36487055941073</v>
      </c>
      <c r="G7" s="589">
        <v>88.665055559941834</v>
      </c>
      <c r="H7" s="241"/>
      <c r="I7" s="589">
        <v>100</v>
      </c>
      <c r="J7" s="589">
        <v>9.3211361776926829</v>
      </c>
      <c r="K7" s="589">
        <v>0.60863318314869208</v>
      </c>
      <c r="L7" s="589">
        <v>39.368213637226773</v>
      </c>
      <c r="M7" s="387">
        <v>50.702017001931857</v>
      </c>
    </row>
    <row r="8" spans="2:13" s="234" customFormat="1" ht="18.75">
      <c r="B8" s="218">
        <v>1402</v>
      </c>
      <c r="C8" s="497">
        <v>20428.293869457506</v>
      </c>
      <c r="D8" s="388">
        <v>496.67134132534778</v>
      </c>
      <c r="E8" s="497">
        <v>1060.1094370136977</v>
      </c>
      <c r="F8" s="388">
        <v>687.23826751055299</v>
      </c>
      <c r="G8" s="497">
        <v>18184.274823607906</v>
      </c>
      <c r="H8" s="233"/>
      <c r="I8" s="497">
        <v>23149.217015244758</v>
      </c>
      <c r="J8" s="497">
        <v>1842.9301773093723</v>
      </c>
      <c r="K8" s="388">
        <v>108.78076582852428</v>
      </c>
      <c r="L8" s="497">
        <v>9168.244290349603</v>
      </c>
      <c r="M8" s="389">
        <v>12029.261781757259</v>
      </c>
    </row>
    <row r="9" spans="2:13" s="234" customFormat="1" ht="18.75">
      <c r="B9" s="195"/>
      <c r="C9" s="587">
        <v>100</v>
      </c>
      <c r="D9" s="649">
        <v>2.4312913476730662</v>
      </c>
      <c r="E9" s="649">
        <v>5.1894174020997195</v>
      </c>
      <c r="F9" s="649">
        <v>3.3641491154483933</v>
      </c>
      <c r="G9" s="649">
        <v>89.015142134778827</v>
      </c>
      <c r="H9" s="649"/>
      <c r="I9" s="649">
        <v>100</v>
      </c>
      <c r="J9" s="649">
        <v>7.9610907621442362</v>
      </c>
      <c r="K9" s="649">
        <v>0.46991121020156945</v>
      </c>
      <c r="L9" s="649">
        <v>39.60498657173553</v>
      </c>
      <c r="M9" s="204">
        <v>51.964011455918666</v>
      </c>
    </row>
    <row r="10" spans="2:13" s="234" customFormat="1" ht="18.75">
      <c r="B10" s="242">
        <v>1403</v>
      </c>
      <c r="C10" s="489">
        <v>27505.637269530271</v>
      </c>
      <c r="D10" s="489">
        <v>754.03810516948465</v>
      </c>
      <c r="E10" s="489">
        <v>1390.1339537326724</v>
      </c>
      <c r="F10" s="489">
        <v>925.42987178103772</v>
      </c>
      <c r="G10" s="489">
        <v>24436.035338847079</v>
      </c>
      <c r="H10" s="236"/>
      <c r="I10" s="489">
        <v>31932.056240585425</v>
      </c>
      <c r="J10" s="489">
        <v>2759.2852130271654</v>
      </c>
      <c r="K10" s="489">
        <v>172.20070113214317</v>
      </c>
      <c r="L10" s="489">
        <v>12608.883352857985</v>
      </c>
      <c r="M10" s="490">
        <v>16391.686973568136</v>
      </c>
    </row>
    <row r="11" spans="2:13" s="234" customFormat="1" ht="18.75">
      <c r="B11" s="238"/>
      <c r="C11" s="587">
        <v>100</v>
      </c>
      <c r="D11" s="587">
        <v>2.7413947831151697</v>
      </c>
      <c r="E11" s="587">
        <v>5.0539965320949367</v>
      </c>
      <c r="F11" s="587">
        <v>3.3645098374295612</v>
      </c>
      <c r="G11" s="587">
        <v>88.840098847360352</v>
      </c>
      <c r="H11" s="587"/>
      <c r="I11" s="587">
        <v>100</v>
      </c>
      <c r="J11" s="587">
        <v>8.6411134699184586</v>
      </c>
      <c r="K11" s="587">
        <v>0.5392721966751306</v>
      </c>
      <c r="L11" s="587">
        <v>39.486600104481148</v>
      </c>
      <c r="M11" s="636">
        <v>51.333014228925265</v>
      </c>
    </row>
    <row r="12" spans="2:13" s="234" customFormat="1" ht="18.75">
      <c r="B12" s="732">
        <v>1404</v>
      </c>
      <c r="C12" s="440">
        <v>37210.879325051123</v>
      </c>
      <c r="D12" s="440">
        <v>962.40099699563336</v>
      </c>
      <c r="E12" s="440">
        <v>1905.8321989093229</v>
      </c>
      <c r="F12" s="440">
        <v>1251.8965815748325</v>
      </c>
      <c r="G12" s="440">
        <v>33090.749547571337</v>
      </c>
      <c r="H12" s="733"/>
      <c r="I12" s="440">
        <v>43015.169880160705</v>
      </c>
      <c r="J12" s="440">
        <v>3570.7331771364989</v>
      </c>
      <c r="K12" s="440">
        <v>217.05097843520298</v>
      </c>
      <c r="L12" s="440">
        <v>17010.690184844574</v>
      </c>
      <c r="M12" s="734">
        <v>22216.695539744422</v>
      </c>
    </row>
    <row r="13" spans="2:13" s="234" customFormat="1" ht="19.5" thickBot="1">
      <c r="B13" s="170"/>
      <c r="C13" s="278">
        <v>100</v>
      </c>
      <c r="D13" s="278">
        <v>2.586343065394118</v>
      </c>
      <c r="E13" s="278">
        <v>5.1217069670973281</v>
      </c>
      <c r="F13" s="278">
        <v>3.3643294764389777</v>
      </c>
      <c r="G13" s="278">
        <v>88.927620491069575</v>
      </c>
      <c r="H13" s="278"/>
      <c r="I13" s="278">
        <v>100</v>
      </c>
      <c r="J13" s="278">
        <v>8.3011021160313483</v>
      </c>
      <c r="K13" s="278">
        <v>0.50459170343835003</v>
      </c>
      <c r="L13" s="278">
        <v>39.545793338108339</v>
      </c>
      <c r="M13" s="207">
        <v>51.648512842421958</v>
      </c>
    </row>
    <row r="14" spans="2:13" ht="18.75">
      <c r="B14" s="262" t="s">
        <v>370</v>
      </c>
      <c r="C14" s="263"/>
      <c r="D14" s="263"/>
      <c r="E14" s="1179" t="s">
        <v>12</v>
      </c>
      <c r="F14" s="1180"/>
      <c r="G14" s="1180"/>
      <c r="H14" s="1180"/>
      <c r="I14" s="1180"/>
      <c r="J14" s="1181"/>
      <c r="K14" s="263"/>
      <c r="L14" s="263"/>
      <c r="M14" s="264"/>
    </row>
    <row r="15" spans="2:13" ht="18.75">
      <c r="B15" s="173">
        <v>1401</v>
      </c>
      <c r="C15" s="711">
        <v>10536.947761557782</v>
      </c>
      <c r="D15" s="386">
        <v>329.62837878951768</v>
      </c>
      <c r="E15" s="386">
        <v>532.6868373768641</v>
      </c>
      <c r="F15" s="386">
        <v>365.27254224835474</v>
      </c>
      <c r="G15" s="711">
        <v>9309.3600031430469</v>
      </c>
      <c r="H15" s="240"/>
      <c r="I15" s="711">
        <v>11124.950561774496</v>
      </c>
      <c r="J15" s="711">
        <v>1042.2634708807079</v>
      </c>
      <c r="K15" s="386">
        <v>69.130009606031152</v>
      </c>
      <c r="L15" s="711">
        <v>4395.2777245823127</v>
      </c>
      <c r="M15" s="713">
        <v>5618.279356705445</v>
      </c>
    </row>
    <row r="16" spans="2:13" ht="18.75">
      <c r="B16" s="194"/>
      <c r="C16" s="589">
        <v>3.5142079776809823</v>
      </c>
      <c r="D16" s="589">
        <v>34.679986410998993</v>
      </c>
      <c r="E16" s="589">
        <v>39.60165481615573</v>
      </c>
      <c r="F16" s="589">
        <v>5.729319994688268</v>
      </c>
      <c r="G16" s="589">
        <v>1.1071076672009923</v>
      </c>
      <c r="H16" s="241"/>
      <c r="I16" s="589">
        <v>14.65805661704573</v>
      </c>
      <c r="J16" s="589">
        <v>10.762827630728381</v>
      </c>
      <c r="K16" s="589">
        <v>-6.156795002896132</v>
      </c>
      <c r="L16" s="589">
        <v>9.529306620910333</v>
      </c>
      <c r="M16" s="387">
        <v>20.172216150943285</v>
      </c>
    </row>
    <row r="17" spans="2:14" ht="18.75">
      <c r="B17" s="218">
        <v>1402</v>
      </c>
      <c r="C17" s="497">
        <v>11276.258884528388</v>
      </c>
      <c r="D17" s="388">
        <v>269.93136780754963</v>
      </c>
      <c r="E17" s="388">
        <v>579.19509747929135</v>
      </c>
      <c r="F17" s="388">
        <v>378.08391315152653</v>
      </c>
      <c r="G17" s="497">
        <v>10049.048506090019</v>
      </c>
      <c r="H17" s="233"/>
      <c r="I17" s="497">
        <v>11814.869934065153</v>
      </c>
      <c r="J17" s="388">
        <v>945.16747152587607</v>
      </c>
      <c r="K17" s="388">
        <v>53.807731879160066</v>
      </c>
      <c r="L17" s="497">
        <v>4679.8273643251541</v>
      </c>
      <c r="M17" s="498">
        <v>6136.0673663349617</v>
      </c>
    </row>
    <row r="18" spans="2:14" ht="18.75">
      <c r="B18" s="195"/>
      <c r="C18" s="649">
        <v>7.0163688736111283</v>
      </c>
      <c r="D18" s="649">
        <v>-18.110397897532721</v>
      </c>
      <c r="E18" s="649">
        <v>8.7308821692404024</v>
      </c>
      <c r="F18" s="649">
        <v>3.5073457271970625</v>
      </c>
      <c r="G18" s="649">
        <v>7.9456429088276366</v>
      </c>
      <c r="H18" s="649"/>
      <c r="I18" s="649">
        <v>6.2015500065342195</v>
      </c>
      <c r="J18" s="649">
        <v>-9.3158785726977698</v>
      </c>
      <c r="K18" s="649">
        <v>-22.164437433456271</v>
      </c>
      <c r="L18" s="649">
        <v>6.4739854355820654</v>
      </c>
      <c r="M18" s="204">
        <v>9.2161314301955031</v>
      </c>
    </row>
    <row r="19" spans="2:14" ht="18.75">
      <c r="B19" s="242">
        <v>1403</v>
      </c>
      <c r="C19" s="489">
        <v>11614.538157345747</v>
      </c>
      <c r="D19" s="489">
        <v>320.68392560965685</v>
      </c>
      <c r="E19" s="489">
        <v>591.86702944575802</v>
      </c>
      <c r="F19" s="489">
        <v>396.0271524295058</v>
      </c>
      <c r="G19" s="489">
        <v>10305.960049860827</v>
      </c>
      <c r="H19" s="236"/>
      <c r="I19" s="489">
        <v>12364.983847873928</v>
      </c>
      <c r="J19" s="489">
        <v>1073.8070246368638</v>
      </c>
      <c r="K19" s="489">
        <v>66.574304918135638</v>
      </c>
      <c r="L19" s="489">
        <v>4891.4595860111649</v>
      </c>
      <c r="M19" s="490">
        <v>6333.1429323077618</v>
      </c>
    </row>
    <row r="20" spans="2:14" ht="18.75">
      <c r="B20" s="238"/>
      <c r="C20" s="587">
        <v>2.9999246760953326</v>
      </c>
      <c r="D20" s="587">
        <v>18.802022978778695</v>
      </c>
      <c r="E20" s="587">
        <v>2.1878520763756342</v>
      </c>
      <c r="F20" s="587">
        <v>4.7458351582358773</v>
      </c>
      <c r="G20" s="587">
        <v>2.5565758152636135</v>
      </c>
      <c r="H20" s="587"/>
      <c r="I20" s="587">
        <v>4.6561148525440927</v>
      </c>
      <c r="J20" s="587">
        <v>13.610239136066809</v>
      </c>
      <c r="K20" s="587">
        <v>23.726279835854072</v>
      </c>
      <c r="L20" s="587">
        <v>4.5222228345281934</v>
      </c>
      <c r="M20" s="636">
        <v>3.2117568828210779</v>
      </c>
    </row>
    <row r="21" spans="2:14" ht="18.75">
      <c r="B21" s="732">
        <v>1404</v>
      </c>
      <c r="C21" s="440">
        <v>10189.322983950484</v>
      </c>
      <c r="D21" s="440">
        <v>262.62260135633773</v>
      </c>
      <c r="E21" s="440">
        <v>521.30243207736737</v>
      </c>
      <c r="F21" s="440">
        <v>344.53532441946834</v>
      </c>
      <c r="G21" s="440">
        <v>9060.8626260973106</v>
      </c>
      <c r="H21" s="733"/>
      <c r="I21" s="440">
        <v>10862.173490539972</v>
      </c>
      <c r="J21" s="440">
        <v>906.12632247520241</v>
      </c>
      <c r="K21" s="440">
        <v>53.975974792851773</v>
      </c>
      <c r="L21" s="440">
        <v>4299.715553925309</v>
      </c>
      <c r="M21" s="734">
        <v>5602.3556393466097</v>
      </c>
    </row>
    <row r="22" spans="2:14" ht="19.5" thickBot="1">
      <c r="B22" s="170"/>
      <c r="C22" s="278">
        <v>-12.270958638969802</v>
      </c>
      <c r="D22" s="278">
        <v>-18.105467601139608</v>
      </c>
      <c r="E22" s="278">
        <v>-11.922373414594404</v>
      </c>
      <c r="F22" s="278">
        <v>-13.002095359914264</v>
      </c>
      <c r="G22" s="278">
        <v>-12.081333691763433</v>
      </c>
      <c r="H22" s="278"/>
      <c r="I22" s="278">
        <v>-12.153759162349004</v>
      </c>
      <c r="J22" s="278">
        <v>-15.615534105708349</v>
      </c>
      <c r="K22" s="278">
        <v>-18.923712595686354</v>
      </c>
      <c r="L22" s="278">
        <v>-12.097494044071325</v>
      </c>
      <c r="M22" s="207">
        <v>-11.539093634428014</v>
      </c>
    </row>
    <row r="23" spans="2:14" ht="17.25">
      <c r="B23" s="1153" t="s">
        <v>200</v>
      </c>
      <c r="C23" s="1153"/>
      <c r="D23" s="1153"/>
      <c r="E23" s="1153"/>
      <c r="F23" s="1153"/>
      <c r="G23" s="1153"/>
      <c r="H23" s="1153"/>
      <c r="I23" s="1153"/>
      <c r="J23" s="1153"/>
      <c r="K23" s="1153"/>
      <c r="L23" s="1153"/>
      <c r="M23" s="1153"/>
    </row>
    <row r="24" spans="2:14" ht="17.25">
      <c r="B24" s="793"/>
      <c r="C24" s="793"/>
      <c r="D24" s="793"/>
      <c r="E24" s="793"/>
      <c r="F24" s="793"/>
      <c r="G24" s="793"/>
      <c r="H24" s="793"/>
      <c r="I24" s="793"/>
      <c r="J24" s="793"/>
      <c r="K24" s="793"/>
      <c r="L24" s="793"/>
      <c r="M24" s="793"/>
      <c r="N24" s="793"/>
    </row>
    <row r="25" spans="2:14" ht="18.75">
      <c r="B25" s="793"/>
      <c r="C25" s="793"/>
      <c r="D25" s="793"/>
      <c r="E25" s="793"/>
      <c r="F25" s="793"/>
      <c r="G25" s="793"/>
      <c r="H25" s="793"/>
      <c r="I25" s="793"/>
      <c r="J25" s="793"/>
      <c r="K25" s="793"/>
      <c r="M25" s="449" t="s">
        <v>279</v>
      </c>
    </row>
    <row r="26" spans="2:14" ht="18.75">
      <c r="B26" s="793"/>
      <c r="C26" s="793"/>
      <c r="D26" s="793"/>
      <c r="E26" s="793"/>
      <c r="F26" s="793"/>
      <c r="G26" s="230"/>
      <c r="H26" s="793"/>
      <c r="I26" s="793"/>
      <c r="J26" s="793"/>
      <c r="K26" s="793"/>
      <c r="M26" s="449" t="s">
        <v>444</v>
      </c>
    </row>
    <row r="27" spans="2:14" ht="18.75">
      <c r="B27" s="793"/>
      <c r="C27" s="793"/>
      <c r="D27" s="793"/>
      <c r="E27" s="793"/>
      <c r="F27" s="793"/>
      <c r="G27" s="793"/>
      <c r="H27" s="793"/>
      <c r="I27" s="793"/>
      <c r="J27" s="793"/>
      <c r="K27" s="793"/>
      <c r="M27" s="449" t="s">
        <v>280</v>
      </c>
    </row>
    <row r="28" spans="2:14" ht="21.75">
      <c r="M28" s="803">
        <v>6</v>
      </c>
    </row>
  </sheetData>
  <mergeCells count="7">
    <mergeCell ref="B23:M23"/>
    <mergeCell ref="B3:B4"/>
    <mergeCell ref="C3:G3"/>
    <mergeCell ref="H3:H4"/>
    <mergeCell ref="I3:M3"/>
    <mergeCell ref="E5:J5"/>
    <mergeCell ref="E14:J14"/>
  </mergeCells>
  <printOptions horizontalCentered="1" verticalCentered="1"/>
  <pageMargins left="0.19685039370078741" right="0" top="0" bottom="0.11811023622047245" header="0.19685039370078741" footer="0.19685039370078741"/>
  <pageSetup paperSize="9" scale="68"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F7DBF-9EA9-477C-82CE-C68C4EF333E7}">
  <dimension ref="B1:R34"/>
  <sheetViews>
    <sheetView rightToLeft="1" view="pageBreakPreview" topLeftCell="A4" zoomScale="85" zoomScaleNormal="85" zoomScaleSheetLayoutView="85" workbookViewId="0">
      <selection activeCell="M29" sqref="M29"/>
    </sheetView>
  </sheetViews>
  <sheetFormatPr defaultColWidth="9" defaultRowHeight="15"/>
  <cols>
    <col min="1" max="1" width="9" style="51"/>
    <col min="2" max="2" width="17.25" style="51" customWidth="1"/>
    <col min="3" max="3" width="9" style="51"/>
    <col min="4" max="4" width="9.75" style="51" customWidth="1"/>
    <col min="5" max="5" width="2.125" style="51" customWidth="1"/>
    <col min="6" max="6" width="9.875" style="51" bestFit="1" customWidth="1"/>
    <col min="7" max="7" width="9" style="51"/>
    <col min="8" max="8" width="10.125" style="51" customWidth="1"/>
    <col min="9" max="9" width="9" style="51"/>
    <col min="10" max="10" width="10.875" style="51" customWidth="1"/>
    <col min="11" max="11" width="15.875" style="51" customWidth="1"/>
    <col min="12" max="12" width="3.75" style="51" customWidth="1"/>
    <col min="13" max="16384" width="9" style="51"/>
  </cols>
  <sheetData>
    <row r="1" spans="2:14" ht="15.75" thickBot="1"/>
    <row r="2" spans="2:14" ht="24.75" thickBot="1">
      <c r="B2" s="52" t="s">
        <v>30</v>
      </c>
      <c r="C2" s="53"/>
      <c r="D2" s="53"/>
      <c r="E2" s="53"/>
      <c r="F2" s="53"/>
      <c r="G2" s="53"/>
      <c r="H2" s="53"/>
      <c r="I2" s="53"/>
      <c r="J2" s="53"/>
      <c r="K2" s="54"/>
    </row>
    <row r="3" spans="2:14" ht="32.25" customHeight="1" thickBot="1">
      <c r="B3" s="1183" t="s">
        <v>405</v>
      </c>
      <c r="C3" s="1185" t="s">
        <v>31</v>
      </c>
      <c r="D3" s="1185"/>
      <c r="E3" s="1185"/>
      <c r="F3" s="1185" t="s">
        <v>373</v>
      </c>
      <c r="G3" s="1185"/>
      <c r="H3" s="1185"/>
      <c r="I3" s="1185"/>
      <c r="J3" s="1185"/>
      <c r="K3" s="1187"/>
    </row>
    <row r="4" spans="2:14" ht="42" customHeight="1" thickBot="1">
      <c r="B4" s="1184"/>
      <c r="C4" s="66" t="s">
        <v>32</v>
      </c>
      <c r="D4" s="66" t="s">
        <v>99</v>
      </c>
      <c r="E4" s="1186"/>
      <c r="F4" s="66" t="s">
        <v>33</v>
      </c>
      <c r="G4" s="66" t="s">
        <v>34</v>
      </c>
      <c r="H4" s="66" t="s">
        <v>35</v>
      </c>
      <c r="I4" s="66" t="s">
        <v>36</v>
      </c>
      <c r="J4" s="67" t="s">
        <v>224</v>
      </c>
      <c r="K4" s="68" t="s">
        <v>374</v>
      </c>
    </row>
    <row r="5" spans="2:14" ht="18.75">
      <c r="B5" s="134">
        <v>1401</v>
      </c>
      <c r="C5" s="97" t="s">
        <v>225</v>
      </c>
      <c r="D5" s="97" t="s">
        <v>225</v>
      </c>
      <c r="E5" s="65"/>
      <c r="F5" s="91">
        <v>84.393000000000001</v>
      </c>
      <c r="G5" s="91">
        <v>77.745999999999995</v>
      </c>
      <c r="H5" s="91">
        <v>182.422</v>
      </c>
      <c r="I5" s="91">
        <v>16.7</v>
      </c>
      <c r="J5" s="91">
        <v>6.1719999999999997</v>
      </c>
      <c r="K5" s="92">
        <v>367.43300000000005</v>
      </c>
      <c r="N5" s="55"/>
    </row>
    <row r="6" spans="2:14" ht="18.75">
      <c r="B6" s="114"/>
      <c r="C6" s="115"/>
      <c r="D6" s="116"/>
      <c r="E6" s="117"/>
      <c r="F6" s="81">
        <v>-1.6902753832533364</v>
      </c>
      <c r="G6" s="81">
        <v>-1.0046476093461507</v>
      </c>
      <c r="H6" s="81">
        <v>5.1502418048614516</v>
      </c>
      <c r="I6" s="81">
        <v>36.137604956387037</v>
      </c>
      <c r="J6" s="81">
        <v>6.1210453920220118</v>
      </c>
      <c r="K6" s="95">
        <v>3.2263048919929815</v>
      </c>
    </row>
    <row r="7" spans="2:14" ht="18.75">
      <c r="B7" s="150">
        <v>1402</v>
      </c>
      <c r="C7" s="135" t="s">
        <v>225</v>
      </c>
      <c r="D7" s="135" t="s">
        <v>225</v>
      </c>
      <c r="E7" s="135"/>
      <c r="F7" s="91">
        <v>83.272428199999993</v>
      </c>
      <c r="G7" s="91">
        <v>82.828586214978969</v>
      </c>
      <c r="H7" s="91">
        <v>190.20232249999995</v>
      </c>
      <c r="I7" s="91">
        <v>20.210051272674779</v>
      </c>
      <c r="J7" s="91">
        <v>9.4612561817340008</v>
      </c>
      <c r="K7" s="92">
        <v>385.97464436938765</v>
      </c>
    </row>
    <row r="8" spans="2:14" ht="18.75">
      <c r="B8" s="74"/>
      <c r="C8" s="290"/>
      <c r="D8" s="291"/>
      <c r="E8" s="75"/>
      <c r="F8" s="81">
        <v>-1.3278018319054894</v>
      </c>
      <c r="G8" s="81">
        <v>6.5374247099258866</v>
      </c>
      <c r="H8" s="81">
        <v>4.2650132659437787</v>
      </c>
      <c r="I8" s="81">
        <v>21.01827109386096</v>
      </c>
      <c r="J8" s="81">
        <v>53.293198019021418</v>
      </c>
      <c r="K8" s="95">
        <v>5.046265406043446</v>
      </c>
    </row>
    <row r="9" spans="2:14" ht="18.75">
      <c r="B9" s="150">
        <v>1403</v>
      </c>
      <c r="C9" s="135" t="s">
        <v>225</v>
      </c>
      <c r="D9" s="135" t="s">
        <v>225</v>
      </c>
      <c r="E9" s="135"/>
      <c r="F9" s="91">
        <v>84.291030399999983</v>
      </c>
      <c r="G9" s="91">
        <v>89.76096594481271</v>
      </c>
      <c r="H9" s="91">
        <v>193.51007042366132</v>
      </c>
      <c r="I9" s="91">
        <v>18.710794974668005</v>
      </c>
      <c r="J9" s="91">
        <v>9.2954905448223126</v>
      </c>
      <c r="K9" s="92">
        <v>395.56835228796439</v>
      </c>
    </row>
    <row r="10" spans="2:14" ht="18.75">
      <c r="B10" s="74"/>
      <c r="C10" s="290"/>
      <c r="D10" s="291"/>
      <c r="E10" s="75"/>
      <c r="F10" s="81">
        <v>1.223216642072174</v>
      </c>
      <c r="G10" s="81">
        <v>8.3695497492145563</v>
      </c>
      <c r="H10" s="81">
        <v>1.7390681039982496</v>
      </c>
      <c r="I10" s="81">
        <v>-7.4183695913421985</v>
      </c>
      <c r="J10" s="81">
        <v>-1.7520468078194398</v>
      </c>
      <c r="K10" s="95">
        <v>2.4855798323879696</v>
      </c>
    </row>
    <row r="11" spans="2:14" ht="18.75">
      <c r="B11" s="379">
        <v>1404</v>
      </c>
      <c r="C11" s="137" t="s">
        <v>225</v>
      </c>
      <c r="D11" s="137" t="s">
        <v>225</v>
      </c>
      <c r="E11" s="137"/>
      <c r="F11" s="835">
        <v>82.399574127320903</v>
      </c>
      <c r="G11" s="835">
        <v>91.239633222017915</v>
      </c>
      <c r="H11" s="835">
        <v>209.45429271975942</v>
      </c>
      <c r="I11" s="835">
        <v>12.34342938715667</v>
      </c>
      <c r="J11" s="835">
        <v>9.6438058094680024</v>
      </c>
      <c r="K11" s="836">
        <v>405.08073526572292</v>
      </c>
    </row>
    <row r="12" spans="2:14" ht="19.5" thickBot="1">
      <c r="B12" s="380"/>
      <c r="C12" s="381"/>
      <c r="D12" s="381"/>
      <c r="E12" s="382"/>
      <c r="F12" s="382">
        <v>-2.2439591302932769</v>
      </c>
      <c r="G12" s="382">
        <v>1.6473388645509033</v>
      </c>
      <c r="H12" s="382">
        <v>8.2394793517415366</v>
      </c>
      <c r="I12" s="382">
        <v>-34.030438557698503</v>
      </c>
      <c r="J12" s="382">
        <v>3.7471423693686177</v>
      </c>
      <c r="K12" s="383">
        <v>2.4047381249634867</v>
      </c>
    </row>
    <row r="13" spans="2:14" ht="18.75">
      <c r="B13" s="384">
        <v>1403</v>
      </c>
      <c r="C13" s="158"/>
      <c r="D13" s="158"/>
      <c r="E13" s="279"/>
      <c r="F13" s="158"/>
      <c r="G13" s="158"/>
      <c r="H13" s="158"/>
      <c r="I13" s="158"/>
      <c r="J13" s="158"/>
      <c r="K13" s="159"/>
    </row>
    <row r="14" spans="2:14" ht="18.75">
      <c r="B14" s="305" t="s">
        <v>305</v>
      </c>
      <c r="C14" s="135" t="s">
        <v>225</v>
      </c>
      <c r="D14" s="135" t="s">
        <v>225</v>
      </c>
      <c r="E14" s="135"/>
      <c r="F14" s="162">
        <v>19.441040007241799</v>
      </c>
      <c r="G14" s="91">
        <v>20.816660481687752</v>
      </c>
      <c r="H14" s="91">
        <v>45.585877151831227</v>
      </c>
      <c r="I14" s="91">
        <v>1.8612432091373048</v>
      </c>
      <c r="J14" s="91">
        <v>2.5492099052360171</v>
      </c>
      <c r="K14" s="306">
        <v>90.254030755134124</v>
      </c>
    </row>
    <row r="15" spans="2:14" ht="18.75">
      <c r="B15" s="384"/>
      <c r="C15" s="158"/>
      <c r="D15" s="158"/>
      <c r="E15" s="279"/>
      <c r="F15" s="81">
        <v>-0.41479162204166198</v>
      </c>
      <c r="G15" s="81">
        <v>12.753889894571643</v>
      </c>
      <c r="H15" s="81">
        <v>1.3149755748429044</v>
      </c>
      <c r="I15" s="81">
        <v>-2.7493167811634152</v>
      </c>
      <c r="J15" s="81">
        <v>-0.77028360478875868</v>
      </c>
      <c r="K15" s="304">
        <v>3.1933136022952899</v>
      </c>
    </row>
    <row r="16" spans="2:14" ht="18.75">
      <c r="B16" s="113" t="s">
        <v>306</v>
      </c>
      <c r="C16" s="135" t="s">
        <v>225</v>
      </c>
      <c r="D16" s="135" t="s">
        <v>225</v>
      </c>
      <c r="E16" s="140"/>
      <c r="F16" s="162">
        <v>18.600000000000001</v>
      </c>
      <c r="G16" s="91">
        <v>16.2</v>
      </c>
      <c r="H16" s="91">
        <v>42</v>
      </c>
      <c r="I16" s="91">
        <v>1.7</v>
      </c>
      <c r="J16" s="91">
        <v>2.5</v>
      </c>
      <c r="K16" s="306">
        <v>81</v>
      </c>
    </row>
    <row r="17" spans="2:18" ht="18.75">
      <c r="B17" s="280"/>
      <c r="C17" s="112"/>
      <c r="D17" s="112"/>
      <c r="E17" s="98"/>
      <c r="F17" s="81" t="s">
        <v>406</v>
      </c>
      <c r="G17" s="81">
        <v>7.9</v>
      </c>
      <c r="H17" s="81">
        <v>3.5</v>
      </c>
      <c r="I17" s="81" t="s">
        <v>407</v>
      </c>
      <c r="J17" s="81">
        <v>-3.6</v>
      </c>
      <c r="K17" s="304">
        <v>2.1</v>
      </c>
    </row>
    <row r="18" spans="2:18" ht="18.75">
      <c r="B18" s="1097" t="s">
        <v>473</v>
      </c>
      <c r="C18" s="109"/>
      <c r="D18" s="109"/>
      <c r="E18" s="161"/>
      <c r="F18" s="81"/>
      <c r="G18" s="81"/>
      <c r="H18" s="81"/>
      <c r="I18" s="81"/>
      <c r="J18" s="81"/>
      <c r="K18" s="304"/>
    </row>
    <row r="19" spans="2:18" ht="18.75">
      <c r="B19" s="281" t="s">
        <v>467</v>
      </c>
      <c r="C19" s="292" t="s">
        <v>225</v>
      </c>
      <c r="D19" s="292" t="s">
        <v>225</v>
      </c>
      <c r="E19" s="293"/>
      <c r="F19" s="162">
        <v>19.748019427307575</v>
      </c>
      <c r="G19" s="162">
        <v>26.120119746424642</v>
      </c>
      <c r="H19" s="162">
        <v>54.320415860423005</v>
      </c>
      <c r="I19" s="162">
        <v>3.1685264892689498</v>
      </c>
      <c r="J19" s="162">
        <v>1.1753752532943325</v>
      </c>
      <c r="K19" s="164">
        <v>104.5324567767185</v>
      </c>
    </row>
    <row r="20" spans="2:18" ht="18.75">
      <c r="B20" s="305"/>
      <c r="C20" s="135"/>
      <c r="D20" s="135"/>
      <c r="E20" s="135"/>
      <c r="F20" s="163">
        <v>-4.1938414441086564</v>
      </c>
      <c r="G20" s="163">
        <v>20.628758566994691</v>
      </c>
      <c r="H20" s="163">
        <v>12.401657523696443</v>
      </c>
      <c r="I20" s="163">
        <v>-55.978213588345078</v>
      </c>
      <c r="J20" s="163">
        <v>-6.8764129167045382</v>
      </c>
      <c r="K20" s="294">
        <v>5.5322229365452955</v>
      </c>
      <c r="P20" s="446" t="s">
        <v>393</v>
      </c>
    </row>
    <row r="21" spans="2:18" ht="18.75">
      <c r="B21" s="571" t="s">
        <v>468</v>
      </c>
      <c r="C21" s="109" t="s">
        <v>225</v>
      </c>
      <c r="D21" s="109" t="s">
        <v>225</v>
      </c>
      <c r="E21" s="109"/>
      <c r="F21" s="91">
        <v>25.352231589868499</v>
      </c>
      <c r="G21" s="91">
        <v>31.361269308058944</v>
      </c>
      <c r="H21" s="91">
        <v>61.102397405585506</v>
      </c>
      <c r="I21" s="91">
        <v>6.1943862159411855</v>
      </c>
      <c r="J21" s="91">
        <v>2.738309505784307</v>
      </c>
      <c r="K21" s="92">
        <v>126.74859402523846</v>
      </c>
      <c r="R21" s="446" t="s">
        <v>393</v>
      </c>
    </row>
    <row r="22" spans="2:18" ht="18.75">
      <c r="B22" s="74"/>
      <c r="C22" s="290"/>
      <c r="D22" s="291"/>
      <c r="E22" s="75"/>
      <c r="F22" s="81">
        <v>-1.093125693201074</v>
      </c>
      <c r="G22" s="81">
        <v>0.77947812450491938</v>
      </c>
      <c r="H22" s="81">
        <v>6.1658068611702959</v>
      </c>
      <c r="I22" s="81">
        <v>-21.772577152166306</v>
      </c>
      <c r="J22" s="81">
        <v>-8.7791465880827531</v>
      </c>
      <c r="K22" s="95">
        <v>1.2165592139217694</v>
      </c>
    </row>
    <row r="23" spans="2:18" ht="18.75">
      <c r="B23" s="74" t="s">
        <v>469</v>
      </c>
      <c r="C23" s="109" t="s">
        <v>225</v>
      </c>
      <c r="D23" s="109" t="s">
        <v>225</v>
      </c>
      <c r="E23" s="91"/>
      <c r="F23" s="91">
        <v>18.38571666217543</v>
      </c>
      <c r="G23" s="91">
        <v>20.579561629449294</v>
      </c>
      <c r="H23" s="91">
        <v>49.971434953817599</v>
      </c>
      <c r="I23" s="91">
        <v>1.2712291954184656</v>
      </c>
      <c r="J23" s="91">
        <v>2.4916806892004724</v>
      </c>
      <c r="K23" s="92">
        <v>92.699623130061198</v>
      </c>
      <c r="L23" s="1098"/>
      <c r="M23" s="1099"/>
    </row>
    <row r="24" spans="2:18" ht="18.75">
      <c r="B24" s="74"/>
      <c r="C24" s="81"/>
      <c r="D24" s="81"/>
      <c r="E24" s="81"/>
      <c r="F24" s="81">
        <v>-5.4283276237960507</v>
      </c>
      <c r="G24" s="81">
        <v>-1.1389860176997786</v>
      </c>
      <c r="H24" s="81">
        <v>9.6204308790188691</v>
      </c>
      <c r="I24" s="81">
        <v>-31.699995509577363</v>
      </c>
      <c r="J24" s="81">
        <v>-2.2567469205804258</v>
      </c>
      <c r="K24" s="95">
        <v>2.7096766254818476</v>
      </c>
      <c r="P24" s="446" t="s">
        <v>393</v>
      </c>
    </row>
    <row r="25" spans="2:18" ht="18.75">
      <c r="B25" s="379" t="s">
        <v>470</v>
      </c>
      <c r="C25" s="137" t="s">
        <v>225</v>
      </c>
      <c r="D25" s="137" t="s">
        <v>225</v>
      </c>
      <c r="E25" s="137"/>
      <c r="F25" s="835">
        <v>18.913606447969396</v>
      </c>
      <c r="G25" s="835">
        <v>13.178682538085035</v>
      </c>
      <c r="H25" s="835">
        <v>44.060044499933312</v>
      </c>
      <c r="I25" s="835">
        <v>1.7092874865280683</v>
      </c>
      <c r="J25" s="835">
        <v>3.2384403611888901</v>
      </c>
      <c r="K25" s="836">
        <v>81.100061333704744</v>
      </c>
      <c r="L25" s="157"/>
    </row>
    <row r="26" spans="2:18" ht="19.5" thickBot="1">
      <c r="B26" s="380"/>
      <c r="C26" s="381"/>
      <c r="D26" s="381"/>
      <c r="E26" s="382"/>
      <c r="F26" s="382">
        <v>1.6582353428500625</v>
      </c>
      <c r="G26" s="382">
        <v>-18.510716220755782</v>
      </c>
      <c r="H26" s="382">
        <v>4.7966051082473058</v>
      </c>
      <c r="I26" s="382">
        <v>-1.3959385439632115</v>
      </c>
      <c r="J26" s="382">
        <v>30.462982989289344</v>
      </c>
      <c r="K26" s="383">
        <v>7.8408297185291076E-2</v>
      </c>
      <c r="L26" s="157"/>
    </row>
    <row r="27" spans="2:18" ht="17.25">
      <c r="B27" s="1188" t="s">
        <v>341</v>
      </c>
      <c r="C27" s="1188"/>
      <c r="D27" s="1188"/>
      <c r="E27" s="1188"/>
      <c r="F27" s="1188"/>
      <c r="G27" s="1188"/>
      <c r="H27" s="1188"/>
      <c r="I27" s="1188"/>
      <c r="J27" s="1188"/>
      <c r="K27" s="1188"/>
    </row>
    <row r="28" spans="2:18" ht="17.25">
      <c r="B28" s="1182" t="s">
        <v>294</v>
      </c>
      <c r="C28" s="1182"/>
      <c r="D28" s="1182"/>
      <c r="E28" s="1182"/>
      <c r="F28" s="1182"/>
      <c r="G28" s="1182"/>
      <c r="H28" s="1182"/>
      <c r="I28" s="1182"/>
      <c r="J28" s="1182"/>
      <c r="K28" s="1182"/>
    </row>
    <row r="29" spans="2:18" ht="17.25" customHeight="1">
      <c r="B29" s="1182" t="s">
        <v>371</v>
      </c>
      <c r="C29" s="1182"/>
      <c r="D29" s="1182"/>
      <c r="E29" s="1182"/>
      <c r="F29" s="1182"/>
      <c r="G29" s="1182"/>
      <c r="H29" s="1182"/>
      <c r="I29" s="1182"/>
      <c r="J29" s="1182"/>
      <c r="K29" s="1182"/>
    </row>
    <row r="30" spans="2:18" ht="17.25">
      <c r="B30" s="1182" t="s">
        <v>372</v>
      </c>
      <c r="C30" s="1182"/>
      <c r="D30" s="1182"/>
      <c r="E30" s="1182"/>
      <c r="F30" s="1182"/>
      <c r="G30" s="1182"/>
      <c r="H30" s="1182"/>
      <c r="I30" s="1182"/>
      <c r="J30" s="1182"/>
      <c r="K30" s="1182"/>
    </row>
    <row r="31" spans="2:18" ht="18.75">
      <c r="B31" s="798"/>
      <c r="C31" s="798"/>
      <c r="D31" s="798"/>
      <c r="E31" s="798"/>
      <c r="F31" s="798"/>
      <c r="G31" s="798"/>
      <c r="J31" s="798"/>
      <c r="K31" s="107" t="s">
        <v>279</v>
      </c>
    </row>
    <row r="32" spans="2:18" ht="18.75">
      <c r="B32" s="798"/>
      <c r="C32" s="798"/>
      <c r="D32" s="798"/>
      <c r="E32" s="798"/>
      <c r="F32" s="798"/>
      <c r="G32" s="798"/>
      <c r="H32" s="798"/>
      <c r="I32" s="798" t="s">
        <v>393</v>
      </c>
      <c r="J32" s="798"/>
      <c r="K32" s="107" t="s">
        <v>445</v>
      </c>
    </row>
    <row r="33" spans="2:12" ht="18.75">
      <c r="B33" s="56"/>
      <c r="C33" s="56"/>
      <c r="D33" s="56"/>
      <c r="E33" s="56"/>
      <c r="F33" s="56"/>
      <c r="G33" s="56"/>
      <c r="I33" s="56"/>
      <c r="J33" s="56"/>
      <c r="K33" s="107" t="s">
        <v>280</v>
      </c>
    </row>
    <row r="34" spans="2:12" ht="21.75">
      <c r="K34" s="99">
        <v>7</v>
      </c>
      <c r="L34" s="100"/>
    </row>
  </sheetData>
  <mergeCells count="8">
    <mergeCell ref="B29:K29"/>
    <mergeCell ref="B30:K30"/>
    <mergeCell ref="B3:B4"/>
    <mergeCell ref="C3:D3"/>
    <mergeCell ref="E3:E4"/>
    <mergeCell ref="F3:K3"/>
    <mergeCell ref="B27:K27"/>
    <mergeCell ref="B28:K28"/>
  </mergeCells>
  <printOptions horizontalCentered="1" verticalCentered="1"/>
  <pageMargins left="0.19685039370078741" right="0.19685039370078741" top="0" bottom="0.11811023622047245" header="0.19685039370078741" footer="0.19685039370078741"/>
  <pageSetup paperSize="9" scale="8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40C2C-660E-4581-89A0-0DDBB0B24875}">
  <dimension ref="B1:K36"/>
  <sheetViews>
    <sheetView rightToLeft="1" view="pageBreakPreview" topLeftCell="A15" zoomScale="140" zoomScaleNormal="100" zoomScaleSheetLayoutView="140" workbookViewId="0">
      <selection activeCell="B32" sqref="B32"/>
    </sheetView>
  </sheetViews>
  <sheetFormatPr defaultColWidth="9" defaultRowHeight="18"/>
  <cols>
    <col min="1" max="1" width="2.625" style="166" customWidth="1"/>
    <col min="2" max="2" width="23.875" style="166" customWidth="1"/>
    <col min="3" max="3" width="23.25" style="166" customWidth="1"/>
    <col min="4" max="4" width="14.375" style="166" customWidth="1"/>
    <col min="5" max="5" width="14.625" style="166" customWidth="1"/>
    <col min="6" max="6" width="1.25" style="166" customWidth="1"/>
    <col min="7" max="7" width="14.375" style="166" customWidth="1"/>
    <col min="8" max="8" width="17.25" style="166" customWidth="1"/>
    <col min="9" max="9" width="3.75" style="166" customWidth="1"/>
    <col min="10" max="16384" width="9" style="166"/>
  </cols>
  <sheetData>
    <row r="1" spans="2:11" ht="18.75" thickBot="1"/>
    <row r="2" spans="2:11" ht="24.75" thickBot="1">
      <c r="B2" s="800" t="s">
        <v>37</v>
      </c>
      <c r="C2" s="558"/>
      <c r="D2" s="558"/>
      <c r="E2" s="558"/>
      <c r="F2" s="558"/>
      <c r="G2" s="558"/>
      <c r="H2" s="559"/>
    </row>
    <row r="3" spans="2:11" ht="20.25" thickBot="1">
      <c r="B3" s="1189" t="s">
        <v>195</v>
      </c>
      <c r="C3" s="1143" t="s">
        <v>366</v>
      </c>
      <c r="D3" s="1145" t="s">
        <v>327</v>
      </c>
      <c r="E3" s="1145"/>
      <c r="F3" s="1145"/>
      <c r="G3" s="1145" t="s">
        <v>328</v>
      </c>
      <c r="H3" s="1178"/>
    </row>
    <row r="4" spans="2:11" ht="45.95" customHeight="1" thickBot="1">
      <c r="B4" s="1190"/>
      <c r="C4" s="1155"/>
      <c r="D4" s="565" t="s">
        <v>38</v>
      </c>
      <c r="E4" s="565" t="s">
        <v>39</v>
      </c>
      <c r="F4" s="1155"/>
      <c r="G4" s="565" t="s">
        <v>38</v>
      </c>
      <c r="H4" s="606" t="s">
        <v>39</v>
      </c>
    </row>
    <row r="5" spans="2:11" ht="18.75">
      <c r="B5" s="191">
        <v>1401</v>
      </c>
      <c r="C5" s="188">
        <v>109.1</v>
      </c>
      <c r="D5" s="190">
        <v>20325</v>
      </c>
      <c r="E5" s="188">
        <v>10609.962599999997</v>
      </c>
      <c r="F5" s="574"/>
      <c r="G5" s="190">
        <v>5726</v>
      </c>
      <c r="H5" s="189">
        <v>1932.1486240000004</v>
      </c>
    </row>
    <row r="6" spans="2:11" ht="18.75">
      <c r="B6" s="585"/>
      <c r="C6" s="577">
        <v>9.0999999999999943</v>
      </c>
      <c r="D6" s="577">
        <v>-42.332245708611147</v>
      </c>
      <c r="E6" s="577">
        <v>-1.7352348201573473</v>
      </c>
      <c r="F6" s="198"/>
      <c r="G6" s="577">
        <v>-19.261139311900731</v>
      </c>
      <c r="H6" s="202">
        <v>3.7181700786047767</v>
      </c>
      <c r="K6" s="168"/>
    </row>
    <row r="7" spans="2:11" ht="18.75">
      <c r="B7" s="191">
        <v>1402</v>
      </c>
      <c r="C7" s="188">
        <v>111.1</v>
      </c>
      <c r="D7" s="190">
        <v>22168</v>
      </c>
      <c r="E7" s="188">
        <v>16591.260748000033</v>
      </c>
      <c r="F7" s="574"/>
      <c r="G7" s="190">
        <v>7717</v>
      </c>
      <c r="H7" s="189">
        <v>3788.9932999999987</v>
      </c>
    </row>
    <row r="8" spans="2:11" ht="18.75">
      <c r="B8" s="634"/>
      <c r="C8" s="590">
        <v>1.8331805682859761</v>
      </c>
      <c r="D8" s="590">
        <v>9.0676506765067728</v>
      </c>
      <c r="E8" s="590">
        <v>56.374356569362817</v>
      </c>
      <c r="F8" s="108"/>
      <c r="G8" s="590">
        <v>34.771219001047854</v>
      </c>
      <c r="H8" s="500">
        <v>96.102579943146139</v>
      </c>
      <c r="K8" s="168"/>
    </row>
    <row r="9" spans="2:11" ht="18.75">
      <c r="B9" s="571" t="s">
        <v>453</v>
      </c>
      <c r="C9" s="327">
        <v>111</v>
      </c>
      <c r="D9" s="328">
        <v>16743</v>
      </c>
      <c r="E9" s="327">
        <v>12345.932599999998</v>
      </c>
      <c r="F9" s="693"/>
      <c r="G9" s="328">
        <v>7288</v>
      </c>
      <c r="H9" s="181">
        <v>6272.1387209999994</v>
      </c>
    </row>
    <row r="10" spans="2:11" ht="18.75">
      <c r="B10" s="633"/>
      <c r="C10" s="610">
        <v>-9.0009000900084901E-2</v>
      </c>
      <c r="D10" s="610">
        <v>-24.472212197762541</v>
      </c>
      <c r="E10" s="610">
        <v>-25.587736896436763</v>
      </c>
      <c r="F10" s="747"/>
      <c r="G10" s="610">
        <v>-5.5591551120901865</v>
      </c>
      <c r="H10" s="408">
        <v>65.535756450136802</v>
      </c>
    </row>
    <row r="11" spans="2:11" ht="18.75">
      <c r="B11" s="576">
        <v>1404</v>
      </c>
      <c r="C11" s="743">
        <v>109.7</v>
      </c>
      <c r="D11" s="744">
        <v>15572</v>
      </c>
      <c r="E11" s="743">
        <v>15253.546</v>
      </c>
      <c r="F11" s="477"/>
      <c r="G11" s="744">
        <v>6599</v>
      </c>
      <c r="H11" s="745">
        <v>7266.7297949999993</v>
      </c>
    </row>
    <row r="12" spans="2:11" ht="19.5" thickBot="1">
      <c r="B12" s="584"/>
      <c r="C12" s="457">
        <v>-1.1711711711711685</v>
      </c>
      <c r="D12" s="457">
        <v>-6.9939676282625571</v>
      </c>
      <c r="E12" s="457">
        <v>23.551184784533834</v>
      </c>
      <c r="F12" s="746"/>
      <c r="G12" s="457">
        <v>-9.45389681668496</v>
      </c>
      <c r="H12" s="354">
        <v>15.85728757353484</v>
      </c>
    </row>
    <row r="13" spans="2:11" ht="18.75">
      <c r="B13" s="581">
        <v>1403</v>
      </c>
      <c r="C13" s="214"/>
      <c r="D13" s="214"/>
      <c r="E13" s="214"/>
      <c r="F13" s="214"/>
      <c r="G13" s="214"/>
      <c r="H13" s="216"/>
      <c r="I13" s="276"/>
    </row>
    <row r="14" spans="2:11" ht="18.75">
      <c r="B14" s="458" t="s">
        <v>420</v>
      </c>
      <c r="C14" s="314">
        <v>112.7</v>
      </c>
      <c r="D14" s="314">
        <v>4538</v>
      </c>
      <c r="E14" s="315">
        <v>3601.8127000000004</v>
      </c>
      <c r="F14" s="179"/>
      <c r="G14" s="314">
        <v>2126</v>
      </c>
      <c r="H14" s="316">
        <v>2491.7926000000007</v>
      </c>
    </row>
    <row r="15" spans="2:11" ht="18.75">
      <c r="B15" s="275"/>
      <c r="C15" s="588">
        <v>1.4401440144014401</v>
      </c>
      <c r="D15" s="588">
        <v>-16.10279164355704</v>
      </c>
      <c r="E15" s="588">
        <v>1.1917476249062133</v>
      </c>
      <c r="F15" s="588"/>
      <c r="G15" s="588">
        <v>-2.432308398347871</v>
      </c>
      <c r="H15" s="203">
        <v>110.65889029663148</v>
      </c>
    </row>
    <row r="16" spans="2:11" ht="18.75">
      <c r="B16" s="631" t="s">
        <v>434</v>
      </c>
      <c r="C16" s="178">
        <v>108.6</v>
      </c>
      <c r="D16" s="270">
        <v>4128</v>
      </c>
      <c r="E16" s="178">
        <v>2842.7061999999974</v>
      </c>
      <c r="F16" s="271"/>
      <c r="G16" s="270">
        <v>1646</v>
      </c>
      <c r="H16" s="177">
        <v>1961.6875209999987</v>
      </c>
    </row>
    <row r="17" spans="2:11" ht="18.75">
      <c r="B17" s="329"/>
      <c r="C17" s="587">
        <v>-3.2085561497326296</v>
      </c>
      <c r="D17" s="587">
        <v>-30.610186585980841</v>
      </c>
      <c r="E17" s="587">
        <v>-42.444914315074243</v>
      </c>
      <c r="F17" s="587"/>
      <c r="G17" s="587">
        <v>-26.22142536978933</v>
      </c>
      <c r="H17" s="636">
        <v>81.645908500952544</v>
      </c>
    </row>
    <row r="18" spans="2:11" ht="18.75">
      <c r="B18" s="458">
        <v>1404</v>
      </c>
      <c r="C18" s="588"/>
      <c r="D18" s="588"/>
      <c r="E18" s="588"/>
      <c r="F18" s="588"/>
      <c r="G18" s="588"/>
      <c r="H18" s="203"/>
    </row>
    <row r="19" spans="2:11" ht="18.75">
      <c r="B19" s="458" t="s">
        <v>421</v>
      </c>
      <c r="C19" s="315">
        <v>105.9</v>
      </c>
      <c r="D19" s="314">
        <v>3271</v>
      </c>
      <c r="E19" s="315">
        <v>2784.5413879999987</v>
      </c>
      <c r="F19" s="179"/>
      <c r="G19" s="314">
        <v>1569</v>
      </c>
      <c r="H19" s="316">
        <v>1431.5013350000004</v>
      </c>
      <c r="I19" s="167"/>
    </row>
    <row r="20" spans="2:11" ht="18.75">
      <c r="B20" s="275"/>
      <c r="C20" s="588">
        <v>-7.9130434782608603</v>
      </c>
      <c r="D20" s="588">
        <v>-15.630642249161724</v>
      </c>
      <c r="E20" s="588">
        <v>-9.27496135691257E-2</v>
      </c>
      <c r="F20" s="588"/>
      <c r="G20" s="588">
        <v>2.0156046814044259</v>
      </c>
      <c r="H20" s="203">
        <v>123.49870935899904</v>
      </c>
    </row>
    <row r="21" spans="2:11" ht="18.75">
      <c r="B21" s="277" t="s">
        <v>390</v>
      </c>
      <c r="C21" s="332">
        <v>109.9</v>
      </c>
      <c r="D21" s="441">
        <v>3380</v>
      </c>
      <c r="E21" s="332">
        <v>4140.3243120000006</v>
      </c>
      <c r="F21" s="442"/>
      <c r="G21" s="441">
        <v>1876</v>
      </c>
      <c r="H21" s="333">
        <v>1467.8113649999993</v>
      </c>
    </row>
    <row r="22" spans="2:11" ht="18.75">
      <c r="B22" s="277"/>
      <c r="C22" s="199">
        <v>2.1375464684014958</v>
      </c>
      <c r="D22" s="199">
        <v>-19.523809523809518</v>
      </c>
      <c r="E22" s="199">
        <v>32.946127391331771</v>
      </c>
      <c r="F22" s="199"/>
      <c r="G22" s="199">
        <v>-5.1567239635996032</v>
      </c>
      <c r="H22" s="200">
        <v>24.584836215759736</v>
      </c>
    </row>
    <row r="23" spans="2:11" ht="18.75">
      <c r="B23" s="581" t="s">
        <v>447</v>
      </c>
      <c r="C23" s="332">
        <v>121.2</v>
      </c>
      <c r="D23" s="441">
        <v>5643</v>
      </c>
      <c r="E23" s="332">
        <v>5867.0720000000001</v>
      </c>
      <c r="F23" s="442"/>
      <c r="G23" s="441">
        <v>2034</v>
      </c>
      <c r="H23" s="333">
        <v>1944.1441</v>
      </c>
    </row>
    <row r="24" spans="2:11" ht="18.75">
      <c r="B24" s="709"/>
      <c r="C24" s="199">
        <v>7.5421472937000829</v>
      </c>
      <c r="D24" s="199">
        <v>24.349933891582197</v>
      </c>
      <c r="E24" s="199">
        <v>62.892201473996693</v>
      </c>
      <c r="F24" s="199"/>
      <c r="G24" s="199">
        <v>-4.3273753527751637</v>
      </c>
      <c r="H24" s="200">
        <v>-21.978093200854687</v>
      </c>
    </row>
    <row r="25" spans="2:11" ht="18.75">
      <c r="B25" s="515" t="s">
        <v>446</v>
      </c>
      <c r="C25" s="180">
        <v>101.7</v>
      </c>
      <c r="D25" s="295">
        <v>3278</v>
      </c>
      <c r="E25" s="180">
        <v>2461.6083000000008</v>
      </c>
      <c r="F25" s="296"/>
      <c r="G25" s="295">
        <v>1120</v>
      </c>
      <c r="H25" s="297">
        <v>2423.2729949999994</v>
      </c>
    </row>
    <row r="26" spans="2:11" ht="19.5" thickBot="1">
      <c r="B26" s="602"/>
      <c r="C26" s="278">
        <v>-6.3535911602209865</v>
      </c>
      <c r="D26" s="278">
        <v>-20.591085271317837</v>
      </c>
      <c r="E26" s="278">
        <v>-13.406165575605272</v>
      </c>
      <c r="F26" s="278"/>
      <c r="G26" s="278">
        <v>-31.956257594167681</v>
      </c>
      <c r="H26" s="207">
        <v>23.530020406343837</v>
      </c>
    </row>
    <row r="27" spans="2:11">
      <c r="B27" s="1153" t="s">
        <v>288</v>
      </c>
      <c r="C27" s="1153"/>
      <c r="D27" s="1153"/>
      <c r="E27" s="1153"/>
      <c r="F27" s="1153"/>
      <c r="G27" s="1153"/>
      <c r="H27" s="1153"/>
    </row>
    <row r="28" spans="2:11">
      <c r="B28" s="793" t="s">
        <v>329</v>
      </c>
      <c r="C28" s="793"/>
      <c r="D28" s="793"/>
      <c r="E28" s="793"/>
      <c r="F28" s="793"/>
      <c r="G28" s="793"/>
      <c r="H28" s="793"/>
    </row>
    <row r="29" spans="2:11">
      <c r="B29" s="1140" t="s">
        <v>330</v>
      </c>
      <c r="C29" s="1140"/>
      <c r="D29" s="1140"/>
      <c r="E29" s="1140"/>
      <c r="F29" s="1140"/>
      <c r="G29" s="1140"/>
      <c r="H29" s="1140"/>
    </row>
    <row r="30" spans="2:11" ht="18.75">
      <c r="H30" s="573" t="s">
        <v>279</v>
      </c>
      <c r="K30" s="192"/>
    </row>
    <row r="31" spans="2:11" ht="18.75">
      <c r="B31" s="793"/>
      <c r="C31" s="793"/>
      <c r="D31" s="793"/>
      <c r="E31" s="793"/>
      <c r="F31" s="793"/>
      <c r="G31" s="225"/>
      <c r="H31" s="573" t="s">
        <v>444</v>
      </c>
    </row>
    <row r="32" spans="2:11" ht="19.5">
      <c r="B32" s="185"/>
      <c r="C32" s="793"/>
      <c r="D32" s="793"/>
      <c r="E32" s="793"/>
      <c r="F32" s="793"/>
      <c r="G32" s="793"/>
      <c r="H32" s="573" t="s">
        <v>280</v>
      </c>
    </row>
    <row r="33" spans="2:9" ht="21.75">
      <c r="B33" s="793"/>
      <c r="C33" s="793"/>
      <c r="D33" s="793"/>
      <c r="E33" s="793"/>
      <c r="F33" s="793"/>
      <c r="G33" s="793"/>
      <c r="H33" s="586">
        <v>8</v>
      </c>
    </row>
    <row r="34" spans="2:9">
      <c r="B34" s="793"/>
      <c r="C34" s="793"/>
      <c r="D34" s="793"/>
      <c r="E34" s="793"/>
      <c r="F34" s="793"/>
      <c r="G34" s="793"/>
    </row>
    <row r="35" spans="2:9">
      <c r="B35" s="793"/>
      <c r="C35" s="793"/>
      <c r="D35" s="793"/>
      <c r="E35" s="793"/>
      <c r="F35" s="793"/>
      <c r="G35" s="793"/>
    </row>
    <row r="36" spans="2:9">
      <c r="B36" s="560"/>
      <c r="C36" s="560"/>
      <c r="D36" s="560"/>
      <c r="E36" s="560"/>
      <c r="F36" s="560"/>
      <c r="G36" s="560"/>
      <c r="H36" s="560"/>
      <c r="I36" s="648"/>
    </row>
  </sheetData>
  <mergeCells count="7">
    <mergeCell ref="B29:H29"/>
    <mergeCell ref="B3:B4"/>
    <mergeCell ref="C3:C4"/>
    <mergeCell ref="D3:E3"/>
    <mergeCell ref="F3:F4"/>
    <mergeCell ref="G3:H3"/>
    <mergeCell ref="B27:H27"/>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BD127-903A-48C8-BF18-919904120C4A}">
  <dimension ref="A1:O34"/>
  <sheetViews>
    <sheetView rightToLeft="1" view="pageBreakPreview" topLeftCell="A10" zoomScaleNormal="100" zoomScaleSheetLayoutView="100" workbookViewId="0">
      <selection activeCell="C33" sqref="C33"/>
    </sheetView>
  </sheetViews>
  <sheetFormatPr defaultColWidth="9" defaultRowHeight="18"/>
  <cols>
    <col min="1" max="1" width="2.125" style="166" customWidth="1"/>
    <col min="2" max="2" width="23" style="166" customWidth="1"/>
    <col min="3" max="3" width="8" style="166" customWidth="1"/>
    <col min="4" max="4" width="11.75" style="166" customWidth="1"/>
    <col min="5" max="5" width="13.25" style="166" customWidth="1"/>
    <col min="6" max="6" width="13" style="166" customWidth="1"/>
    <col min="7" max="7" width="2.25" style="166" customWidth="1"/>
    <col min="8" max="8" width="7.875" style="166" customWidth="1"/>
    <col min="9" max="9" width="11.375" style="166" customWidth="1"/>
    <col min="10" max="10" width="13.375" style="166" customWidth="1"/>
    <col min="11" max="11" width="12.75" style="166" customWidth="1"/>
    <col min="12" max="12" width="1.375" style="166" customWidth="1"/>
    <col min="13" max="13" width="16.375" style="166" customWidth="1"/>
    <col min="14" max="14" width="16.125" style="166" customWidth="1"/>
    <col min="15" max="15" width="3.75" style="166" customWidth="1"/>
    <col min="16" max="16384" width="9" style="166"/>
  </cols>
  <sheetData>
    <row r="1" spans="2:14" ht="15" customHeight="1" thickBot="1"/>
    <row r="2" spans="2:14" ht="24.75" thickBot="1">
      <c r="B2" s="800" t="s">
        <v>8</v>
      </c>
      <c r="C2" s="558"/>
      <c r="D2" s="558"/>
      <c r="E2" s="558"/>
      <c r="F2" s="558"/>
      <c r="G2" s="558"/>
      <c r="H2" s="558"/>
      <c r="I2" s="558"/>
      <c r="J2" s="558"/>
      <c r="K2" s="558"/>
      <c r="L2" s="558"/>
      <c r="M2" s="558"/>
      <c r="N2" s="559"/>
    </row>
    <row r="3" spans="2:14" ht="45.95" customHeight="1" thickBot="1">
      <c r="B3" s="1141" t="s">
        <v>199</v>
      </c>
      <c r="C3" s="1143" t="s">
        <v>223</v>
      </c>
      <c r="D3" s="1145"/>
      <c r="E3" s="1145"/>
      <c r="F3" s="1145"/>
      <c r="G3" s="1145"/>
      <c r="H3" s="1143" t="s">
        <v>45</v>
      </c>
      <c r="I3" s="1145"/>
      <c r="J3" s="1145"/>
      <c r="K3" s="1145"/>
      <c r="L3" s="1145"/>
      <c r="M3" s="1143" t="s">
        <v>399</v>
      </c>
      <c r="N3" s="1178"/>
    </row>
    <row r="4" spans="2:14" ht="77.45" customHeight="1" thickBot="1">
      <c r="B4" s="1192"/>
      <c r="C4" s="802" t="s">
        <v>41</v>
      </c>
      <c r="D4" s="802" t="s">
        <v>42</v>
      </c>
      <c r="E4" s="802" t="s">
        <v>43</v>
      </c>
      <c r="F4" s="796" t="s">
        <v>44</v>
      </c>
      <c r="G4" s="1155"/>
      <c r="H4" s="802" t="s">
        <v>41</v>
      </c>
      <c r="I4" s="802" t="s">
        <v>42</v>
      </c>
      <c r="J4" s="802" t="s">
        <v>43</v>
      </c>
      <c r="K4" s="796" t="s">
        <v>44</v>
      </c>
      <c r="L4" s="1155"/>
      <c r="M4" s="565" t="s">
        <v>400</v>
      </c>
      <c r="N4" s="172" t="s">
        <v>401</v>
      </c>
    </row>
    <row r="5" spans="2:14" ht="18.75">
      <c r="B5" s="191">
        <v>1401</v>
      </c>
      <c r="C5" s="188">
        <v>5.8220000000000001</v>
      </c>
      <c r="D5" s="188">
        <v>27.852</v>
      </c>
      <c r="E5" s="188">
        <v>78.225999999999999</v>
      </c>
      <c r="F5" s="188">
        <v>111.9</v>
      </c>
      <c r="G5" s="188"/>
      <c r="H5" s="188">
        <v>8.0831999999999997</v>
      </c>
      <c r="I5" s="188">
        <v>28.384599999999999</v>
      </c>
      <c r="J5" s="188">
        <v>44.380600000000001</v>
      </c>
      <c r="K5" s="188">
        <v>80.845500000000001</v>
      </c>
      <c r="L5" s="574"/>
      <c r="M5" s="188">
        <v>151.18074999999999</v>
      </c>
      <c r="N5" s="189">
        <v>131.08981779057092</v>
      </c>
    </row>
    <row r="6" spans="2:14" ht="18.75">
      <c r="B6" s="585"/>
      <c r="C6" s="577">
        <v>0.37931034482758808</v>
      </c>
      <c r="D6" s="577">
        <v>-7.7290044724200762</v>
      </c>
      <c r="E6" s="577">
        <v>-8.1628100822972787</v>
      </c>
      <c r="F6" s="577">
        <v>-7.6458353966524673</v>
      </c>
      <c r="G6" s="577"/>
      <c r="H6" s="577">
        <v>-7.1142111855486467</v>
      </c>
      <c r="I6" s="577">
        <v>-7.5877741313747027</v>
      </c>
      <c r="J6" s="577">
        <v>2.636411150631579</v>
      </c>
      <c r="K6" s="577">
        <v>-2.1928885372395568</v>
      </c>
      <c r="L6" s="590"/>
      <c r="M6" s="577">
        <v>51.180624016146638</v>
      </c>
      <c r="N6" s="202">
        <v>31.083786018067133</v>
      </c>
    </row>
    <row r="7" spans="2:14" ht="18.75">
      <c r="B7" s="191">
        <v>1402</v>
      </c>
      <c r="C7" s="188">
        <v>7.5430000000000001</v>
      </c>
      <c r="D7" s="188">
        <v>29.948</v>
      </c>
      <c r="E7" s="188">
        <v>80.98</v>
      </c>
      <c r="F7" s="188">
        <v>118.471</v>
      </c>
      <c r="G7" s="188"/>
      <c r="H7" s="188">
        <v>9.7466000000000008</v>
      </c>
      <c r="I7" s="188">
        <v>30.496299999999998</v>
      </c>
      <c r="J7" s="188">
        <v>47.173099999999998</v>
      </c>
      <c r="K7" s="188">
        <v>87.415999999999997</v>
      </c>
      <c r="L7" s="196"/>
      <c r="M7" s="188">
        <v>226.13741666666667</v>
      </c>
      <c r="N7" s="189">
        <v>174.98071418923323</v>
      </c>
    </row>
    <row r="8" spans="2:14" ht="18.75">
      <c r="B8" s="634"/>
      <c r="C8" s="298">
        <v>29.560288560632088</v>
      </c>
      <c r="D8" s="298">
        <v>7.5254918856814568</v>
      </c>
      <c r="E8" s="298">
        <v>3.5205686089024191</v>
      </c>
      <c r="F8" s="298">
        <v>5.8722073279714015</v>
      </c>
      <c r="G8" s="298"/>
      <c r="H8" s="298">
        <v>20.578483768804446</v>
      </c>
      <c r="I8" s="298">
        <v>7.4395975282371518</v>
      </c>
      <c r="J8" s="298">
        <v>6.292163693145203</v>
      </c>
      <c r="K8" s="298">
        <v>8.1233518535926521</v>
      </c>
      <c r="L8" s="590"/>
      <c r="M8" s="590">
        <v>49.580827365036043</v>
      </c>
      <c r="N8" s="500">
        <v>33.481545049351126</v>
      </c>
    </row>
    <row r="9" spans="2:14" ht="18.75">
      <c r="B9" s="571" t="s">
        <v>453</v>
      </c>
      <c r="C9" s="327">
        <v>7.4409999999999998</v>
      </c>
      <c r="D9" s="327">
        <v>29.712</v>
      </c>
      <c r="E9" s="327">
        <v>88.153000000000006</v>
      </c>
      <c r="F9" s="327">
        <v>125.306</v>
      </c>
      <c r="G9" s="327"/>
      <c r="H9" s="327">
        <v>10.510399999999999</v>
      </c>
      <c r="I9" s="327">
        <v>33.704000000000001</v>
      </c>
      <c r="J9" s="327">
        <v>46.317</v>
      </c>
      <c r="K9" s="327">
        <v>90.531399999999991</v>
      </c>
      <c r="L9" s="693"/>
      <c r="M9" s="327">
        <v>309.02283333333338</v>
      </c>
      <c r="N9" s="181">
        <v>220.15810475644858</v>
      </c>
    </row>
    <row r="10" spans="2:14" ht="18.75">
      <c r="B10" s="633"/>
      <c r="C10" s="610">
        <v>-1.3522471165318795</v>
      </c>
      <c r="D10" s="610">
        <v>-0.78803258982236279</v>
      </c>
      <c r="E10" s="610">
        <v>8.8577426525067828</v>
      </c>
      <c r="F10" s="610">
        <v>5.7693443965189717</v>
      </c>
      <c r="G10" s="610"/>
      <c r="H10" s="610">
        <v>7.836578909568459</v>
      </c>
      <c r="I10" s="610">
        <v>10.518325173873544</v>
      </c>
      <c r="J10" s="610">
        <v>-1.814805471762504</v>
      </c>
      <c r="K10" s="610">
        <v>3.5638784661846667</v>
      </c>
      <c r="L10" s="610"/>
      <c r="M10" s="610">
        <v>36.652676893732412</v>
      </c>
      <c r="N10" s="408">
        <v>25.818497070687563</v>
      </c>
    </row>
    <row r="11" spans="2:14" ht="18.75">
      <c r="B11" s="379">
        <v>1404</v>
      </c>
      <c r="C11" s="743">
        <v>5.8419999999999996</v>
      </c>
      <c r="D11" s="743">
        <v>24.733000000000001</v>
      </c>
      <c r="E11" s="743">
        <v>70.456999999999994</v>
      </c>
      <c r="F11" s="743">
        <v>101.032</v>
      </c>
      <c r="G11" s="743"/>
      <c r="H11" s="743">
        <v>10.855700000000001</v>
      </c>
      <c r="I11" s="743">
        <v>28.357099999999999</v>
      </c>
      <c r="J11" s="743">
        <v>35.314599999999999</v>
      </c>
      <c r="K11" s="743">
        <v>74.5274</v>
      </c>
      <c r="L11" s="477"/>
      <c r="M11" s="743">
        <v>457.39166666666665</v>
      </c>
      <c r="N11" s="745">
        <v>310.17375000000004</v>
      </c>
    </row>
    <row r="12" spans="2:14" ht="19.5" thickBot="1">
      <c r="B12" s="584"/>
      <c r="C12" s="457">
        <v>-21.489047171079157</v>
      </c>
      <c r="D12" s="457">
        <v>-16.757539041464732</v>
      </c>
      <c r="E12" s="457">
        <v>-20.074189193788072</v>
      </c>
      <c r="F12" s="457">
        <v>-19.371777887730836</v>
      </c>
      <c r="G12" s="457"/>
      <c r="H12" s="457">
        <v>3.2853173999086716</v>
      </c>
      <c r="I12" s="457">
        <v>-15.86428910515073</v>
      </c>
      <c r="J12" s="457">
        <v>-23.754560960338544</v>
      </c>
      <c r="K12" s="457">
        <v>-17.677844372228869</v>
      </c>
      <c r="L12" s="457"/>
      <c r="M12" s="457">
        <v>48.012255836542806</v>
      </c>
      <c r="N12" s="354">
        <v>40.886818744707078</v>
      </c>
    </row>
    <row r="13" spans="2:14" ht="18.75">
      <c r="B13" s="217">
        <v>1403</v>
      </c>
      <c r="C13" s="214"/>
      <c r="D13" s="214"/>
      <c r="E13" s="214"/>
      <c r="F13" s="214"/>
      <c r="G13" s="215"/>
      <c r="H13" s="214"/>
      <c r="I13" s="214"/>
      <c r="J13" s="214"/>
      <c r="K13" s="214"/>
      <c r="L13" s="215"/>
      <c r="M13" s="214"/>
      <c r="N13" s="216"/>
    </row>
    <row r="14" spans="2:14" ht="18.75">
      <c r="B14" s="173" t="s">
        <v>454</v>
      </c>
      <c r="C14" s="315">
        <v>1.76</v>
      </c>
      <c r="D14" s="315">
        <v>6.7359999999999998</v>
      </c>
      <c r="E14" s="315">
        <v>19.613</v>
      </c>
      <c r="F14" s="315">
        <v>28.109000000000002</v>
      </c>
      <c r="G14" s="309"/>
      <c r="H14" s="315">
        <v>2.4361130999999996</v>
      </c>
      <c r="I14" s="315">
        <v>7.6401832420000027</v>
      </c>
      <c r="J14" s="315">
        <v>10.39368098483995</v>
      </c>
      <c r="K14" s="315">
        <v>20.470077326839949</v>
      </c>
      <c r="L14" s="309"/>
      <c r="M14" s="315">
        <v>318.96666666666664</v>
      </c>
      <c r="N14" s="197">
        <v>220.70252727086418</v>
      </c>
    </row>
    <row r="15" spans="2:14" ht="18.75">
      <c r="B15" s="173"/>
      <c r="C15" s="588">
        <v>-16.150547879942835</v>
      </c>
      <c r="D15" s="588">
        <v>-1.3473930872876423</v>
      </c>
      <c r="E15" s="588">
        <v>-7.7512816894783896</v>
      </c>
      <c r="F15" s="588">
        <v>-6.8868424539552109</v>
      </c>
      <c r="G15" s="309"/>
      <c r="H15" s="588">
        <v>-8.6400487530470826</v>
      </c>
      <c r="I15" s="588">
        <v>19.566554124477705</v>
      </c>
      <c r="J15" s="588">
        <v>-15.719849623833724</v>
      </c>
      <c r="K15" s="588">
        <v>-4.2948971800999942</v>
      </c>
      <c r="L15" s="309"/>
      <c r="M15" s="588">
        <v>34.585091420534447</v>
      </c>
      <c r="N15" s="203">
        <v>25.101185348498454</v>
      </c>
    </row>
    <row r="16" spans="2:14" ht="18.75">
      <c r="B16" s="237" t="s">
        <v>434</v>
      </c>
      <c r="C16" s="178">
        <v>2.0449999999999999</v>
      </c>
      <c r="D16" s="178">
        <v>7.6269999999999998</v>
      </c>
      <c r="E16" s="178">
        <v>25.23</v>
      </c>
      <c r="F16" s="178">
        <v>34.902000000000001</v>
      </c>
      <c r="G16" s="272"/>
      <c r="H16" s="178">
        <v>3.0898999999999996</v>
      </c>
      <c r="I16" s="178">
        <v>9.1045999999999978</v>
      </c>
      <c r="J16" s="178">
        <v>11.820499999999999</v>
      </c>
      <c r="K16" s="178">
        <v>24.014899999999994</v>
      </c>
      <c r="L16" s="272"/>
      <c r="M16" s="178">
        <v>341.5333333333333</v>
      </c>
      <c r="N16" s="330">
        <v>251.33333333333334</v>
      </c>
    </row>
    <row r="17" spans="1:14" ht="18.75">
      <c r="B17" s="238"/>
      <c r="C17" s="587">
        <v>-4.2154566744730744</v>
      </c>
      <c r="D17" s="587">
        <v>-16.690333151283454</v>
      </c>
      <c r="E17" s="587">
        <v>-2.065057060787197</v>
      </c>
      <c r="F17" s="587">
        <v>-5.8026557270862611</v>
      </c>
      <c r="G17" s="273"/>
      <c r="H17" s="587">
        <v>7.4859985389779382</v>
      </c>
      <c r="I17" s="587">
        <v>-11.757465326574717</v>
      </c>
      <c r="J17" s="587">
        <v>-19.175515730022099</v>
      </c>
      <c r="K17" s="587">
        <v>-13.669191474370308</v>
      </c>
      <c r="L17" s="273"/>
      <c r="M17" s="587">
        <v>37.033569613481319</v>
      </c>
      <c r="N17" s="636">
        <v>39.226786144332003</v>
      </c>
    </row>
    <row r="18" spans="1:14" ht="18.75">
      <c r="B18" s="173">
        <v>1404</v>
      </c>
      <c r="C18" s="588"/>
      <c r="D18" s="588"/>
      <c r="E18" s="588"/>
      <c r="F18" s="588"/>
      <c r="G18" s="309"/>
      <c r="H18" s="588"/>
      <c r="I18" s="588"/>
      <c r="J18" s="588"/>
      <c r="K18" s="588"/>
      <c r="L18" s="309"/>
      <c r="M18" s="588"/>
      <c r="N18" s="203"/>
    </row>
    <row r="19" spans="1:14" ht="18.75">
      <c r="B19" s="173" t="s">
        <v>310</v>
      </c>
      <c r="C19" s="315">
        <v>1.3340000000000001</v>
      </c>
      <c r="D19" s="315">
        <v>6.88</v>
      </c>
      <c r="E19" s="315">
        <v>18.210999999999999</v>
      </c>
      <c r="F19" s="315">
        <v>26.425000000000001</v>
      </c>
      <c r="G19" s="309"/>
      <c r="H19" s="315">
        <v>1.8532</v>
      </c>
      <c r="I19" s="315">
        <v>8.0296000000000003</v>
      </c>
      <c r="J19" s="315">
        <v>9.9489000000000001</v>
      </c>
      <c r="K19" s="315">
        <v>19.831700000000001</v>
      </c>
      <c r="L19" s="309"/>
      <c r="M19" s="315">
        <v>382.33333333333331</v>
      </c>
      <c r="N19" s="197">
        <v>290.78000000000003</v>
      </c>
    </row>
    <row r="20" spans="1:14" ht="18.75">
      <c r="B20" s="173"/>
      <c r="C20" s="588">
        <v>-18.259803921568633</v>
      </c>
      <c r="D20" s="588">
        <v>-14.798761609907118</v>
      </c>
      <c r="E20" s="588">
        <v>-23.733143479353373</v>
      </c>
      <c r="F20" s="588">
        <v>-21.319041238648211</v>
      </c>
      <c r="G20" s="309"/>
      <c r="H20" s="588">
        <v>-19.084836047679346</v>
      </c>
      <c r="I20" s="588">
        <v>-8.2174086986340455</v>
      </c>
      <c r="J20" s="588">
        <v>-25.656277321536663</v>
      </c>
      <c r="K20" s="588">
        <v>-18.792765272653554</v>
      </c>
      <c r="L20" s="309"/>
      <c r="M20" s="588">
        <v>39.237217974832888</v>
      </c>
      <c r="N20" s="203">
        <v>47.402179324595906</v>
      </c>
    </row>
    <row r="21" spans="1:14" ht="18.75">
      <c r="A21" s="274"/>
      <c r="B21" s="218" t="s">
        <v>2</v>
      </c>
      <c r="C21" s="178">
        <v>1.4690000000000001</v>
      </c>
      <c r="D21" s="178">
        <v>5.5880000000000001</v>
      </c>
      <c r="E21" s="178">
        <v>16.28</v>
      </c>
      <c r="F21" s="178">
        <v>23.337</v>
      </c>
      <c r="G21" s="272"/>
      <c r="H21" s="178">
        <v>2.4075000000000002</v>
      </c>
      <c r="I21" s="178">
        <v>5.7271000000000001</v>
      </c>
      <c r="J21" s="178">
        <v>8.1364000000000001</v>
      </c>
      <c r="K21" s="178">
        <v>16.270999999999997</v>
      </c>
      <c r="L21" s="272"/>
      <c r="M21" s="178">
        <v>424</v>
      </c>
      <c r="N21" s="330">
        <v>312.18333333333334</v>
      </c>
    </row>
    <row r="22" spans="1:14" ht="18.75">
      <c r="B22" s="218"/>
      <c r="C22" s="587">
        <v>-26.696606786427139</v>
      </c>
      <c r="D22" s="587">
        <v>-23.178443772339847</v>
      </c>
      <c r="E22" s="587">
        <v>-16.22066694112803</v>
      </c>
      <c r="F22" s="587">
        <v>-18.714733542319749</v>
      </c>
      <c r="G22" s="273"/>
      <c r="H22" s="587">
        <v>-10.637626425487625</v>
      </c>
      <c r="I22" s="587">
        <v>-30.248476852890107</v>
      </c>
      <c r="J22" s="587">
        <v>-24.104420798151736</v>
      </c>
      <c r="K22" s="587">
        <v>-24.75950418906578</v>
      </c>
      <c r="L22" s="273"/>
      <c r="M22" s="587">
        <v>40.863787375415285</v>
      </c>
      <c r="N22" s="636">
        <v>47.725423581038967</v>
      </c>
    </row>
    <row r="23" spans="1:14" ht="18.75">
      <c r="B23" s="242" t="s">
        <v>305</v>
      </c>
      <c r="C23" s="332">
        <v>1.9690000000000001</v>
      </c>
      <c r="D23" s="332">
        <v>6.1909999999999998</v>
      </c>
      <c r="E23" s="332">
        <v>17.116</v>
      </c>
      <c r="F23" s="332">
        <v>25.276</v>
      </c>
      <c r="G23" s="444"/>
      <c r="H23" s="332">
        <v>4.6448</v>
      </c>
      <c r="I23" s="332">
        <v>6.7548999999999975</v>
      </c>
      <c r="J23" s="332">
        <v>8.6113</v>
      </c>
      <c r="K23" s="332">
        <v>20.011100000000006</v>
      </c>
      <c r="L23" s="444"/>
      <c r="M23" s="332">
        <v>482.66666666666669</v>
      </c>
      <c r="N23" s="748">
        <v>336.25</v>
      </c>
    </row>
    <row r="24" spans="1:14" ht="18.75">
      <c r="B24" s="242"/>
      <c r="C24" s="199">
        <v>11.874999999999986</v>
      </c>
      <c r="D24" s="199">
        <v>-8.0908551068883554</v>
      </c>
      <c r="E24" s="199">
        <v>-12.731351654514867</v>
      </c>
      <c r="F24" s="199">
        <v>-10.078622505247424</v>
      </c>
      <c r="G24" s="444"/>
      <c r="H24" s="199">
        <v>90.664382536262423</v>
      </c>
      <c r="I24" s="199">
        <v>-11.587199075715631</v>
      </c>
      <c r="J24" s="199">
        <v>-17.148698208456665</v>
      </c>
      <c r="K24" s="199">
        <v>-2.2421865804978722</v>
      </c>
      <c r="L24" s="444"/>
      <c r="M24" s="199">
        <v>51.321977218100137</v>
      </c>
      <c r="N24" s="200">
        <v>52.354394921507406</v>
      </c>
    </row>
    <row r="25" spans="1:14" ht="18.75">
      <c r="B25" s="287" t="s">
        <v>306</v>
      </c>
      <c r="C25" s="180">
        <v>1.07</v>
      </c>
      <c r="D25" s="180">
        <v>6.0739999999999998</v>
      </c>
      <c r="E25" s="180">
        <v>18.850000000000001</v>
      </c>
      <c r="F25" s="180">
        <v>25.994</v>
      </c>
      <c r="G25" s="749"/>
      <c r="H25" s="180">
        <v>1.9502000000000008</v>
      </c>
      <c r="I25" s="180">
        <v>7.8455000000000004</v>
      </c>
      <c r="J25" s="180">
        <v>8.6180000000000003</v>
      </c>
      <c r="K25" s="180">
        <v>18.413599999999992</v>
      </c>
      <c r="L25" s="749"/>
      <c r="M25" s="180">
        <v>540.56666666666672</v>
      </c>
      <c r="N25" s="750">
        <v>420.06666666666666</v>
      </c>
    </row>
    <row r="26" spans="1:14" ht="19.5" thickBot="1">
      <c r="B26" s="170"/>
      <c r="C26" s="278">
        <v>-47.677261613691932</v>
      </c>
      <c r="D26" s="278">
        <v>-20.361872295791272</v>
      </c>
      <c r="E26" s="278">
        <v>-25.287356321839084</v>
      </c>
      <c r="F26" s="278">
        <v>-25.522892670907112</v>
      </c>
      <c r="G26" s="206"/>
      <c r="H26" s="278">
        <v>-36.884688824881032</v>
      </c>
      <c r="I26" s="278">
        <v>-13.829273114689272</v>
      </c>
      <c r="J26" s="278">
        <v>-27.092762573495193</v>
      </c>
      <c r="K26" s="278">
        <v>-23.324269516008826</v>
      </c>
      <c r="L26" s="206"/>
      <c r="M26" s="278">
        <v>58.276400546554783</v>
      </c>
      <c r="N26" s="207">
        <v>67.135278514588848</v>
      </c>
    </row>
    <row r="27" spans="1:14">
      <c r="B27" s="1191" t="s">
        <v>207</v>
      </c>
      <c r="C27" s="1191"/>
      <c r="D27" s="1191"/>
      <c r="E27" s="1191"/>
      <c r="F27" s="1191"/>
      <c r="G27" s="1191"/>
      <c r="H27" s="1191"/>
      <c r="I27" s="1191"/>
      <c r="J27" s="1191"/>
      <c r="K27" s="1191"/>
      <c r="L27" s="1191"/>
      <c r="M27" s="1191"/>
      <c r="N27" s="1191"/>
    </row>
    <row r="28" spans="1:14">
      <c r="B28" s="1140" t="s">
        <v>210</v>
      </c>
      <c r="C28" s="1140"/>
      <c r="D28" s="1140"/>
      <c r="E28" s="1140"/>
      <c r="F28" s="1140"/>
      <c r="G28" s="1140"/>
      <c r="H28" s="1140"/>
      <c r="I28" s="1140"/>
      <c r="J28" s="1140"/>
      <c r="K28" s="1140"/>
      <c r="L28" s="1140"/>
      <c r="M28" s="1140"/>
      <c r="N28" s="1140"/>
    </row>
    <row r="29" spans="1:14">
      <c r="B29" s="793"/>
      <c r="C29" s="793"/>
      <c r="D29" s="793"/>
      <c r="E29" s="793"/>
      <c r="F29" s="793"/>
      <c r="G29" s="793"/>
      <c r="H29" s="793"/>
      <c r="I29" s="793"/>
      <c r="J29" s="793"/>
      <c r="K29" s="793"/>
      <c r="L29" s="793"/>
      <c r="M29" s="793"/>
      <c r="N29" s="793"/>
    </row>
    <row r="30" spans="1:14" ht="18.75">
      <c r="B30" s="793"/>
      <c r="C30" s="182"/>
      <c r="D30" s="182"/>
      <c r="E30" s="793"/>
      <c r="F30" s="182"/>
      <c r="G30" s="182"/>
      <c r="H30" s="182"/>
      <c r="I30" s="182"/>
      <c r="J30" s="182"/>
      <c r="K30" s="793"/>
      <c r="L30" s="793"/>
      <c r="M30" s="793"/>
      <c r="N30" s="573" t="s">
        <v>279</v>
      </c>
    </row>
    <row r="31" spans="1:14" ht="18.75">
      <c r="B31" s="793"/>
      <c r="C31" s="182"/>
      <c r="D31" s="182"/>
      <c r="E31" s="182"/>
      <c r="F31" s="182"/>
      <c r="G31" s="182"/>
      <c r="H31" s="182"/>
      <c r="I31" s="182"/>
      <c r="J31" s="182"/>
      <c r="K31" s="174"/>
      <c r="L31" s="793"/>
      <c r="M31" s="793"/>
      <c r="N31" s="573" t="s">
        <v>444</v>
      </c>
    </row>
    <row r="32" spans="1:14" ht="18.75">
      <c r="B32" s="793"/>
      <c r="C32" s="793"/>
      <c r="D32" s="793"/>
      <c r="E32" s="793"/>
      <c r="F32" s="793"/>
      <c r="G32" s="793"/>
      <c r="H32" s="793"/>
      <c r="I32" s="793"/>
      <c r="J32" s="793"/>
      <c r="K32" s="793"/>
      <c r="L32" s="793"/>
      <c r="M32" s="793"/>
      <c r="N32" s="573" t="s">
        <v>280</v>
      </c>
    </row>
    <row r="33" spans="2:15" ht="21.75">
      <c r="B33" s="793"/>
      <c r="C33" s="793"/>
      <c r="D33" s="793"/>
      <c r="E33" s="793"/>
      <c r="F33" s="793"/>
      <c r="G33" s="793"/>
      <c r="H33" s="793"/>
      <c r="I33" s="793"/>
      <c r="J33" s="793"/>
      <c r="K33" s="793"/>
      <c r="L33" s="793"/>
      <c r="M33" s="793"/>
      <c r="N33" s="586">
        <v>9</v>
      </c>
    </row>
    <row r="34" spans="2:15">
      <c r="O34" s="648"/>
    </row>
  </sheetData>
  <mergeCells count="8">
    <mergeCell ref="B27:N27"/>
    <mergeCell ref="B28:N28"/>
    <mergeCell ref="B3:B4"/>
    <mergeCell ref="C3:F3"/>
    <mergeCell ref="G3:G4"/>
    <mergeCell ref="H3:K3"/>
    <mergeCell ref="L3:L4"/>
    <mergeCell ref="M3:N3"/>
  </mergeCells>
  <printOptions horizontalCentered="1" verticalCentered="1"/>
  <pageMargins left="0.19685039370078741" right="0.19685039370078741" top="0" bottom="0.11811023622047245" header="0.19685039370078741" footer="0.19685039370078741"/>
  <pageSetup paperSize="9" scale="5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7E0DD-C06B-4AB7-8EF9-ADFF7CD2A6F5}">
  <dimension ref="B1:L36"/>
  <sheetViews>
    <sheetView rightToLeft="1" view="pageBreakPreview" topLeftCell="A7" zoomScale="150" zoomScaleNormal="100" zoomScaleSheetLayoutView="150" workbookViewId="0">
      <selection activeCell="B21" sqref="B21"/>
    </sheetView>
  </sheetViews>
  <sheetFormatPr defaultColWidth="9" defaultRowHeight="18"/>
  <cols>
    <col min="1" max="1" width="2.25" style="166" customWidth="1"/>
    <col min="2" max="2" width="22.25" style="166" customWidth="1"/>
    <col min="3" max="4" width="12.375" style="166" customWidth="1"/>
    <col min="5" max="5" width="13.25" style="166" customWidth="1"/>
    <col min="6" max="6" width="8.75" style="166" customWidth="1"/>
    <col min="7" max="7" width="2.75" style="166" customWidth="1"/>
    <col min="8" max="8" width="9" style="166" customWidth="1"/>
    <col min="9" max="9" width="11.375" style="166" customWidth="1"/>
    <col min="10" max="10" width="10.375" style="166" customWidth="1"/>
    <col min="11" max="11" width="12.875" style="166" customWidth="1"/>
    <col min="12" max="12" width="3.75" style="166" customWidth="1"/>
    <col min="13" max="16384" width="9" style="166"/>
  </cols>
  <sheetData>
    <row r="1" spans="2:11" ht="18.75" thickBot="1"/>
    <row r="2" spans="2:11" ht="24.75" thickBot="1">
      <c r="B2" s="800" t="s">
        <v>8</v>
      </c>
      <c r="C2" s="558"/>
      <c r="D2" s="558"/>
      <c r="E2" s="558"/>
      <c r="F2" s="558"/>
      <c r="G2" s="558"/>
      <c r="H2" s="558"/>
      <c r="I2" s="558"/>
      <c r="J2" s="558"/>
      <c r="K2" s="579" t="s">
        <v>11</v>
      </c>
    </row>
    <row r="3" spans="2:11" ht="15" customHeight="1" thickBot="1">
      <c r="B3" s="1141" t="s">
        <v>199</v>
      </c>
      <c r="C3" s="1145" t="s">
        <v>52</v>
      </c>
      <c r="D3" s="1145"/>
      <c r="E3" s="1145"/>
      <c r="F3" s="1145"/>
      <c r="G3" s="1145"/>
      <c r="H3" s="1145"/>
      <c r="I3" s="1145"/>
      <c r="J3" s="1145"/>
      <c r="K3" s="1178"/>
    </row>
    <row r="4" spans="2:11" ht="20.25" thickBot="1">
      <c r="B4" s="1159"/>
      <c r="C4" s="1174" t="s">
        <v>50</v>
      </c>
      <c r="D4" s="1174"/>
      <c r="E4" s="1174"/>
      <c r="F4" s="1174"/>
      <c r="G4" s="1145"/>
      <c r="H4" s="1174" t="s">
        <v>51</v>
      </c>
      <c r="I4" s="1174"/>
      <c r="J4" s="1174"/>
      <c r="K4" s="1193"/>
    </row>
    <row r="5" spans="2:11" ht="48.75" customHeight="1" thickBot="1">
      <c r="B5" s="1142"/>
      <c r="C5" s="572" t="s">
        <v>46</v>
      </c>
      <c r="D5" s="572" t="s">
        <v>47</v>
      </c>
      <c r="E5" s="572" t="s">
        <v>48</v>
      </c>
      <c r="F5" s="796" t="s">
        <v>18</v>
      </c>
      <c r="G5" s="1155"/>
      <c r="H5" s="797" t="s">
        <v>41</v>
      </c>
      <c r="I5" s="797" t="s">
        <v>42</v>
      </c>
      <c r="J5" s="572" t="s">
        <v>43</v>
      </c>
      <c r="K5" s="794" t="s">
        <v>49</v>
      </c>
    </row>
    <row r="6" spans="2:11" ht="18.75">
      <c r="B6" s="171">
        <v>1401</v>
      </c>
      <c r="C6" s="186">
        <v>1291.463986</v>
      </c>
      <c r="D6" s="186">
        <v>3826.6617590000001</v>
      </c>
      <c r="E6" s="186">
        <v>1044.3502120000001</v>
      </c>
      <c r="F6" s="186">
        <v>6162.4759560000002</v>
      </c>
      <c r="G6" s="590"/>
      <c r="H6" s="186">
        <v>884.44521200000008</v>
      </c>
      <c r="I6" s="186">
        <v>2353.1913100000002</v>
      </c>
      <c r="J6" s="186">
        <v>2924.839434</v>
      </c>
      <c r="K6" s="187">
        <v>6162.4759560000002</v>
      </c>
    </row>
    <row r="7" spans="2:11" ht="18.75">
      <c r="B7" s="194"/>
      <c r="C7" s="208">
        <v>29.433257905364442</v>
      </c>
      <c r="D7" s="208">
        <v>32.762583490964261</v>
      </c>
      <c r="E7" s="208">
        <v>44.961948679516304</v>
      </c>
      <c r="F7" s="208">
        <v>33.950887103073924</v>
      </c>
      <c r="G7" s="208"/>
      <c r="H7" s="208">
        <v>12.420288410717406</v>
      </c>
      <c r="I7" s="208">
        <v>32.073892984849465</v>
      </c>
      <c r="J7" s="208">
        <v>43.932249653225156</v>
      </c>
      <c r="K7" s="202">
        <v>33.950887103073924</v>
      </c>
    </row>
    <row r="8" spans="2:11" ht="18.75">
      <c r="B8" s="211">
        <v>1402</v>
      </c>
      <c r="C8" s="186">
        <v>2051.831815</v>
      </c>
      <c r="D8" s="186">
        <v>5553.2564830000001</v>
      </c>
      <c r="E8" s="186">
        <v>1396.494788</v>
      </c>
      <c r="F8" s="186">
        <v>9001.5830859999987</v>
      </c>
      <c r="G8" s="212"/>
      <c r="H8" s="186">
        <v>1116.243528</v>
      </c>
      <c r="I8" s="186">
        <v>3420.7613709999996</v>
      </c>
      <c r="J8" s="186">
        <v>4464.5781870000001</v>
      </c>
      <c r="K8" s="187">
        <v>9001.5830859999987</v>
      </c>
    </row>
    <row r="9" spans="2:11" ht="18.75">
      <c r="B9" s="195"/>
      <c r="C9" s="298">
        <v>58.8764253004884</v>
      </c>
      <c r="D9" s="298">
        <v>45.120129050841463</v>
      </c>
      <c r="E9" s="298">
        <v>33.719012257930189</v>
      </c>
      <c r="F9" s="298">
        <v>46.070883688166695</v>
      </c>
      <c r="G9" s="298"/>
      <c r="H9" s="298">
        <v>26.208329566942123</v>
      </c>
      <c r="I9" s="298">
        <v>45.366904784294817</v>
      </c>
      <c r="J9" s="298">
        <v>52.643530961091379</v>
      </c>
      <c r="K9" s="500">
        <v>46.070883688166695</v>
      </c>
    </row>
    <row r="10" spans="2:11" ht="18.75">
      <c r="B10" s="331">
        <v>1403</v>
      </c>
      <c r="C10" s="332">
        <v>3206.7457840000002</v>
      </c>
      <c r="D10" s="332">
        <v>7429.41993</v>
      </c>
      <c r="E10" s="332">
        <v>1522.6040190000001</v>
      </c>
      <c r="F10" s="332">
        <v>12158.769732999999</v>
      </c>
      <c r="G10" s="568"/>
      <c r="H10" s="332">
        <v>1728.3156650000001</v>
      </c>
      <c r="I10" s="332">
        <v>4588.4381759999997</v>
      </c>
      <c r="J10" s="332">
        <v>5842.0158920000003</v>
      </c>
      <c r="K10" s="333">
        <v>12158.769732999999</v>
      </c>
    </row>
    <row r="11" spans="2:11" ht="18.75">
      <c r="B11" s="238"/>
      <c r="C11" s="610">
        <v>56.286970528332517</v>
      </c>
      <c r="D11" s="610">
        <v>33.784923364217676</v>
      </c>
      <c r="E11" s="610">
        <v>9.0304118628762318</v>
      </c>
      <c r="F11" s="610">
        <v>35.073682227188627</v>
      </c>
      <c r="G11" s="610"/>
      <c r="H11" s="610">
        <v>54.833208134847091</v>
      </c>
      <c r="I11" s="610">
        <v>34.134997398507515</v>
      </c>
      <c r="J11" s="610">
        <v>30.852583319311911</v>
      </c>
      <c r="K11" s="408">
        <v>35.073682227188627</v>
      </c>
    </row>
    <row r="12" spans="2:11" ht="18.75">
      <c r="B12" s="751">
        <v>1404</v>
      </c>
      <c r="C12" s="443">
        <v>2623.2252170000002</v>
      </c>
      <c r="D12" s="443">
        <v>9800.9266559999996</v>
      </c>
      <c r="E12" s="443">
        <v>1681.9606249999999</v>
      </c>
      <c r="F12" s="443">
        <v>14106.112498</v>
      </c>
      <c r="G12" s="607"/>
      <c r="H12" s="443">
        <v>2079.4694650000001</v>
      </c>
      <c r="I12" s="443">
        <v>5138.3910550000001</v>
      </c>
      <c r="J12" s="443">
        <v>6888.2519780000002</v>
      </c>
      <c r="K12" s="752">
        <v>14106.112498</v>
      </c>
    </row>
    <row r="13" spans="2:11" ht="19.5" thickBot="1">
      <c r="B13" s="170"/>
      <c r="C13" s="457">
        <v>-18.196658117131236</v>
      </c>
      <c r="D13" s="457">
        <v>31.920483003307631</v>
      </c>
      <c r="E13" s="457">
        <v>10.466057097672742</v>
      </c>
      <c r="F13" s="457">
        <v>16.015952335331573</v>
      </c>
      <c r="G13" s="457"/>
      <c r="H13" s="457">
        <v>20.317688898572818</v>
      </c>
      <c r="I13" s="457">
        <v>11.985622512613325</v>
      </c>
      <c r="J13" s="457">
        <v>17.90881958114332</v>
      </c>
      <c r="K13" s="354">
        <v>16.015952335331573</v>
      </c>
    </row>
    <row r="14" spans="2:11" ht="18.75">
      <c r="B14" s="219">
        <v>1403</v>
      </c>
      <c r="C14" s="220"/>
      <c r="D14" s="220"/>
      <c r="E14" s="220"/>
      <c r="F14" s="220"/>
      <c r="G14" s="221"/>
      <c r="H14" s="220"/>
      <c r="I14" s="220"/>
      <c r="J14" s="220"/>
      <c r="K14" s="209"/>
    </row>
    <row r="15" spans="2:11" ht="18.75">
      <c r="B15" s="458" t="s">
        <v>305</v>
      </c>
      <c r="C15" s="307">
        <v>875.21484199999998</v>
      </c>
      <c r="D15" s="307">
        <v>1863.7633759999997</v>
      </c>
      <c r="E15" s="307">
        <v>387.76640600000007</v>
      </c>
      <c r="F15" s="307">
        <v>3126.7222239999996</v>
      </c>
      <c r="G15" s="169"/>
      <c r="H15" s="307">
        <v>475.6262109999999</v>
      </c>
      <c r="I15" s="307">
        <v>1124.9345929999999</v>
      </c>
      <c r="J15" s="307">
        <v>1526.161421</v>
      </c>
      <c r="K15" s="308">
        <v>3126.7222239999996</v>
      </c>
    </row>
    <row r="16" spans="2:11" ht="18.75">
      <c r="B16" s="173"/>
      <c r="C16" s="588">
        <v>64.97422550462079</v>
      </c>
      <c r="D16" s="588">
        <v>33.578265939826821</v>
      </c>
      <c r="E16" s="588">
        <v>2.5157470323089655</v>
      </c>
      <c r="F16" s="588">
        <v>35.708177528718494</v>
      </c>
      <c r="G16" s="309"/>
      <c r="H16" s="588">
        <v>61.876460481444042</v>
      </c>
      <c r="I16" s="588">
        <v>26.164055204305782</v>
      </c>
      <c r="J16" s="588">
        <v>36.442335465732754</v>
      </c>
      <c r="K16" s="203">
        <v>35.708177528718494</v>
      </c>
    </row>
    <row r="17" spans="2:12" ht="18.75">
      <c r="B17" s="631" t="s">
        <v>306</v>
      </c>
      <c r="C17" s="175">
        <v>837.81610300000011</v>
      </c>
      <c r="D17" s="175">
        <v>2155.6485969999999</v>
      </c>
      <c r="E17" s="175">
        <v>418.39747999999997</v>
      </c>
      <c r="F17" s="175">
        <v>3411.8621799999996</v>
      </c>
      <c r="G17" s="569"/>
      <c r="H17" s="175">
        <v>603.54108300000007</v>
      </c>
      <c r="I17" s="175">
        <v>1295.687398</v>
      </c>
      <c r="J17" s="175">
        <v>1512.633699</v>
      </c>
      <c r="K17" s="176">
        <v>3411.8621799999996</v>
      </c>
    </row>
    <row r="18" spans="2:12" ht="18.75">
      <c r="B18" s="238"/>
      <c r="C18" s="587">
        <v>58.227479380582366</v>
      </c>
      <c r="D18" s="587">
        <v>36.294442851965329</v>
      </c>
      <c r="E18" s="587">
        <v>44.76526813948459</v>
      </c>
      <c r="F18" s="587">
        <v>42.153201516302829</v>
      </c>
      <c r="G18" s="273"/>
      <c r="H18" s="587">
        <v>113.05034071455285</v>
      </c>
      <c r="I18" s="587">
        <v>41.093754416539127</v>
      </c>
      <c r="J18" s="587">
        <v>26.207613035727476</v>
      </c>
      <c r="K18" s="636">
        <v>42.153201516302829</v>
      </c>
    </row>
    <row r="19" spans="2:12" ht="18.75">
      <c r="B19" s="367">
        <v>1404</v>
      </c>
      <c r="C19" s="588"/>
      <c r="D19" s="588"/>
      <c r="E19" s="588"/>
      <c r="F19" s="588"/>
      <c r="G19" s="309"/>
      <c r="H19" s="588"/>
      <c r="I19" s="588"/>
      <c r="J19" s="588"/>
      <c r="K19" s="203"/>
    </row>
    <row r="20" spans="2:12" ht="18.75">
      <c r="B20" s="458" t="s">
        <v>310</v>
      </c>
      <c r="C20" s="307">
        <v>595.98858700000005</v>
      </c>
      <c r="D20" s="307">
        <v>2167.6430180000002</v>
      </c>
      <c r="E20" s="307">
        <v>468.62557799999996</v>
      </c>
      <c r="F20" s="307">
        <v>3232.2571830000002</v>
      </c>
      <c r="G20" s="169"/>
      <c r="H20" s="307">
        <v>550.158322</v>
      </c>
      <c r="I20" s="307">
        <v>1075.5022369999999</v>
      </c>
      <c r="J20" s="307">
        <v>1606.5966249999999</v>
      </c>
      <c r="K20" s="308">
        <v>3232.2571830000002</v>
      </c>
    </row>
    <row r="21" spans="2:12" ht="18.75">
      <c r="B21" s="173"/>
      <c r="C21" s="588">
        <v>-24.103298188972715</v>
      </c>
      <c r="D21" s="588">
        <v>42.641779834960687</v>
      </c>
      <c r="E21" s="588">
        <v>43.164730605826634</v>
      </c>
      <c r="F21" s="588">
        <v>22.795067705949833</v>
      </c>
      <c r="G21" s="309"/>
      <c r="H21" s="588">
        <v>90.029993612442979</v>
      </c>
      <c r="I21" s="588">
        <v>16.162566316617543</v>
      </c>
      <c r="J21" s="588">
        <v>13.390857663415261</v>
      </c>
      <c r="K21" s="203">
        <v>22.795067705949833</v>
      </c>
    </row>
    <row r="22" spans="2:12" ht="18.75">
      <c r="B22" s="218" t="s">
        <v>283</v>
      </c>
      <c r="C22" s="327">
        <v>658.87156599999992</v>
      </c>
      <c r="D22" s="327">
        <v>2382.8770530000002</v>
      </c>
      <c r="E22" s="327">
        <v>394.84084100000001</v>
      </c>
      <c r="F22" s="327">
        <v>3436.5894600000001</v>
      </c>
      <c r="G22" s="693"/>
      <c r="H22" s="327">
        <v>417.60298699999998</v>
      </c>
      <c r="I22" s="327">
        <v>1239.0575259999998</v>
      </c>
      <c r="J22" s="327">
        <v>1779.928946</v>
      </c>
      <c r="K22" s="181">
        <v>3436.5894600000001</v>
      </c>
    </row>
    <row r="23" spans="2:12" ht="18.75">
      <c r="B23" s="218"/>
      <c r="C23" s="199">
        <v>-6.9984196854795897</v>
      </c>
      <c r="D23" s="199">
        <v>26.053678997852444</v>
      </c>
      <c r="E23" s="199">
        <v>1.4735861327855702</v>
      </c>
      <c r="F23" s="199">
        <v>15.015884590457091</v>
      </c>
      <c r="G23" s="444"/>
      <c r="H23" s="199">
        <v>16.117895268536017</v>
      </c>
      <c r="I23" s="199">
        <v>-0.23342916853825102</v>
      </c>
      <c r="J23" s="199">
        <v>28.391222257273142</v>
      </c>
      <c r="K23" s="200">
        <v>15.015884590457091</v>
      </c>
    </row>
    <row r="24" spans="2:12" ht="18.75">
      <c r="B24" s="631" t="s">
        <v>305</v>
      </c>
      <c r="C24" s="175">
        <v>519.65523600000006</v>
      </c>
      <c r="D24" s="175">
        <v>2148.5742199999995</v>
      </c>
      <c r="E24" s="175">
        <v>372.4782790000001</v>
      </c>
      <c r="F24" s="175">
        <v>3040.7077350000004</v>
      </c>
      <c r="G24" s="569"/>
      <c r="H24" s="175">
        <v>426.11806899999999</v>
      </c>
      <c r="I24" s="175">
        <v>1174.3790580000002</v>
      </c>
      <c r="J24" s="175">
        <v>1440.2106079999996</v>
      </c>
      <c r="K24" s="176">
        <v>3040.7077350000004</v>
      </c>
    </row>
    <row r="25" spans="2:12" ht="18.75">
      <c r="B25" s="238"/>
      <c r="C25" s="199">
        <v>-40.625408635380509</v>
      </c>
      <c r="D25" s="199">
        <v>15.281491613557719</v>
      </c>
      <c r="E25" s="199">
        <v>-3.9426125531875016</v>
      </c>
      <c r="F25" s="199">
        <v>-2.7516442609225322</v>
      </c>
      <c r="G25" s="273"/>
      <c r="H25" s="199">
        <v>-10.40904408861519</v>
      </c>
      <c r="I25" s="199">
        <v>4.3953190974544327</v>
      </c>
      <c r="J25" s="199">
        <v>-5.6332148078773514</v>
      </c>
      <c r="K25" s="200">
        <v>-2.7516442609225322</v>
      </c>
    </row>
    <row r="26" spans="2:12" ht="18.75">
      <c r="B26" s="133" t="s">
        <v>306</v>
      </c>
      <c r="C26" s="183">
        <v>848.70982800000024</v>
      </c>
      <c r="D26" s="183">
        <v>3101.8323649999993</v>
      </c>
      <c r="E26" s="183">
        <v>446.01592699999992</v>
      </c>
      <c r="F26" s="183">
        <v>4396.5581199999988</v>
      </c>
      <c r="G26" s="753"/>
      <c r="H26" s="183">
        <v>685.59008700000004</v>
      </c>
      <c r="I26" s="183">
        <v>1649.4522339999996</v>
      </c>
      <c r="J26" s="183">
        <v>2061.5157990000007</v>
      </c>
      <c r="K26" s="184">
        <v>4396.5581199999988</v>
      </c>
    </row>
    <row r="27" spans="2:12" ht="19.5" thickBot="1">
      <c r="B27" s="170"/>
      <c r="C27" s="205">
        <v>1.3002525209282254</v>
      </c>
      <c r="D27" s="205">
        <v>43.893228669867455</v>
      </c>
      <c r="E27" s="205">
        <v>6.6010070137133567</v>
      </c>
      <c r="F27" s="205">
        <v>28.860952994297065</v>
      </c>
      <c r="G27" s="206"/>
      <c r="H27" s="205">
        <v>13.594601313992058</v>
      </c>
      <c r="I27" s="205">
        <v>27.303255132840292</v>
      </c>
      <c r="J27" s="205">
        <v>36.286518035586909</v>
      </c>
      <c r="K27" s="210">
        <v>28.860952994297065</v>
      </c>
    </row>
    <row r="28" spans="2:12">
      <c r="B28" s="1191" t="s">
        <v>206</v>
      </c>
      <c r="C28" s="1191"/>
      <c r="D28" s="1191"/>
      <c r="E28" s="1191"/>
      <c r="F28" s="1191"/>
      <c r="G28" s="1191"/>
      <c r="H28" s="1191"/>
      <c r="I28" s="1191"/>
      <c r="J28" s="1191"/>
      <c r="K28" s="1191"/>
    </row>
    <row r="29" spans="2:12">
      <c r="B29" s="1140" t="s">
        <v>209</v>
      </c>
      <c r="C29" s="1140"/>
      <c r="D29" s="1140"/>
      <c r="E29" s="1140"/>
      <c r="F29" s="1140"/>
      <c r="G29" s="1140"/>
      <c r="H29" s="1140"/>
      <c r="I29" s="1140"/>
      <c r="J29" s="1140"/>
      <c r="K29" s="1140"/>
    </row>
    <row r="30" spans="2:12">
      <c r="B30" s="793"/>
      <c r="C30" s="566"/>
      <c r="D30" s="566"/>
      <c r="E30" s="566"/>
      <c r="F30" s="566"/>
      <c r="G30" s="566"/>
      <c r="H30" s="566"/>
      <c r="I30" s="566"/>
      <c r="J30" s="566"/>
      <c r="K30" s="566"/>
      <c r="L30" s="566"/>
    </row>
    <row r="31" spans="2:12" ht="18.75">
      <c r="B31" s="793"/>
      <c r="C31" s="793"/>
      <c r="D31" s="793"/>
      <c r="E31" s="793"/>
      <c r="F31" s="793"/>
      <c r="G31" s="793"/>
      <c r="H31" s="793"/>
      <c r="I31" s="793"/>
      <c r="K31" s="573" t="s">
        <v>279</v>
      </c>
      <c r="L31" s="566"/>
    </row>
    <row r="32" spans="2:12" ht="18.75">
      <c r="B32" s="793"/>
      <c r="C32" s="793"/>
      <c r="D32" s="793"/>
      <c r="E32" s="793"/>
      <c r="F32" s="793"/>
      <c r="G32" s="793"/>
      <c r="H32" s="793"/>
      <c r="I32" s="793"/>
      <c r="K32" s="573" t="s">
        <v>444</v>
      </c>
    </row>
    <row r="33" spans="2:11" ht="18.75">
      <c r="B33" s="793"/>
      <c r="C33" s="793"/>
      <c r="D33" s="793"/>
      <c r="E33" s="793"/>
      <c r="F33" s="793"/>
      <c r="G33" s="793"/>
      <c r="H33" s="793"/>
      <c r="I33" s="793"/>
      <c r="K33" s="573" t="s">
        <v>280</v>
      </c>
    </row>
    <row r="34" spans="2:11" ht="21.75">
      <c r="B34" s="793"/>
      <c r="C34" s="793"/>
      <c r="D34" s="793"/>
      <c r="E34" s="793"/>
      <c r="F34" s="793"/>
      <c r="G34" s="793"/>
      <c r="H34" s="793"/>
      <c r="I34" s="793"/>
      <c r="J34" s="793"/>
      <c r="K34" s="803">
        <v>10</v>
      </c>
    </row>
    <row r="35" spans="2:11" ht="18.95" customHeight="1">
      <c r="B35" s="793"/>
      <c r="C35" s="566"/>
      <c r="D35" s="566"/>
      <c r="E35" s="566"/>
      <c r="F35" s="566"/>
      <c r="G35" s="566"/>
      <c r="H35" s="566"/>
      <c r="I35" s="566"/>
      <c r="J35" s="566"/>
      <c r="K35" s="566"/>
    </row>
    <row r="36" spans="2:11">
      <c r="B36" s="793"/>
      <c r="C36" s="793"/>
      <c r="D36" s="793"/>
      <c r="E36" s="793"/>
      <c r="F36" s="793"/>
      <c r="G36" s="793"/>
      <c r="H36" s="793"/>
      <c r="I36" s="793"/>
      <c r="J36" s="793"/>
      <c r="K36" s="793"/>
    </row>
  </sheetData>
  <mergeCells count="7">
    <mergeCell ref="B29:K29"/>
    <mergeCell ref="B3:B5"/>
    <mergeCell ref="C3:K3"/>
    <mergeCell ref="C4:F4"/>
    <mergeCell ref="G4:G5"/>
    <mergeCell ref="H4:K4"/>
    <mergeCell ref="B28:K28"/>
  </mergeCells>
  <printOptions horizontalCentered="1" verticalCentered="1"/>
  <pageMargins left="0.19685039370078741" right="0.19685039370078741" top="0" bottom="9.8425196850393706E-2" header="0.19685039370078741" footer="0.19685039370078741"/>
  <pageSetup paperSize="9" scale="6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613BD-F6CA-4804-8E90-FB9B7882D068}">
  <dimension ref="A1:H34"/>
  <sheetViews>
    <sheetView rightToLeft="1" view="pageBreakPreview" zoomScaleNormal="100" zoomScaleSheetLayoutView="100" workbookViewId="0">
      <selection activeCell="D32" sqref="D32"/>
    </sheetView>
  </sheetViews>
  <sheetFormatPr defaultColWidth="8.875" defaultRowHeight="15"/>
  <cols>
    <col min="1" max="1" width="8.875" style="844"/>
    <col min="2" max="2" width="23" style="844" customWidth="1"/>
    <col min="3" max="3" width="13.125" style="844" customWidth="1"/>
    <col min="4" max="4" width="12.875" style="844" customWidth="1"/>
    <col min="5" max="5" width="13" style="844" customWidth="1"/>
    <col min="6" max="6" width="12" style="844" customWidth="1"/>
    <col min="7" max="7" width="12.75" style="844" customWidth="1"/>
    <col min="8" max="8" width="3.75" style="844" customWidth="1"/>
    <col min="9" max="16384" width="8.875" style="844"/>
  </cols>
  <sheetData>
    <row r="1" spans="1:7" ht="15.75" thickBot="1"/>
    <row r="2" spans="1:7" ht="24.75" thickBot="1">
      <c r="B2" s="1122" t="s">
        <v>53</v>
      </c>
      <c r="C2" s="856"/>
      <c r="D2" s="856"/>
      <c r="E2" s="856"/>
      <c r="F2" s="856"/>
      <c r="G2" s="857"/>
    </row>
    <row r="3" spans="1:7" ht="20.25" thickBot="1">
      <c r="B3" s="1189" t="s">
        <v>199</v>
      </c>
      <c r="C3" s="1145" t="s">
        <v>58</v>
      </c>
      <c r="D3" s="1145"/>
      <c r="E3" s="1145"/>
      <c r="F3" s="1145"/>
      <c r="G3" s="1178"/>
    </row>
    <row r="4" spans="1:7" ht="39.75" customHeight="1" thickBot="1">
      <c r="B4" s="1194"/>
      <c r="C4" s="1118" t="s">
        <v>54</v>
      </c>
      <c r="D4" s="1118" t="s">
        <v>55</v>
      </c>
      <c r="E4" s="1118" t="s">
        <v>56</v>
      </c>
      <c r="F4" s="96" t="s">
        <v>57</v>
      </c>
      <c r="G4" s="1119" t="s">
        <v>18</v>
      </c>
    </row>
    <row r="5" spans="1:7" ht="18.75">
      <c r="B5" s="756">
        <v>1401</v>
      </c>
      <c r="C5" s="542">
        <v>113756</v>
      </c>
      <c r="D5" s="542">
        <v>295286</v>
      </c>
      <c r="E5" s="542">
        <v>91918</v>
      </c>
      <c r="F5" s="542">
        <v>89433</v>
      </c>
      <c r="G5" s="534">
        <v>590393</v>
      </c>
    </row>
    <row r="6" spans="1:7" ht="18.75">
      <c r="B6" s="318"/>
      <c r="C6" s="859">
        <v>-5.081521285649913</v>
      </c>
      <c r="D6" s="859">
        <v>-9.0686251866906815</v>
      </c>
      <c r="E6" s="859">
        <v>-8.1417078898715829</v>
      </c>
      <c r="F6" s="859">
        <v>-6.3773881182936378</v>
      </c>
      <c r="G6" s="861">
        <v>-7.7757349208258404</v>
      </c>
    </row>
    <row r="7" spans="1:7" ht="18.75">
      <c r="B7" s="319">
        <v>1402</v>
      </c>
      <c r="C7" s="582">
        <v>140307</v>
      </c>
      <c r="D7" s="582">
        <v>385908</v>
      </c>
      <c r="E7" s="582">
        <v>123728</v>
      </c>
      <c r="F7" s="582">
        <v>121983</v>
      </c>
      <c r="G7" s="532">
        <v>771926</v>
      </c>
    </row>
    <row r="8" spans="1:7" ht="18.75">
      <c r="B8" s="318"/>
      <c r="C8" s="859">
        <v>23.34030732444883</v>
      </c>
      <c r="D8" s="859">
        <v>30.689568757069395</v>
      </c>
      <c r="E8" s="859">
        <v>34.606932265715102</v>
      </c>
      <c r="F8" s="859">
        <v>36.395961222367589</v>
      </c>
      <c r="G8" s="861">
        <v>30.747823907126275</v>
      </c>
    </row>
    <row r="9" spans="1:7" ht="18.75">
      <c r="B9" s="334">
        <v>1403</v>
      </c>
      <c r="C9" s="535">
        <v>125067</v>
      </c>
      <c r="D9" s="535">
        <v>365597</v>
      </c>
      <c r="E9" s="535">
        <v>114390</v>
      </c>
      <c r="F9" s="535">
        <v>106248</v>
      </c>
      <c r="G9" s="536">
        <v>711302</v>
      </c>
    </row>
    <row r="10" spans="1:7" ht="17.25" customHeight="1">
      <c r="B10" s="317"/>
      <c r="C10" s="969">
        <v>-10.861895700143251</v>
      </c>
      <c r="D10" s="969">
        <v>-5.2631715331115174</v>
      </c>
      <c r="E10" s="969">
        <v>-7.5472003103582068</v>
      </c>
      <c r="F10" s="969">
        <v>-12.899338432404519</v>
      </c>
      <c r="G10" s="891">
        <v>-7.8536025473944449</v>
      </c>
    </row>
    <row r="11" spans="1:7" ht="18.75">
      <c r="B11" s="754">
        <v>1404</v>
      </c>
      <c r="C11" s="503">
        <v>110128</v>
      </c>
      <c r="D11" s="503">
        <v>327079</v>
      </c>
      <c r="E11" s="503">
        <v>101350</v>
      </c>
      <c r="F11" s="503">
        <v>94476</v>
      </c>
      <c r="G11" s="507">
        <v>633033</v>
      </c>
    </row>
    <row r="12" spans="1:7" ht="18.95" customHeight="1" thickBot="1">
      <c r="B12" s="755"/>
      <c r="C12" s="847">
        <v>-11.944797588492577</v>
      </c>
      <c r="D12" s="847">
        <v>-10.535644439095506</v>
      </c>
      <c r="E12" s="847">
        <v>-11.399597866946408</v>
      </c>
      <c r="F12" s="847">
        <v>-11.079737971538279</v>
      </c>
      <c r="G12" s="354">
        <v>-11.00362433959134</v>
      </c>
    </row>
    <row r="13" spans="1:7" ht="18.75">
      <c r="A13" s="320"/>
      <c r="B13" s="363">
        <v>1403</v>
      </c>
      <c r="C13" s="364"/>
      <c r="D13" s="365"/>
      <c r="E13" s="365"/>
      <c r="F13" s="365"/>
      <c r="G13" s="366"/>
    </row>
    <row r="14" spans="1:7" ht="18.75">
      <c r="B14" s="936" t="s">
        <v>1</v>
      </c>
      <c r="C14" s="321">
        <v>34272</v>
      </c>
      <c r="D14" s="322">
        <v>102214</v>
      </c>
      <c r="E14" s="322">
        <v>31990</v>
      </c>
      <c r="F14" s="322">
        <v>28920</v>
      </c>
      <c r="G14" s="323">
        <v>197396</v>
      </c>
    </row>
    <row r="15" spans="1:7" ht="18.75">
      <c r="B15" s="989"/>
      <c r="C15" s="590">
        <v>-15.323417502594268</v>
      </c>
      <c r="D15" s="590">
        <v>-10.988226278389305</v>
      </c>
      <c r="E15" s="590">
        <v>-11.707882534775891</v>
      </c>
      <c r="F15" s="590">
        <v>-21.78710514928602</v>
      </c>
      <c r="G15" s="921">
        <v>-13.617546408535148</v>
      </c>
    </row>
    <row r="16" spans="1:7" ht="18.75">
      <c r="B16" s="868" t="s">
        <v>3</v>
      </c>
      <c r="C16" s="535">
        <v>29594</v>
      </c>
      <c r="D16" s="535">
        <v>89441</v>
      </c>
      <c r="E16" s="535">
        <v>29378</v>
      </c>
      <c r="F16" s="535">
        <v>26087</v>
      </c>
      <c r="G16" s="536">
        <v>174500</v>
      </c>
    </row>
    <row r="17" spans="2:8" ht="18.75">
      <c r="B17" s="868"/>
      <c r="C17" s="948">
        <v>-35.093760280732539</v>
      </c>
      <c r="D17" s="948">
        <v>-28.799216672769816</v>
      </c>
      <c r="E17" s="948">
        <v>-25.662955465587046</v>
      </c>
      <c r="F17" s="948">
        <v>-36.692794913485571</v>
      </c>
      <c r="G17" s="895">
        <v>-30.73747717710566</v>
      </c>
    </row>
    <row r="18" spans="2:8" ht="18.75">
      <c r="B18" s="848">
        <v>1404</v>
      </c>
      <c r="C18" s="859"/>
      <c r="D18" s="859"/>
      <c r="E18" s="859"/>
      <c r="F18" s="859"/>
      <c r="G18" s="861"/>
    </row>
    <row r="19" spans="2:8" ht="18.75">
      <c r="B19" s="848" t="s">
        <v>482</v>
      </c>
      <c r="C19" s="582">
        <v>22757</v>
      </c>
      <c r="D19" s="582">
        <v>67430</v>
      </c>
      <c r="E19" s="582">
        <v>21165</v>
      </c>
      <c r="F19" s="582">
        <v>19434</v>
      </c>
      <c r="G19" s="532">
        <v>130786</v>
      </c>
    </row>
    <row r="20" spans="2:8" ht="18.75">
      <c r="B20" s="848"/>
      <c r="C20" s="859">
        <v>-30.167546336074622</v>
      </c>
      <c r="D20" s="859">
        <v>-23.963419447232212</v>
      </c>
      <c r="E20" s="859">
        <v>-24.335049335049334</v>
      </c>
      <c r="F20" s="859">
        <v>-27.992885990588761</v>
      </c>
      <c r="G20" s="861">
        <v>-25.786755943936896</v>
      </c>
    </row>
    <row r="21" spans="2:8" ht="18.75">
      <c r="B21" s="848" t="s">
        <v>483</v>
      </c>
      <c r="C21" s="535">
        <v>25417</v>
      </c>
      <c r="D21" s="535">
        <v>78378</v>
      </c>
      <c r="E21" s="535">
        <v>23291</v>
      </c>
      <c r="F21" s="535">
        <v>22716</v>
      </c>
      <c r="G21" s="536">
        <v>149802</v>
      </c>
    </row>
    <row r="22" spans="2:8" ht="18.75">
      <c r="B22" s="848"/>
      <c r="C22" s="948">
        <v>-11.169748016635793</v>
      </c>
      <c r="D22" s="948">
        <v>-8.0728586340765389</v>
      </c>
      <c r="E22" s="948">
        <v>-7.0219560878243499</v>
      </c>
      <c r="F22" s="948">
        <v>-6.3334982681840728</v>
      </c>
      <c r="G22" s="895">
        <v>-8.1960582438593974</v>
      </c>
    </row>
    <row r="23" spans="2:8" ht="18.75">
      <c r="B23" s="868" t="s">
        <v>1</v>
      </c>
      <c r="C23" s="535">
        <v>34121</v>
      </c>
      <c r="D23" s="535">
        <v>107127</v>
      </c>
      <c r="E23" s="535">
        <v>32415</v>
      </c>
      <c r="F23" s="535">
        <v>30682</v>
      </c>
      <c r="G23" s="536">
        <v>204345</v>
      </c>
    </row>
    <row r="24" spans="2:8" ht="18.75">
      <c r="B24" s="868"/>
      <c r="C24" s="948">
        <v>-0.44059290382818972</v>
      </c>
      <c r="D24" s="948">
        <v>4.8065822685737771</v>
      </c>
      <c r="E24" s="948">
        <v>1.3285401688027463</v>
      </c>
      <c r="F24" s="948">
        <v>6.0926694329183988</v>
      </c>
      <c r="G24" s="895">
        <v>3.5203347585564018</v>
      </c>
    </row>
    <row r="25" spans="2:8" ht="18.75">
      <c r="B25" s="851" t="s">
        <v>3</v>
      </c>
      <c r="C25" s="675">
        <v>27833</v>
      </c>
      <c r="D25" s="675">
        <v>74144</v>
      </c>
      <c r="E25" s="675">
        <v>24479</v>
      </c>
      <c r="F25" s="675">
        <v>21644</v>
      </c>
      <c r="G25" s="807">
        <v>148100</v>
      </c>
    </row>
    <row r="26" spans="2:8" ht="19.5" thickBot="1">
      <c r="B26" s="869"/>
      <c r="C26" s="847">
        <v>-5.9505305129418105</v>
      </c>
      <c r="D26" s="847">
        <v>-17.102894645632318</v>
      </c>
      <c r="E26" s="847">
        <v>-16.675743753829394</v>
      </c>
      <c r="F26" s="847">
        <v>-17.031471614213984</v>
      </c>
      <c r="G26" s="354">
        <v>-15.128939828080235</v>
      </c>
    </row>
    <row r="27" spans="2:8" ht="17.25">
      <c r="B27" s="1195" t="s">
        <v>394</v>
      </c>
      <c r="C27" s="1195"/>
      <c r="D27" s="1195"/>
      <c r="E27" s="1195"/>
      <c r="F27" s="1195"/>
      <c r="G27" s="1195"/>
    </row>
    <row r="28" spans="2:8" ht="19.5" customHeight="1">
      <c r="B28" s="1196" t="s">
        <v>208</v>
      </c>
      <c r="C28" s="1196"/>
      <c r="D28" s="1196"/>
      <c r="E28" s="1196"/>
      <c r="F28" s="1196"/>
      <c r="G28" s="1196"/>
      <c r="H28" s="1197"/>
    </row>
    <row r="29" spans="2:8" ht="17.25" customHeight="1">
      <c r="B29" s="1120"/>
      <c r="C29" s="1120"/>
      <c r="D29" s="1120"/>
      <c r="E29" s="1120"/>
      <c r="F29" s="1120"/>
      <c r="G29" s="1120"/>
      <c r="H29" s="1121"/>
    </row>
    <row r="30" spans="2:8" ht="18.75">
      <c r="B30" s="1120"/>
      <c r="C30" s="1120"/>
      <c r="D30" s="1120"/>
      <c r="E30" s="1120"/>
      <c r="F30" s="1120"/>
      <c r="G30" s="449" t="s">
        <v>279</v>
      </c>
    </row>
    <row r="31" spans="2:8" ht="18.75">
      <c r="B31" s="1120"/>
      <c r="C31" s="1120"/>
      <c r="D31" s="1120"/>
      <c r="E31" s="1120"/>
      <c r="F31" s="1120"/>
      <c r="G31" s="449" t="s">
        <v>444</v>
      </c>
    </row>
    <row r="32" spans="2:8" ht="18.75">
      <c r="B32" s="1120"/>
      <c r="C32" s="1120"/>
      <c r="D32" s="1120"/>
      <c r="E32" s="1120"/>
      <c r="F32" s="1120"/>
      <c r="G32" s="449" t="s">
        <v>280</v>
      </c>
    </row>
    <row r="33" spans="2:8" ht="21.75">
      <c r="B33" s="1120"/>
      <c r="C33" s="1120"/>
      <c r="D33" s="1120"/>
      <c r="E33" s="1120"/>
      <c r="F33" s="1120"/>
      <c r="G33" s="1123">
        <v>11</v>
      </c>
    </row>
    <row r="34" spans="2:8" ht="18">
      <c r="B34" s="858"/>
      <c r="C34" s="858"/>
      <c r="D34" s="858"/>
      <c r="E34" s="858"/>
      <c r="F34" s="858"/>
      <c r="G34" s="858"/>
      <c r="H34" s="324"/>
    </row>
  </sheetData>
  <mergeCells count="4">
    <mergeCell ref="B3:B4"/>
    <mergeCell ref="C3:G3"/>
    <mergeCell ref="B27:G27"/>
    <mergeCell ref="B28:H28"/>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F1BED-B467-4865-A6B5-C18892E8BA20}">
  <dimension ref="B1:P77"/>
  <sheetViews>
    <sheetView rightToLeft="1" view="pageBreakPreview" topLeftCell="A14" zoomScaleNormal="100" zoomScaleSheetLayoutView="100" workbookViewId="0">
      <selection activeCell="B8" sqref="B8"/>
    </sheetView>
  </sheetViews>
  <sheetFormatPr defaultColWidth="9.125" defaultRowHeight="15"/>
  <cols>
    <col min="1" max="1" width="1" style="82" customWidth="1"/>
    <col min="2" max="2" width="14.25" style="82" customWidth="1"/>
    <col min="3" max="3" width="9.125" style="82"/>
    <col min="4" max="4" width="9.75" style="82" customWidth="1"/>
    <col min="5" max="5" width="7.375" style="82" customWidth="1"/>
    <col min="6" max="6" width="10.125" style="82" bestFit="1" customWidth="1"/>
    <col min="7" max="7" width="13.375" style="82" customWidth="1"/>
    <col min="8" max="8" width="15.125" style="82" customWidth="1"/>
    <col min="9" max="9" width="10.875" style="82" bestFit="1" customWidth="1"/>
    <col min="10" max="10" width="10.375" style="82" customWidth="1"/>
    <col min="11" max="11" width="7.875" style="82" customWidth="1"/>
    <col min="12" max="12" width="9.375" style="82" customWidth="1"/>
    <col min="13" max="13" width="6.875" style="82" customWidth="1"/>
    <col min="14" max="14" width="11" style="82" customWidth="1"/>
    <col min="15" max="15" width="16.375" style="82" customWidth="1"/>
    <col min="16" max="16" width="1.125" style="82" customWidth="1"/>
    <col min="17" max="16384" width="9.125" style="82"/>
  </cols>
  <sheetData>
    <row r="1" spans="2:15" ht="15.75" thickBot="1"/>
    <row r="2" spans="2:15" s="448" customFormat="1" ht="30" customHeight="1" thickBot="1">
      <c r="B2" s="1199" t="s">
        <v>386</v>
      </c>
      <c r="C2" s="1200"/>
      <c r="D2" s="1200"/>
      <c r="E2" s="1200"/>
      <c r="F2" s="1200"/>
      <c r="G2" s="1200"/>
      <c r="H2" s="1200"/>
      <c r="I2" s="1200"/>
      <c r="J2" s="1200"/>
      <c r="K2" s="1200"/>
      <c r="L2" s="1200"/>
      <c r="M2" s="1200"/>
      <c r="N2" s="1200"/>
      <c r="O2" s="1201"/>
    </row>
    <row r="3" spans="2:15" ht="30.75" customHeight="1" thickBot="1">
      <c r="B3" s="1202"/>
      <c r="C3" s="1204" t="s">
        <v>157</v>
      </c>
      <c r="D3" s="1204"/>
      <c r="E3" s="1204"/>
      <c r="F3" s="1204"/>
      <c r="G3" s="1204"/>
      <c r="H3" s="1204"/>
      <c r="I3" s="1204"/>
      <c r="J3" s="1204"/>
      <c r="K3" s="1204"/>
      <c r="L3" s="1204"/>
      <c r="M3" s="1204"/>
      <c r="N3" s="1204"/>
      <c r="O3" s="1205"/>
    </row>
    <row r="4" spans="2:15" ht="60" customHeight="1" thickBot="1">
      <c r="B4" s="1203"/>
      <c r="C4" s="83" t="s">
        <v>59</v>
      </c>
      <c r="D4" s="84" t="s">
        <v>69</v>
      </c>
      <c r="E4" s="85" t="s">
        <v>60</v>
      </c>
      <c r="F4" s="84" t="s">
        <v>61</v>
      </c>
      <c r="G4" s="84" t="s">
        <v>62</v>
      </c>
      <c r="H4" s="84" t="s">
        <v>63</v>
      </c>
      <c r="I4" s="84" t="s">
        <v>64</v>
      </c>
      <c r="J4" s="85" t="s">
        <v>65</v>
      </c>
      <c r="K4" s="85" t="s">
        <v>66</v>
      </c>
      <c r="L4" s="84" t="s">
        <v>70</v>
      </c>
      <c r="M4" s="85" t="s">
        <v>67</v>
      </c>
      <c r="N4" s="84" t="s">
        <v>68</v>
      </c>
      <c r="O4" s="86" t="s">
        <v>71</v>
      </c>
    </row>
    <row r="5" spans="2:15" ht="18.75">
      <c r="B5" s="118" t="s">
        <v>318</v>
      </c>
      <c r="C5" s="119">
        <v>53.137411437647607</v>
      </c>
      <c r="D5" s="119">
        <v>67.262528770881261</v>
      </c>
      <c r="E5" s="119">
        <v>30.667083333333345</v>
      </c>
      <c r="F5" s="119">
        <v>47.366083333333343</v>
      </c>
      <c r="G5" s="119">
        <v>51.583083333333349</v>
      </c>
      <c r="H5" s="119">
        <v>34.911195759329793</v>
      </c>
      <c r="I5" s="119">
        <v>38.228801475998743</v>
      </c>
      <c r="J5" s="119">
        <v>38.253031877526553</v>
      </c>
      <c r="K5" s="119">
        <v>19.595182995985837</v>
      </c>
      <c r="L5" s="119">
        <v>42.493202077668379</v>
      </c>
      <c r="M5" s="119">
        <v>34.894666666666673</v>
      </c>
      <c r="N5" s="119">
        <v>80.544384240640383</v>
      </c>
      <c r="O5" s="120">
        <v>39.788783157319308</v>
      </c>
    </row>
    <row r="6" spans="2:15" ht="18.75">
      <c r="B6" s="118" t="s">
        <v>326</v>
      </c>
      <c r="C6" s="119">
        <v>47.433627259132869</v>
      </c>
      <c r="D6" s="119">
        <v>42.724773023600157</v>
      </c>
      <c r="E6" s="119">
        <v>32.289246526637385</v>
      </c>
      <c r="F6" s="119">
        <v>47.20053743709687</v>
      </c>
      <c r="G6" s="119">
        <v>55.468700608082358</v>
      </c>
      <c r="H6" s="119">
        <v>42.684657116755311</v>
      </c>
      <c r="I6" s="119">
        <v>37.482027096356461</v>
      </c>
      <c r="J6" s="119">
        <v>41.553975654522077</v>
      </c>
      <c r="K6" s="119">
        <v>30.67071458483872</v>
      </c>
      <c r="L6" s="119">
        <v>45.095112803720916</v>
      </c>
      <c r="M6" s="119">
        <v>40.108702098427386</v>
      </c>
      <c r="N6" s="119">
        <v>60.983213241087441</v>
      </c>
      <c r="O6" s="120">
        <v>43.75676616606976</v>
      </c>
    </row>
    <row r="7" spans="2:15" ht="18.75">
      <c r="B7" s="335" t="s">
        <v>392</v>
      </c>
      <c r="C7" s="368">
        <v>35.77499421440902</v>
      </c>
      <c r="D7" s="368">
        <v>30.939827472094777</v>
      </c>
      <c r="E7" s="368">
        <v>24.030155686105488</v>
      </c>
      <c r="F7" s="368">
        <v>30.136599510426834</v>
      </c>
      <c r="G7" s="368">
        <v>44.087404008032649</v>
      </c>
      <c r="H7" s="368">
        <v>27.05854494151221</v>
      </c>
      <c r="I7" s="368">
        <v>33.00429427326452</v>
      </c>
      <c r="J7" s="368">
        <v>23.868712288635379</v>
      </c>
      <c r="K7" s="368">
        <v>20.337821660323712</v>
      </c>
      <c r="L7" s="368">
        <v>31.326969785643371</v>
      </c>
      <c r="M7" s="368">
        <v>37.610439199467436</v>
      </c>
      <c r="N7" s="368">
        <v>31.592448766367312</v>
      </c>
      <c r="O7" s="757">
        <v>34.507942879606929</v>
      </c>
    </row>
    <row r="8" spans="2:15" s="284" customFormat="1" ht="19.5" thickBot="1">
      <c r="B8" s="758" t="s">
        <v>448</v>
      </c>
      <c r="C8" s="371">
        <v>48.291118163962977</v>
      </c>
      <c r="D8" s="371">
        <v>67.921966991448755</v>
      </c>
      <c r="E8" s="371">
        <v>65.017335468524095</v>
      </c>
      <c r="F8" s="371">
        <v>39.740492064358932</v>
      </c>
      <c r="G8" s="371">
        <v>34.452420393889156</v>
      </c>
      <c r="H8" s="371">
        <v>52.748897534695715</v>
      </c>
      <c r="I8" s="371">
        <v>47.316225621345552</v>
      </c>
      <c r="J8" s="371">
        <v>39.83987459478783</v>
      </c>
      <c r="K8" s="371">
        <v>46.669526291860819</v>
      </c>
      <c r="L8" s="371">
        <v>44.949865417726812</v>
      </c>
      <c r="M8" s="371">
        <v>41.733827492613699</v>
      </c>
      <c r="N8" s="371">
        <v>47.772807859834785</v>
      </c>
      <c r="O8" s="759">
        <v>53.600179552696773</v>
      </c>
    </row>
    <row r="9" spans="2:15" s="284" customFormat="1" ht="21" customHeight="1">
      <c r="B9" s="1206" t="s">
        <v>325</v>
      </c>
      <c r="C9" s="1207"/>
      <c r="D9" s="1207"/>
      <c r="E9" s="1207"/>
      <c r="F9" s="1207"/>
      <c r="G9" s="1207"/>
      <c r="H9" s="1207"/>
      <c r="I9" s="1207"/>
      <c r="J9" s="1207"/>
      <c r="K9" s="1207"/>
      <c r="L9" s="1207"/>
      <c r="M9" s="1207"/>
      <c r="N9" s="1207"/>
      <c r="O9" s="1208"/>
    </row>
    <row r="10" spans="2:15" s="284" customFormat="1" ht="18.75">
      <c r="B10" s="126">
        <v>1403</v>
      </c>
      <c r="C10" s="135"/>
      <c r="D10" s="135"/>
      <c r="E10" s="135"/>
      <c r="F10" s="135"/>
      <c r="G10" s="135"/>
      <c r="H10" s="135"/>
      <c r="I10" s="135"/>
      <c r="J10" s="135"/>
      <c r="K10" s="135"/>
      <c r="L10" s="135"/>
      <c r="M10" s="135"/>
      <c r="N10" s="135"/>
      <c r="O10" s="136"/>
    </row>
    <row r="11" spans="2:15" s="284" customFormat="1" ht="18.75">
      <c r="B11" s="299" t="s">
        <v>305</v>
      </c>
      <c r="C11" s="621">
        <v>7.806145503840952</v>
      </c>
      <c r="D11" s="621">
        <v>7.4739936680235104</v>
      </c>
      <c r="E11" s="621">
        <v>3.5193749003348671</v>
      </c>
      <c r="F11" s="621">
        <v>5.9206660137120366</v>
      </c>
      <c r="G11" s="621">
        <v>9.4488188976377785</v>
      </c>
      <c r="H11" s="621">
        <v>5.4909194097616592</v>
      </c>
      <c r="I11" s="621">
        <v>4.0820105820105681</v>
      </c>
      <c r="J11" s="621">
        <v>3.2901955267970067</v>
      </c>
      <c r="K11" s="621">
        <v>3.401737844333482</v>
      </c>
      <c r="L11" s="621">
        <v>7.081018219408179</v>
      </c>
      <c r="M11" s="621">
        <v>26.392336509308208</v>
      </c>
      <c r="N11" s="621">
        <v>4.9919168281812318</v>
      </c>
      <c r="O11" s="592">
        <v>8.3128636069812529</v>
      </c>
    </row>
    <row r="12" spans="2:15" s="284" customFormat="1" ht="18.75">
      <c r="B12" s="300"/>
      <c r="C12" s="369">
        <v>34.712027103331451</v>
      </c>
      <c r="D12" s="369">
        <v>30.31258568686593</v>
      </c>
      <c r="E12" s="369">
        <v>20.083240843507184</v>
      </c>
      <c r="F12" s="369">
        <v>26.856304985337246</v>
      </c>
      <c r="G12" s="369">
        <v>42.283464566929098</v>
      </c>
      <c r="H12" s="369">
        <v>25.633660020277134</v>
      </c>
      <c r="I12" s="369">
        <v>32.468013468013453</v>
      </c>
      <c r="J12" s="369">
        <v>25.13462849352419</v>
      </c>
      <c r="K12" s="369">
        <v>20.460908895110919</v>
      </c>
      <c r="L12" s="369">
        <v>27.590454195535031</v>
      </c>
      <c r="M12" s="369">
        <v>36.075949367088612</v>
      </c>
      <c r="N12" s="369">
        <v>27.869030784292391</v>
      </c>
      <c r="O12" s="506">
        <v>33.513944223107558</v>
      </c>
    </row>
    <row r="13" spans="2:15" ht="18.75">
      <c r="B13" s="336" t="s">
        <v>306</v>
      </c>
      <c r="C13" s="368">
        <v>8.0373048307660184</v>
      </c>
      <c r="D13" s="368">
        <v>13.729615991583373</v>
      </c>
      <c r="E13" s="368">
        <v>6.9057411771955088</v>
      </c>
      <c r="F13" s="368">
        <v>7.8759998150631105</v>
      </c>
      <c r="G13" s="368">
        <v>4.2612064194798052</v>
      </c>
      <c r="H13" s="368">
        <v>10.611970410221943</v>
      </c>
      <c r="I13" s="368">
        <v>3.4872785501868293</v>
      </c>
      <c r="J13" s="368">
        <v>6.9877024064061999</v>
      </c>
      <c r="K13" s="368">
        <v>13.642052565707161</v>
      </c>
      <c r="L13" s="368">
        <v>12.392904549294073</v>
      </c>
      <c r="M13" s="368">
        <v>6.3023255813953227</v>
      </c>
      <c r="N13" s="368">
        <v>5.9293917481922449</v>
      </c>
      <c r="O13" s="516">
        <v>9.3100978753879531</v>
      </c>
    </row>
    <row r="14" spans="2:15" ht="18.75">
      <c r="B14" s="351"/>
      <c r="C14" s="370">
        <v>37.430018661690212</v>
      </c>
      <c r="D14" s="370">
        <v>39.609970295750969</v>
      </c>
      <c r="E14" s="370">
        <v>22.528248587570616</v>
      </c>
      <c r="F14" s="370">
        <v>29.212238681988083</v>
      </c>
      <c r="G14" s="370">
        <v>39.527994470228066</v>
      </c>
      <c r="H14" s="370">
        <v>33.793193206221133</v>
      </c>
      <c r="I14" s="370">
        <v>32.320441988950279</v>
      </c>
      <c r="J14" s="370">
        <v>26.403861625100575</v>
      </c>
      <c r="K14" s="370">
        <v>31.968523555426373</v>
      </c>
      <c r="L14" s="370">
        <v>36.189501389091959</v>
      </c>
      <c r="M14" s="370">
        <v>38.428109597752922</v>
      </c>
      <c r="N14" s="370">
        <v>27.087160645029584</v>
      </c>
      <c r="O14" s="612">
        <v>37.544888325505923</v>
      </c>
    </row>
    <row r="15" spans="2:15" ht="18.75">
      <c r="B15" s="126">
        <v>1404</v>
      </c>
      <c r="C15" s="582"/>
      <c r="D15" s="582"/>
      <c r="E15" s="582"/>
      <c r="F15" s="582"/>
      <c r="G15" s="582"/>
      <c r="H15" s="582"/>
      <c r="I15" s="582"/>
      <c r="J15" s="582"/>
      <c r="K15" s="582"/>
      <c r="L15" s="582"/>
      <c r="M15" s="582"/>
      <c r="N15" s="582"/>
      <c r="O15" s="532"/>
    </row>
    <row r="16" spans="2:15" ht="18.75">
      <c r="B16" s="299" t="s">
        <v>310</v>
      </c>
      <c r="C16" s="621">
        <v>10.223084384093113</v>
      </c>
      <c r="D16" s="621">
        <v>13.589269195189658</v>
      </c>
      <c r="E16" s="621">
        <v>19.077809798270891</v>
      </c>
      <c r="F16" s="621">
        <v>9.1288974606235911</v>
      </c>
      <c r="G16" s="621">
        <v>5.7767162066525231</v>
      </c>
      <c r="H16" s="621">
        <v>14.190175097276253</v>
      </c>
      <c r="I16" s="621">
        <v>20.569814564656767</v>
      </c>
      <c r="J16" s="621">
        <v>10.386965376782072</v>
      </c>
      <c r="K16" s="621">
        <v>11.296412838263038</v>
      </c>
      <c r="L16" s="621">
        <v>7.440412282585342</v>
      </c>
      <c r="M16" s="621">
        <v>1.0610369722161579</v>
      </c>
      <c r="N16" s="621">
        <v>10.239318984902027</v>
      </c>
      <c r="O16" s="592">
        <v>14.19523913518232</v>
      </c>
    </row>
    <row r="17" spans="2:15" ht="18.75">
      <c r="B17" s="300"/>
      <c r="C17" s="369">
        <v>40.630510781796261</v>
      </c>
      <c r="D17" s="369">
        <v>47.031353277581388</v>
      </c>
      <c r="E17" s="369">
        <v>37.164102308752035</v>
      </c>
      <c r="F17" s="369">
        <v>31.877949773729256</v>
      </c>
      <c r="G17" s="369">
        <v>37.507906388361818</v>
      </c>
      <c r="H17" s="369">
        <v>41.364085905288647</v>
      </c>
      <c r="I17" s="369">
        <v>45.242057768408586</v>
      </c>
      <c r="J17" s="369">
        <v>27.871656492376644</v>
      </c>
      <c r="K17" s="369">
        <v>35.801852925479835</v>
      </c>
      <c r="L17" s="369">
        <v>38.174336881929776</v>
      </c>
      <c r="M17" s="369">
        <v>38.646697780512312</v>
      </c>
      <c r="N17" s="369">
        <v>30.820173010083835</v>
      </c>
      <c r="O17" s="506">
        <v>45.956266154558989</v>
      </c>
    </row>
    <row r="18" spans="2:15" ht="18.75">
      <c r="B18" s="299" t="s">
        <v>283</v>
      </c>
      <c r="C18" s="609">
        <v>10.586061246040131</v>
      </c>
      <c r="D18" s="609">
        <v>10.709341151559599</v>
      </c>
      <c r="E18" s="609">
        <v>12.221684414327186</v>
      </c>
      <c r="F18" s="609">
        <v>7.3146784486990839</v>
      </c>
      <c r="G18" s="609">
        <v>11.156644643305185</v>
      </c>
      <c r="H18" s="609">
        <v>8.5613885635182498</v>
      </c>
      <c r="I18" s="609">
        <v>11.662253004685283</v>
      </c>
      <c r="J18" s="609">
        <v>9.0405904059040552</v>
      </c>
      <c r="K18" s="609">
        <v>4.9759683347469661</v>
      </c>
      <c r="L18" s="609">
        <v>7.7645648046367626</v>
      </c>
      <c r="M18" s="609">
        <v>2.088970667821215</v>
      </c>
      <c r="N18" s="609">
        <v>10.599548335397401</v>
      </c>
      <c r="O18" s="561">
        <v>12.335054503729225</v>
      </c>
    </row>
    <row r="19" spans="2:15" ht="18.75">
      <c r="B19" s="300"/>
      <c r="C19" s="687">
        <v>41.967916854948044</v>
      </c>
      <c r="D19" s="687">
        <v>53.708729081863424</v>
      </c>
      <c r="E19" s="687">
        <v>47.887099346196777</v>
      </c>
      <c r="F19" s="687">
        <v>33.814887365328104</v>
      </c>
      <c r="G19" s="687">
        <v>34.171209368059777</v>
      </c>
      <c r="H19" s="687">
        <v>44.650964812712829</v>
      </c>
      <c r="I19" s="687">
        <v>45.013227513227548</v>
      </c>
      <c r="J19" s="687">
        <v>33.014488676325783</v>
      </c>
      <c r="K19" s="687">
        <v>37.289702347938572</v>
      </c>
      <c r="L19" s="687">
        <v>39.346168755653167</v>
      </c>
      <c r="M19" s="687">
        <v>38.620060227418037</v>
      </c>
      <c r="N19" s="687">
        <v>35.600789560650554</v>
      </c>
      <c r="O19" s="701">
        <v>51.881060116354263</v>
      </c>
    </row>
    <row r="20" spans="2:15" ht="18.75">
      <c r="B20" s="760" t="s">
        <v>305</v>
      </c>
      <c r="C20" s="609">
        <v>12.532824063022161</v>
      </c>
      <c r="D20" s="609">
        <v>18.662645284684416</v>
      </c>
      <c r="E20" s="609">
        <v>11.861117101574294</v>
      </c>
      <c r="F20" s="609">
        <v>11.948764867337601</v>
      </c>
      <c r="G20" s="609">
        <v>8.6524715973214796</v>
      </c>
      <c r="H20" s="609">
        <v>11.005394801373214</v>
      </c>
      <c r="I20" s="609">
        <v>5.564170391316253</v>
      </c>
      <c r="J20" s="609">
        <v>9.6129441624365484</v>
      </c>
      <c r="K20" s="609">
        <v>13.681659035820076</v>
      </c>
      <c r="L20" s="609">
        <v>14.76261127596436</v>
      </c>
      <c r="M20" s="609">
        <v>30.566157760814235</v>
      </c>
      <c r="N20" s="609">
        <v>13.720194967724936</v>
      </c>
      <c r="O20" s="561">
        <v>9.7463398025195573</v>
      </c>
    </row>
    <row r="21" spans="2:15" ht="18.75">
      <c r="B21" s="761"/>
      <c r="C21" s="687">
        <v>48.192392329456112</v>
      </c>
      <c r="D21" s="687">
        <v>69.710678590215679</v>
      </c>
      <c r="E21" s="687">
        <v>59.804057488793404</v>
      </c>
      <c r="F21" s="687">
        <v>41.430486846363664</v>
      </c>
      <c r="G21" s="687">
        <v>33.194982475558021</v>
      </c>
      <c r="H21" s="687">
        <v>52.212508406186942</v>
      </c>
      <c r="I21" s="687">
        <v>47.078260427522082</v>
      </c>
      <c r="J21" s="687">
        <v>41.156763676476601</v>
      </c>
      <c r="K21" s="687">
        <v>50.938673341677088</v>
      </c>
      <c r="L21" s="687">
        <v>49.342343429467803</v>
      </c>
      <c r="M21" s="687">
        <v>43.197674418604635</v>
      </c>
      <c r="N21" s="687">
        <v>46.873670778392182</v>
      </c>
      <c r="O21" s="701">
        <v>53.891143470995473</v>
      </c>
    </row>
    <row r="22" spans="2:15" ht="18.75">
      <c r="B22" s="352" t="s">
        <v>306</v>
      </c>
      <c r="C22" s="519">
        <v>16.511101682930303</v>
      </c>
      <c r="D22" s="519">
        <v>30.084929638584072</v>
      </c>
      <c r="E22" s="519">
        <v>40.187005976479668</v>
      </c>
      <c r="F22" s="519">
        <v>14.310232101994131</v>
      </c>
      <c r="G22" s="519">
        <v>4.5426217020982023</v>
      </c>
      <c r="H22" s="519">
        <v>23.080321640010609</v>
      </c>
      <c r="I22" s="519">
        <v>6.532446211008363</v>
      </c>
      <c r="J22" s="519">
        <v>17.568740955137471</v>
      </c>
      <c r="K22" s="519">
        <v>20.315091210613616</v>
      </c>
      <c r="L22" s="519">
        <v>13.615061409179049</v>
      </c>
      <c r="M22" s="519">
        <v>7.5842468534307983</v>
      </c>
      <c r="N22" s="519">
        <v>25.386620330147693</v>
      </c>
      <c r="O22" s="596">
        <v>14.193748545722514</v>
      </c>
    </row>
    <row r="23" spans="2:15" ht="19.5" thickBot="1">
      <c r="B23" s="353"/>
      <c r="C23" s="666">
        <v>59.815712900096997</v>
      </c>
      <c r="D23" s="666">
        <v>94.116558741905635</v>
      </c>
      <c r="E23" s="666">
        <v>109.55331412103746</v>
      </c>
      <c r="F23" s="666">
        <v>49.866066645237368</v>
      </c>
      <c r="G23" s="666">
        <v>33.55449398443028</v>
      </c>
      <c r="H23" s="666">
        <v>69.370136186770395</v>
      </c>
      <c r="I23" s="666">
        <v>51.406115682181024</v>
      </c>
      <c r="J23" s="666">
        <v>55.117107942973519</v>
      </c>
      <c r="K23" s="666">
        <v>59.801762114537439</v>
      </c>
      <c r="L23" s="666">
        <v>50.966287309426662</v>
      </c>
      <c r="M23" s="666">
        <v>44.924524174141368</v>
      </c>
      <c r="N23" s="666">
        <v>73.851590106007109</v>
      </c>
      <c r="O23" s="510">
        <v>60.766542913299844</v>
      </c>
    </row>
    <row r="24" spans="2:15" ht="15.75">
      <c r="B24" s="1209" t="s">
        <v>324</v>
      </c>
      <c r="C24" s="1210"/>
      <c r="D24" s="1210"/>
      <c r="E24" s="1210"/>
      <c r="F24" s="1210"/>
      <c r="G24" s="1210"/>
      <c r="H24" s="1210"/>
      <c r="I24" s="1210"/>
      <c r="J24" s="1210"/>
      <c r="K24" s="1210"/>
      <c r="L24" s="1210"/>
      <c r="M24" s="1210"/>
      <c r="N24" s="1210"/>
      <c r="O24" s="1211"/>
    </row>
    <row r="25" spans="2:15" ht="18.75">
      <c r="B25" s="127">
        <v>1404</v>
      </c>
      <c r="C25" s="89"/>
      <c r="D25" s="102"/>
      <c r="E25" s="102"/>
      <c r="F25" s="102"/>
      <c r="G25" s="102"/>
      <c r="H25" s="102"/>
      <c r="I25" s="102"/>
      <c r="J25" s="102"/>
      <c r="K25" s="102"/>
      <c r="L25" s="102"/>
      <c r="M25" s="102"/>
      <c r="N25" s="102"/>
      <c r="O25" s="103"/>
    </row>
    <row r="26" spans="2:15" ht="18.75">
      <c r="B26" s="631" t="s">
        <v>430</v>
      </c>
      <c r="C26" s="368">
        <v>4.779411764705884</v>
      </c>
      <c r="D26" s="368">
        <v>7.475257949041918</v>
      </c>
      <c r="E26" s="368">
        <v>5.5625790139064719</v>
      </c>
      <c r="F26" s="368">
        <v>5.3720118184259888</v>
      </c>
      <c r="G26" s="368">
        <v>2.6915563273279872</v>
      </c>
      <c r="H26" s="368">
        <v>4.4374463212138551</v>
      </c>
      <c r="I26" s="368">
        <v>1.8812147272238633</v>
      </c>
      <c r="J26" s="368">
        <v>4.096834264432033</v>
      </c>
      <c r="K26" s="368">
        <v>7.1872571872571882</v>
      </c>
      <c r="L26" s="368">
        <v>2.0612964469758595</v>
      </c>
      <c r="M26" s="368">
        <v>24.409448818897644</v>
      </c>
      <c r="N26" s="368">
        <v>5.5650848103678214</v>
      </c>
      <c r="O26" s="516">
        <v>3.3738526420243033</v>
      </c>
    </row>
    <row r="27" spans="2:15" ht="18.75">
      <c r="B27" s="581"/>
      <c r="C27" s="762">
        <v>47.099338922928084</v>
      </c>
      <c r="D27" s="762">
        <v>68.060586104708591</v>
      </c>
      <c r="E27" s="762">
        <v>56.881164866134327</v>
      </c>
      <c r="F27" s="762">
        <v>39.261625843095487</v>
      </c>
      <c r="G27" s="762">
        <v>33.117613956105828</v>
      </c>
      <c r="H27" s="762">
        <v>50.432989690721655</v>
      </c>
      <c r="I27" s="762">
        <v>45.863793766833425</v>
      </c>
      <c r="J27" s="762">
        <v>39.75</v>
      </c>
      <c r="K27" s="762">
        <v>51.095290251916737</v>
      </c>
      <c r="L27" s="762">
        <v>42.000000000000028</v>
      </c>
      <c r="M27" s="762">
        <v>42.291066282420729</v>
      </c>
      <c r="N27" s="762">
        <v>43.646265560165943</v>
      </c>
      <c r="O27" s="763">
        <v>53.650442477876112</v>
      </c>
    </row>
    <row r="28" spans="2:15" ht="18.95" customHeight="1">
      <c r="B28" s="581" t="s">
        <v>431</v>
      </c>
      <c r="C28" s="368">
        <v>3.3552631578947398</v>
      </c>
      <c r="D28" s="368">
        <v>5.3095611285266529</v>
      </c>
      <c r="E28" s="368">
        <v>3.2934131736527092</v>
      </c>
      <c r="F28" s="368">
        <v>4.2569462146316681</v>
      </c>
      <c r="G28" s="368">
        <v>1.7966603255125762</v>
      </c>
      <c r="H28" s="368">
        <v>3.4813596491227941</v>
      </c>
      <c r="I28" s="368">
        <v>1.8964785017145716</v>
      </c>
      <c r="J28" s="368">
        <v>2.2361359570661961</v>
      </c>
      <c r="K28" s="368">
        <v>1.2685755708589994</v>
      </c>
      <c r="L28" s="368">
        <v>12.755779962795643</v>
      </c>
      <c r="M28" s="368">
        <v>0.55696202531645156</v>
      </c>
      <c r="N28" s="368">
        <v>3.9718360714930441</v>
      </c>
      <c r="O28" s="516">
        <v>3.2637389008879296</v>
      </c>
    </row>
    <row r="29" spans="2:15" ht="18.75">
      <c r="B29" s="581"/>
      <c r="C29" s="762">
        <v>47.599511446556619</v>
      </c>
      <c r="D29" s="762">
        <v>68.021256642700877</v>
      </c>
      <c r="E29" s="762">
        <v>58.986175115207374</v>
      </c>
      <c r="F29" s="762">
        <v>41.424619640387277</v>
      </c>
      <c r="G29" s="762">
        <v>32.891832229580586</v>
      </c>
      <c r="H29" s="762">
        <v>52.156388553002813</v>
      </c>
      <c r="I29" s="762">
        <v>47.085714285714289</v>
      </c>
      <c r="J29" s="762">
        <v>40.792445083145111</v>
      </c>
      <c r="K29" s="762">
        <v>51.600651112316854</v>
      </c>
      <c r="L29" s="762">
        <v>57.673727238944622</v>
      </c>
      <c r="M29" s="762">
        <v>42.263610315186241</v>
      </c>
      <c r="N29" s="762">
        <v>46.763506625891949</v>
      </c>
      <c r="O29" s="763">
        <v>53.788420300214455</v>
      </c>
    </row>
    <row r="30" spans="2:15" ht="18.75">
      <c r="B30" s="581" t="s">
        <v>432</v>
      </c>
      <c r="C30" s="368">
        <v>3.3099936346276309</v>
      </c>
      <c r="D30" s="368">
        <v>5.1534883720930367</v>
      </c>
      <c r="E30" s="368">
        <v>3.8840579710144709</v>
      </c>
      <c r="F30" s="368">
        <v>3.2518337408312874</v>
      </c>
      <c r="G30" s="368">
        <v>1.6196013289036415</v>
      </c>
      <c r="H30" s="368">
        <v>3.1523178807946834</v>
      </c>
      <c r="I30" s="368">
        <v>1.5040015540015588</v>
      </c>
      <c r="J30" s="368">
        <v>4.4619422572178564</v>
      </c>
      <c r="K30" s="368">
        <v>3.4001431639226922</v>
      </c>
      <c r="L30" s="368">
        <v>2.9931652132924711</v>
      </c>
      <c r="M30" s="368">
        <v>10.599194360523683</v>
      </c>
      <c r="N30" s="368">
        <v>3.611738148984216</v>
      </c>
      <c r="O30" s="516">
        <v>2.7887520334650304</v>
      </c>
    </row>
    <row r="31" spans="2:15" ht="18.75">
      <c r="B31" s="764"/>
      <c r="C31" s="762">
        <v>49.866108529040588</v>
      </c>
      <c r="D31" s="762">
        <v>72.896910370143814</v>
      </c>
      <c r="E31" s="762">
        <v>63.451452547088024</v>
      </c>
      <c r="F31" s="762">
        <v>43.512539930673569</v>
      </c>
      <c r="G31" s="762">
        <v>33.569868995633186</v>
      </c>
      <c r="H31" s="762">
        <v>53.973902728351106</v>
      </c>
      <c r="I31" s="762">
        <v>48.264387809120507</v>
      </c>
      <c r="J31" s="762">
        <v>42.857142857142833</v>
      </c>
      <c r="K31" s="762">
        <v>50.155925155925132</v>
      </c>
      <c r="L31" s="762">
        <v>48.336727766462985</v>
      </c>
      <c r="M31" s="762">
        <v>44.887862796833787</v>
      </c>
      <c r="N31" s="762">
        <v>50.113207547169822</v>
      </c>
      <c r="O31" s="612">
        <v>54.218967921896791</v>
      </c>
    </row>
    <row r="32" spans="2:15" ht="18.75">
      <c r="B32" s="133" t="s">
        <v>449</v>
      </c>
      <c r="C32" s="371">
        <v>5.6890531936742832</v>
      </c>
      <c r="D32" s="371">
        <v>10.969568294409044</v>
      </c>
      <c r="E32" s="371">
        <v>11.328125</v>
      </c>
      <c r="F32" s="371">
        <v>4.1939734785697338</v>
      </c>
      <c r="G32" s="371">
        <v>1.2259910093992659</v>
      </c>
      <c r="H32" s="371">
        <v>7.7055213148433639</v>
      </c>
      <c r="I32" s="371">
        <v>2.0402958428972227</v>
      </c>
      <c r="J32" s="371">
        <v>5.3601340033500691</v>
      </c>
      <c r="K32" s="371">
        <v>9.0342679127725916</v>
      </c>
      <c r="L32" s="371">
        <v>3.1121281464531023</v>
      </c>
      <c r="M32" s="371">
        <v>0.31868882312768676</v>
      </c>
      <c r="N32" s="371">
        <v>8.1615552203787303</v>
      </c>
      <c r="O32" s="596">
        <v>3.3913633280578779</v>
      </c>
    </row>
    <row r="33" spans="2:15" ht="18.75">
      <c r="B33" s="576"/>
      <c r="C33" s="372">
        <v>54.903327311050887</v>
      </c>
      <c r="D33" s="372">
        <v>85.123966942148769</v>
      </c>
      <c r="E33" s="372">
        <v>78.523489932885923</v>
      </c>
      <c r="F33" s="372">
        <v>46.258729630861325</v>
      </c>
      <c r="G33" s="372">
        <v>33.56699919115664</v>
      </c>
      <c r="H33" s="372">
        <v>59.66514459665143</v>
      </c>
      <c r="I33" s="372">
        <v>49.291044776119406</v>
      </c>
      <c r="J33" s="372">
        <v>47.768206734534061</v>
      </c>
      <c r="K33" s="372">
        <v>58.053186151530355</v>
      </c>
      <c r="L33" s="372">
        <v>49.601593625498026</v>
      </c>
      <c r="M33" s="372">
        <v>44.96710526315789</v>
      </c>
      <c r="N33" s="372">
        <v>59.515570934256033</v>
      </c>
      <c r="O33" s="373">
        <v>56.288448393711548</v>
      </c>
    </row>
    <row r="34" spans="2:15" ht="18.75">
      <c r="B34" s="576" t="s">
        <v>450</v>
      </c>
      <c r="C34" s="371">
        <v>8.4031675087446551</v>
      </c>
      <c r="D34" s="371">
        <v>14.700255102040799</v>
      </c>
      <c r="E34" s="371">
        <v>27.393483709273198</v>
      </c>
      <c r="F34" s="371">
        <v>7.5261482492041694</v>
      </c>
      <c r="G34" s="371">
        <v>1.6148566814695187</v>
      </c>
      <c r="H34" s="371">
        <v>13.489037178264994</v>
      </c>
      <c r="I34" s="371">
        <v>3.3741564608847625</v>
      </c>
      <c r="J34" s="371">
        <v>9.9629040805511409</v>
      </c>
      <c r="K34" s="371">
        <v>10.095238095238088</v>
      </c>
      <c r="L34" s="371">
        <v>4.7714158899245405</v>
      </c>
      <c r="M34" s="371">
        <v>0.29498525073745441</v>
      </c>
      <c r="N34" s="371">
        <v>16.656337155252572</v>
      </c>
      <c r="O34" s="669">
        <v>8.5001858736059397</v>
      </c>
    </row>
    <row r="35" spans="2:15" ht="18.75">
      <c r="B35" s="576"/>
      <c r="C35" s="372">
        <v>62.191223481546075</v>
      </c>
      <c r="D35" s="372">
        <v>98.729281767955797</v>
      </c>
      <c r="E35" s="372">
        <v>119.28386540120792</v>
      </c>
      <c r="F35" s="372">
        <v>52.351804123711332</v>
      </c>
      <c r="G35" s="372">
        <v>33.634191664454477</v>
      </c>
      <c r="H35" s="372">
        <v>73.92257121986853</v>
      </c>
      <c r="I35" s="372">
        <v>52.507374631268448</v>
      </c>
      <c r="J35" s="372">
        <v>58.821278224263295</v>
      </c>
      <c r="K35" s="372">
        <v>61.302325581395337</v>
      </c>
      <c r="L35" s="372">
        <v>53.030794165316053</v>
      </c>
      <c r="M35" s="372">
        <v>45.01312335958005</v>
      </c>
      <c r="N35" s="372">
        <v>81.552929828791889</v>
      </c>
      <c r="O35" s="373">
        <v>63.2357777047024</v>
      </c>
    </row>
    <row r="36" spans="2:15" ht="18.75">
      <c r="B36" s="576" t="s">
        <v>451</v>
      </c>
      <c r="C36" s="371">
        <v>3.0281311592904387</v>
      </c>
      <c r="D36" s="371">
        <v>4.5037531276063305</v>
      </c>
      <c r="E36" s="371">
        <v>7.6136140074758885</v>
      </c>
      <c r="F36" s="371">
        <v>2.7701416790019096</v>
      </c>
      <c r="G36" s="371">
        <v>1.4898688915375544</v>
      </c>
      <c r="H36" s="371">
        <v>4.3889122217555752</v>
      </c>
      <c r="I36" s="371">
        <v>1.3539651837524218</v>
      </c>
      <c r="J36" s="371">
        <v>2.6987951807228967</v>
      </c>
      <c r="K36" s="371">
        <v>2.0472895040368968</v>
      </c>
      <c r="L36" s="371">
        <v>2.3935606862952596</v>
      </c>
      <c r="M36" s="371">
        <v>4.5248868778287488E-2</v>
      </c>
      <c r="N36" s="371">
        <v>1.8063487846991677</v>
      </c>
      <c r="O36" s="669">
        <v>4.4721998388396571</v>
      </c>
    </row>
    <row r="37" spans="2:15" ht="19.5" thickBot="1">
      <c r="B37" s="87"/>
      <c r="C37" s="372">
        <v>62.063134160090186</v>
      </c>
      <c r="D37" s="372">
        <v>97.738032614413441</v>
      </c>
      <c r="E37" s="372">
        <v>129.15793883535821</v>
      </c>
      <c r="F37" s="372">
        <v>50.837988826815661</v>
      </c>
      <c r="G37" s="372">
        <v>33.463949843260167</v>
      </c>
      <c r="H37" s="372">
        <v>73.932820153953827</v>
      </c>
      <c r="I37" s="372">
        <v>52.38095238095238</v>
      </c>
      <c r="J37" s="372">
        <v>58.497582744514716</v>
      </c>
      <c r="K37" s="372">
        <v>59.918662449164003</v>
      </c>
      <c r="L37" s="372">
        <v>50.2642213242151</v>
      </c>
      <c r="M37" s="372">
        <v>44.793713163064837</v>
      </c>
      <c r="N37" s="372">
        <v>79.971824371918302</v>
      </c>
      <c r="O37" s="595">
        <v>62.519586336571592</v>
      </c>
    </row>
    <row r="38" spans="2:15" ht="15.75">
      <c r="B38" s="1198" t="s">
        <v>207</v>
      </c>
      <c r="C38" s="1198"/>
      <c r="D38" s="1198"/>
      <c r="E38" s="1198"/>
      <c r="F38" s="1198"/>
      <c r="G38" s="1198"/>
      <c r="H38" s="1198"/>
      <c r="I38" s="1198"/>
      <c r="J38" s="1198"/>
      <c r="K38" s="1198"/>
      <c r="L38" s="1198"/>
      <c r="M38" s="1198"/>
      <c r="N38" s="1198"/>
      <c r="O38" s="1198"/>
    </row>
    <row r="39" spans="2:15" ht="18.75">
      <c r="B39" s="283"/>
      <c r="C39" s="283"/>
      <c r="D39" s="283"/>
      <c r="E39" s="283"/>
      <c r="F39" s="283"/>
      <c r="G39" s="283"/>
      <c r="H39" s="283"/>
      <c r="I39" s="283"/>
      <c r="J39" s="283"/>
      <c r="K39" s="283"/>
      <c r="L39" s="283"/>
      <c r="M39" s="283"/>
      <c r="O39" s="88" t="s">
        <v>279</v>
      </c>
    </row>
    <row r="40" spans="2:15" ht="21" customHeight="1">
      <c r="B40" s="283"/>
      <c r="C40" s="283"/>
      <c r="D40" s="283"/>
      <c r="E40" s="283"/>
      <c r="F40" s="283"/>
      <c r="G40" s="283"/>
      <c r="H40" s="283"/>
      <c r="I40" s="283"/>
      <c r="J40" s="283"/>
      <c r="K40" s="283"/>
      <c r="L40" s="283"/>
      <c r="M40" s="283"/>
      <c r="O40" s="573" t="s">
        <v>444</v>
      </c>
    </row>
    <row r="41" spans="2:15" ht="18.75">
      <c r="B41" s="283"/>
      <c r="C41" s="283"/>
      <c r="D41" s="283"/>
      <c r="E41" s="283"/>
      <c r="F41" s="283"/>
      <c r="G41" s="283"/>
      <c r="H41" s="283"/>
      <c r="I41" s="283"/>
      <c r="J41" s="283"/>
      <c r="K41" s="283"/>
      <c r="L41" s="283"/>
      <c r="M41" s="283"/>
      <c r="O41" s="573" t="s">
        <v>280</v>
      </c>
    </row>
    <row r="42" spans="2:15" ht="21.75">
      <c r="B42" s="283"/>
      <c r="C42" s="283"/>
      <c r="D42" s="283"/>
      <c r="E42" s="283"/>
      <c r="F42" s="283"/>
      <c r="G42" s="283"/>
      <c r="H42" s="283"/>
      <c r="I42" s="283"/>
      <c r="J42" s="283"/>
      <c r="K42" s="283"/>
      <c r="L42" s="283"/>
      <c r="M42" s="283"/>
      <c r="N42" s="283"/>
      <c r="O42" s="94">
        <v>12</v>
      </c>
    </row>
    <row r="43" spans="2:15">
      <c r="O43" s="93"/>
    </row>
    <row r="44" spans="2:15" ht="18.75">
      <c r="B44" s="283"/>
      <c r="C44" s="283"/>
      <c r="D44" s="283"/>
      <c r="E44" s="283"/>
      <c r="F44" s="283"/>
      <c r="G44" s="283"/>
      <c r="H44" s="283"/>
      <c r="I44" s="283"/>
      <c r="J44" s="283"/>
      <c r="K44" s="283"/>
      <c r="L44" s="283"/>
      <c r="M44" s="283"/>
      <c r="O44" s="573"/>
    </row>
    <row r="45" spans="2:15" ht="15.75">
      <c r="B45" s="283"/>
      <c r="C45" s="283"/>
      <c r="D45" s="283"/>
      <c r="E45" s="283"/>
      <c r="F45" s="283"/>
      <c r="G45" s="283"/>
      <c r="H45" s="283"/>
      <c r="I45" s="283"/>
      <c r="J45" s="283"/>
      <c r="K45" s="283"/>
      <c r="L45" s="283"/>
      <c r="M45" s="283"/>
      <c r="N45" s="283"/>
      <c r="O45" s="283"/>
    </row>
    <row r="46" spans="2:15" ht="19.5" customHeight="1">
      <c r="B46" s="283"/>
      <c r="C46" s="283"/>
      <c r="D46" s="283"/>
      <c r="E46" s="283"/>
      <c r="F46" s="283"/>
      <c r="G46" s="283"/>
      <c r="H46" s="283"/>
      <c r="I46" s="283"/>
      <c r="J46" s="283"/>
      <c r="K46" s="283"/>
      <c r="L46" s="283"/>
      <c r="M46" s="283"/>
      <c r="N46" s="283"/>
      <c r="O46" s="283"/>
    </row>
    <row r="47" spans="2:15" ht="15.75">
      <c r="B47" s="283"/>
      <c r="C47" s="283"/>
      <c r="D47" s="283"/>
      <c r="E47" s="283"/>
      <c r="F47" s="283"/>
      <c r="G47" s="283"/>
      <c r="H47" s="283"/>
      <c r="I47" s="283"/>
      <c r="J47" s="283"/>
      <c r="K47" s="283"/>
      <c r="L47" s="283"/>
      <c r="M47" s="283"/>
      <c r="N47" s="283"/>
      <c r="O47" s="283"/>
    </row>
    <row r="48" spans="2:15" ht="15.75">
      <c r="B48" s="283"/>
      <c r="C48" s="283"/>
      <c r="D48" s="283"/>
      <c r="E48" s="283"/>
      <c r="F48" s="283"/>
      <c r="G48" s="283"/>
      <c r="H48" s="283"/>
      <c r="I48" s="283"/>
      <c r="J48" s="283"/>
      <c r="K48" s="283"/>
      <c r="L48" s="283"/>
      <c r="M48" s="283"/>
      <c r="N48" s="283"/>
      <c r="O48" s="283"/>
    </row>
    <row r="49" spans="2:16" ht="26.25" customHeight="1">
      <c r="B49" s="283"/>
      <c r="C49" s="283"/>
      <c r="D49" s="283"/>
      <c r="E49" s="283"/>
      <c r="F49" s="283"/>
      <c r="G49" s="283"/>
      <c r="H49" s="283"/>
      <c r="I49" s="283"/>
      <c r="J49" s="283"/>
      <c r="K49" s="283"/>
      <c r="L49" s="283"/>
      <c r="M49" s="283"/>
      <c r="N49" s="283"/>
      <c r="O49" s="283"/>
    </row>
    <row r="50" spans="2:16" ht="15.75">
      <c r="B50" s="283"/>
      <c r="C50" s="283"/>
      <c r="D50" s="283"/>
      <c r="E50" s="283"/>
      <c r="F50" s="283"/>
      <c r="G50" s="283"/>
      <c r="H50" s="283"/>
      <c r="I50" s="283"/>
      <c r="J50" s="283"/>
      <c r="K50" s="283"/>
      <c r="L50" s="283"/>
      <c r="M50" s="283"/>
      <c r="N50" s="283"/>
      <c r="O50" s="283"/>
    </row>
    <row r="51" spans="2:16" ht="15.75">
      <c r="B51" s="283"/>
      <c r="C51" s="283"/>
      <c r="D51" s="283"/>
      <c r="E51" s="283"/>
      <c r="F51" s="283"/>
      <c r="G51" s="283"/>
      <c r="H51" s="283"/>
      <c r="I51" s="283"/>
      <c r="J51" s="283"/>
      <c r="K51" s="283"/>
      <c r="L51" s="283"/>
      <c r="M51" s="283"/>
      <c r="N51" s="283"/>
      <c r="O51" s="283"/>
      <c r="P51" s="283"/>
    </row>
    <row r="52" spans="2:16" ht="15.75">
      <c r="B52" s="283"/>
      <c r="C52" s="283"/>
      <c r="D52" s="283"/>
      <c r="E52" s="283"/>
      <c r="F52" s="283"/>
      <c r="G52" s="283"/>
      <c r="H52" s="283"/>
      <c r="I52" s="283"/>
      <c r="J52" s="283"/>
      <c r="K52" s="283"/>
      <c r="L52" s="283"/>
      <c r="M52" s="283"/>
      <c r="N52" s="283"/>
      <c r="O52" s="283"/>
    </row>
    <row r="53" spans="2:16" ht="15.75">
      <c r="B53" s="283"/>
      <c r="C53" s="283"/>
      <c r="D53" s="283"/>
      <c r="E53" s="283"/>
      <c r="F53" s="283"/>
      <c r="G53" s="283"/>
      <c r="H53" s="283"/>
      <c r="I53" s="283"/>
      <c r="J53" s="283"/>
      <c r="K53" s="283"/>
      <c r="L53" s="283"/>
      <c r="M53" s="283"/>
      <c r="N53" s="283"/>
      <c r="O53" s="283"/>
    </row>
    <row r="54" spans="2:16" ht="15.75">
      <c r="B54" s="283"/>
      <c r="C54" s="283"/>
      <c r="D54" s="283"/>
      <c r="E54" s="283"/>
      <c r="F54" s="283"/>
      <c r="G54" s="283"/>
      <c r="H54" s="283"/>
      <c r="I54" s="283"/>
      <c r="J54" s="283"/>
      <c r="K54" s="283"/>
      <c r="L54" s="283"/>
      <c r="M54" s="283"/>
      <c r="N54" s="283"/>
      <c r="O54" s="283"/>
    </row>
    <row r="55" spans="2:16" ht="15.75">
      <c r="B55" s="283"/>
      <c r="C55" s="283"/>
      <c r="D55" s="283"/>
      <c r="E55" s="283"/>
      <c r="F55" s="283"/>
      <c r="G55" s="283"/>
      <c r="H55" s="283"/>
      <c r="I55" s="283"/>
      <c r="J55" s="283"/>
      <c r="K55" s="283"/>
      <c r="L55" s="283"/>
      <c r="M55" s="283"/>
      <c r="N55" s="283"/>
      <c r="O55" s="283"/>
    </row>
    <row r="56" spans="2:16" ht="15.75">
      <c r="B56" s="283"/>
      <c r="C56" s="283"/>
      <c r="D56" s="283"/>
      <c r="E56" s="283"/>
      <c r="F56" s="283"/>
      <c r="G56" s="283"/>
      <c r="H56" s="283"/>
      <c r="I56" s="283"/>
      <c r="J56" s="283"/>
      <c r="K56" s="283"/>
      <c r="L56" s="283"/>
      <c r="M56" s="283"/>
      <c r="N56" s="283"/>
      <c r="O56" s="283"/>
    </row>
    <row r="57" spans="2:16" ht="15.75">
      <c r="B57" s="283"/>
      <c r="C57" s="283"/>
      <c r="D57" s="283"/>
      <c r="E57" s="283"/>
      <c r="F57" s="283"/>
      <c r="G57" s="283"/>
      <c r="H57" s="283"/>
      <c r="I57" s="283"/>
      <c r="J57" s="283"/>
      <c r="K57" s="283"/>
      <c r="L57" s="283"/>
      <c r="M57" s="283"/>
      <c r="N57" s="283"/>
      <c r="O57" s="283"/>
    </row>
    <row r="58" spans="2:16" ht="15.75">
      <c r="B58" s="283"/>
      <c r="C58" s="283"/>
      <c r="D58" s="283"/>
      <c r="E58" s="283"/>
      <c r="F58" s="283"/>
      <c r="G58" s="283"/>
      <c r="H58" s="283"/>
      <c r="I58" s="283"/>
      <c r="J58" s="283"/>
      <c r="K58" s="283"/>
      <c r="L58" s="283"/>
      <c r="M58" s="283"/>
      <c r="N58" s="283"/>
      <c r="O58" s="283"/>
    </row>
    <row r="59" spans="2:16" ht="15.75">
      <c r="B59" s="283"/>
      <c r="C59" s="283"/>
      <c r="D59" s="283"/>
      <c r="E59" s="283"/>
      <c r="F59" s="283"/>
      <c r="G59" s="283"/>
      <c r="H59" s="283"/>
      <c r="I59" s="283"/>
      <c r="J59" s="283"/>
      <c r="K59" s="283"/>
      <c r="L59" s="283"/>
      <c r="M59" s="283"/>
      <c r="N59" s="283"/>
      <c r="O59" s="283"/>
    </row>
    <row r="60" spans="2:16" ht="15.75">
      <c r="B60" s="283"/>
      <c r="C60" s="283"/>
      <c r="D60" s="283"/>
      <c r="E60" s="283"/>
      <c r="F60" s="283"/>
      <c r="G60" s="283"/>
      <c r="H60" s="283"/>
      <c r="I60" s="283"/>
      <c r="J60" s="283"/>
      <c r="K60" s="283"/>
      <c r="L60" s="283"/>
      <c r="M60" s="283"/>
      <c r="N60" s="283"/>
      <c r="O60" s="283"/>
    </row>
    <row r="61" spans="2:16" ht="15.75">
      <c r="B61" s="283"/>
      <c r="C61" s="283"/>
      <c r="D61" s="283"/>
      <c r="E61" s="283"/>
      <c r="F61" s="283"/>
      <c r="G61" s="283"/>
      <c r="H61" s="283"/>
      <c r="I61" s="283"/>
      <c r="J61" s="283"/>
      <c r="K61" s="283"/>
      <c r="L61" s="283"/>
      <c r="M61" s="283"/>
      <c r="N61" s="283"/>
      <c r="O61" s="283"/>
    </row>
    <row r="62" spans="2:16" ht="15.75">
      <c r="B62" s="283"/>
      <c r="C62" s="283"/>
      <c r="D62" s="283"/>
      <c r="E62" s="283"/>
      <c r="F62" s="283"/>
      <c r="G62" s="283"/>
      <c r="H62" s="283"/>
      <c r="I62" s="283"/>
      <c r="J62" s="283"/>
      <c r="K62" s="283"/>
      <c r="L62" s="283"/>
      <c r="M62" s="283"/>
      <c r="N62" s="283"/>
      <c r="O62" s="283"/>
    </row>
    <row r="63" spans="2:16" ht="15.75">
      <c r="B63" s="283"/>
      <c r="C63" s="283"/>
      <c r="D63" s="283"/>
      <c r="E63" s="283"/>
      <c r="F63" s="283"/>
      <c r="G63" s="283"/>
      <c r="H63" s="283"/>
      <c r="I63" s="283"/>
      <c r="J63" s="283"/>
      <c r="K63" s="283"/>
      <c r="L63" s="283"/>
      <c r="M63" s="283"/>
      <c r="N63" s="283"/>
      <c r="O63" s="283"/>
    </row>
    <row r="64" spans="2:16" ht="15.75">
      <c r="B64" s="283"/>
      <c r="C64" s="283"/>
      <c r="D64" s="283"/>
      <c r="E64" s="283"/>
      <c r="F64" s="283"/>
      <c r="G64" s="283"/>
      <c r="H64" s="283"/>
      <c r="I64" s="283"/>
      <c r="J64" s="283"/>
      <c r="K64" s="283"/>
      <c r="L64" s="283"/>
      <c r="M64" s="283"/>
      <c r="N64" s="283"/>
      <c r="O64" s="283"/>
    </row>
    <row r="65" spans="2:15" ht="15.75">
      <c r="B65" s="283"/>
      <c r="C65" s="283"/>
      <c r="D65" s="283"/>
      <c r="E65" s="283"/>
      <c r="F65" s="283"/>
      <c r="G65" s="283"/>
      <c r="H65" s="283"/>
      <c r="I65" s="283"/>
      <c r="J65" s="283"/>
      <c r="K65" s="283"/>
      <c r="L65" s="283"/>
      <c r="M65" s="283"/>
      <c r="N65" s="283"/>
      <c r="O65" s="283"/>
    </row>
    <row r="66" spans="2:15" ht="15.75">
      <c r="B66" s="283"/>
      <c r="C66" s="283"/>
      <c r="D66" s="283"/>
      <c r="E66" s="283"/>
      <c r="F66" s="283"/>
      <c r="G66" s="283"/>
      <c r="H66" s="283"/>
      <c r="I66" s="283"/>
      <c r="J66" s="283"/>
      <c r="K66" s="283"/>
      <c r="L66" s="283"/>
      <c r="M66" s="283"/>
      <c r="N66" s="283"/>
      <c r="O66" s="283"/>
    </row>
    <row r="67" spans="2:15" ht="15.75">
      <c r="B67" s="283"/>
      <c r="C67" s="283"/>
      <c r="D67" s="283"/>
      <c r="E67" s="283"/>
      <c r="F67" s="283"/>
      <c r="G67" s="283"/>
      <c r="H67" s="283"/>
      <c r="I67" s="283"/>
      <c r="J67" s="283"/>
      <c r="K67" s="283"/>
      <c r="L67" s="283"/>
      <c r="M67" s="283"/>
      <c r="N67" s="283"/>
      <c r="O67" s="283"/>
    </row>
    <row r="68" spans="2:15" ht="15.75">
      <c r="B68" s="283"/>
      <c r="C68" s="283"/>
      <c r="D68" s="283"/>
      <c r="E68" s="283"/>
      <c r="F68" s="283"/>
      <c r="G68" s="283"/>
      <c r="H68" s="283"/>
      <c r="I68" s="283"/>
      <c r="J68" s="283"/>
      <c r="K68" s="283"/>
      <c r="L68" s="283"/>
      <c r="M68" s="283"/>
      <c r="N68" s="283"/>
      <c r="O68" s="283"/>
    </row>
    <row r="69" spans="2:15" ht="15.75">
      <c r="B69" s="283"/>
      <c r="C69" s="283"/>
      <c r="D69" s="283"/>
      <c r="E69" s="283"/>
      <c r="F69" s="283"/>
      <c r="G69" s="283"/>
      <c r="H69" s="283"/>
      <c r="I69" s="283"/>
      <c r="J69" s="283"/>
      <c r="K69" s="283"/>
      <c r="L69" s="283"/>
      <c r="M69" s="283"/>
      <c r="N69" s="283"/>
      <c r="O69" s="283"/>
    </row>
    <row r="70" spans="2:15" ht="15.75">
      <c r="C70" s="283"/>
      <c r="D70" s="283"/>
      <c r="E70" s="283"/>
      <c r="F70" s="283"/>
      <c r="G70" s="283"/>
      <c r="H70" s="283"/>
      <c r="I70" s="283"/>
      <c r="J70" s="283"/>
      <c r="K70" s="283"/>
      <c r="L70" s="283"/>
      <c r="M70" s="283"/>
      <c r="N70" s="283"/>
      <c r="O70" s="283"/>
    </row>
    <row r="71" spans="2:15" ht="15.75">
      <c r="C71" s="283"/>
      <c r="D71" s="283"/>
      <c r="E71" s="283"/>
      <c r="F71" s="283"/>
      <c r="G71" s="283"/>
      <c r="H71" s="283"/>
      <c r="I71" s="283"/>
      <c r="J71" s="283"/>
      <c r="K71" s="283"/>
      <c r="L71" s="283"/>
      <c r="M71" s="283"/>
      <c r="N71" s="283"/>
      <c r="O71" s="283"/>
    </row>
    <row r="72" spans="2:15" ht="15.75">
      <c r="C72" s="283"/>
      <c r="D72" s="283"/>
      <c r="E72" s="283"/>
      <c r="F72" s="283"/>
      <c r="G72" s="283"/>
      <c r="H72" s="283"/>
      <c r="I72" s="283"/>
      <c r="J72" s="283"/>
      <c r="K72" s="283"/>
      <c r="L72" s="283"/>
      <c r="M72" s="283"/>
      <c r="N72" s="283"/>
      <c r="O72" s="283"/>
    </row>
    <row r="73" spans="2:15" ht="15.75">
      <c r="C73" s="283"/>
      <c r="D73" s="283"/>
      <c r="E73" s="283"/>
      <c r="F73" s="283"/>
      <c r="G73" s="283"/>
      <c r="H73" s="283"/>
      <c r="I73" s="283"/>
      <c r="J73" s="283"/>
      <c r="K73" s="283"/>
      <c r="L73" s="283"/>
      <c r="M73" s="283"/>
      <c r="N73" s="283"/>
      <c r="O73" s="283"/>
    </row>
    <row r="74" spans="2:15" ht="15.75">
      <c r="C74" s="283"/>
      <c r="D74" s="283"/>
      <c r="E74" s="283"/>
      <c r="F74" s="283"/>
      <c r="G74" s="283"/>
      <c r="H74" s="283"/>
      <c r="I74" s="283"/>
      <c r="J74" s="283"/>
      <c r="K74" s="283"/>
      <c r="L74" s="283"/>
      <c r="M74" s="283"/>
      <c r="N74" s="283"/>
      <c r="O74" s="283"/>
    </row>
    <row r="75" spans="2:15" ht="15.75">
      <c r="C75" s="283"/>
      <c r="D75" s="283"/>
      <c r="E75" s="283"/>
      <c r="F75" s="283"/>
      <c r="G75" s="283"/>
      <c r="H75" s="283"/>
      <c r="I75" s="283"/>
      <c r="J75" s="283"/>
      <c r="K75" s="283"/>
      <c r="L75" s="283"/>
      <c r="M75" s="283"/>
      <c r="N75" s="283"/>
      <c r="O75" s="283"/>
    </row>
    <row r="76" spans="2:15" ht="15.75">
      <c r="C76" s="283"/>
      <c r="D76" s="283"/>
      <c r="E76" s="283"/>
      <c r="F76" s="283"/>
      <c r="G76" s="283"/>
      <c r="H76" s="283"/>
      <c r="I76" s="283"/>
      <c r="J76" s="283"/>
      <c r="K76" s="283"/>
      <c r="L76" s="283"/>
      <c r="M76" s="283"/>
      <c r="N76" s="283"/>
      <c r="O76" s="283"/>
    </row>
    <row r="77" spans="2:15" ht="15.75">
      <c r="C77" s="283"/>
      <c r="D77" s="283"/>
      <c r="E77" s="283"/>
      <c r="F77" s="283"/>
      <c r="G77" s="283"/>
      <c r="H77" s="283"/>
      <c r="I77" s="283"/>
      <c r="J77" s="283"/>
      <c r="K77" s="283"/>
      <c r="L77" s="283"/>
      <c r="M77" s="283"/>
      <c r="N77" s="283"/>
      <c r="O77" s="283"/>
    </row>
  </sheetData>
  <mergeCells count="6">
    <mergeCell ref="B38:O38"/>
    <mergeCell ref="B2:O2"/>
    <mergeCell ref="B3:B4"/>
    <mergeCell ref="C3:O3"/>
    <mergeCell ref="B9:O9"/>
    <mergeCell ref="B24:O24"/>
  </mergeCells>
  <printOptions horizontalCentered="1" verticalCentered="1"/>
  <pageMargins left="0.19685039370078741" right="0.19685039370078741" top="0" bottom="0.11811023622047245" header="0.19685039370078741" footer="0.19685039370078741"/>
  <pageSetup paperSize="9" scale="60" orientation="portrait" r:id="rId1"/>
  <ignoredErrors>
    <ignoredError sqref="B5:B8"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827CC-759C-472E-8EA6-FA039445C987}">
  <dimension ref="B1:P118"/>
  <sheetViews>
    <sheetView rightToLeft="1" view="pageBreakPreview" zoomScale="110" zoomScaleNormal="110" zoomScaleSheetLayoutView="110" workbookViewId="0">
      <selection activeCell="F41" sqref="F41"/>
    </sheetView>
  </sheetViews>
  <sheetFormatPr defaultColWidth="9.125" defaultRowHeight="15"/>
  <cols>
    <col min="1" max="1" width="1.875" style="448" customWidth="1"/>
    <col min="2" max="2" width="13.25" style="448" customWidth="1"/>
    <col min="3" max="3" width="15.125" style="448" bestFit="1" customWidth="1"/>
    <col min="4" max="4" width="11.875" style="448" customWidth="1"/>
    <col min="5" max="5" width="10.375" style="448" customWidth="1"/>
    <col min="6" max="6" width="15" style="448" bestFit="1" customWidth="1"/>
    <col min="7" max="7" width="10.25" style="448" customWidth="1"/>
    <col min="8" max="8" width="11.125" style="448" customWidth="1"/>
    <col min="9" max="9" width="9.75" style="448" customWidth="1"/>
    <col min="10" max="10" width="10.75" style="448" customWidth="1"/>
    <col min="11" max="11" width="8.375" style="448" customWidth="1"/>
    <col min="12" max="12" width="10" style="448" customWidth="1"/>
    <col min="13" max="13" width="13.375" style="448" customWidth="1"/>
    <col min="14" max="14" width="11.25" style="448" customWidth="1"/>
    <col min="15" max="15" width="14.375" style="448" customWidth="1"/>
    <col min="16" max="16" width="1.75" style="448" customWidth="1"/>
    <col min="17" max="26" width="10.375" style="448" bestFit="1" customWidth="1"/>
    <col min="27" max="27" width="10.25" style="448" bestFit="1" customWidth="1"/>
    <col min="28" max="28" width="11" style="448" bestFit="1" customWidth="1"/>
    <col min="29" max="16384" width="9.125" style="448"/>
  </cols>
  <sheetData>
    <row r="1" spans="2:15" ht="15.75" thickBot="1"/>
    <row r="2" spans="2:15" ht="30" customHeight="1" thickBot="1">
      <c r="B2" s="1212" t="s">
        <v>387</v>
      </c>
      <c r="C2" s="1213"/>
      <c r="D2" s="1213"/>
      <c r="E2" s="1213"/>
      <c r="F2" s="1213"/>
      <c r="G2" s="1213"/>
      <c r="H2" s="1213"/>
      <c r="I2" s="1213"/>
      <c r="J2" s="1213"/>
      <c r="K2" s="1213"/>
      <c r="L2" s="1213"/>
      <c r="M2" s="1213"/>
      <c r="N2" s="1213"/>
      <c r="O2" s="1214"/>
    </row>
    <row r="3" spans="2:15" ht="18.95" customHeight="1" thickBot="1">
      <c r="B3" s="1149"/>
      <c r="C3" s="1215" t="s">
        <v>72</v>
      </c>
      <c r="D3" s="1215"/>
      <c r="E3" s="1215"/>
      <c r="F3" s="1215"/>
      <c r="G3" s="1215"/>
      <c r="H3" s="1215"/>
      <c r="I3" s="1215"/>
      <c r="J3" s="1215"/>
      <c r="K3" s="1215"/>
      <c r="L3" s="1215"/>
      <c r="M3" s="1215"/>
      <c r="N3" s="1215"/>
      <c r="O3" s="1156" t="s">
        <v>402</v>
      </c>
    </row>
    <row r="4" spans="2:15" ht="66.400000000000006" customHeight="1" thickBot="1">
      <c r="B4" s="1150"/>
      <c r="C4" s="820" t="s">
        <v>59</v>
      </c>
      <c r="D4" s="572" t="s">
        <v>73</v>
      </c>
      <c r="E4" s="572" t="s">
        <v>388</v>
      </c>
      <c r="F4" s="572" t="s">
        <v>74</v>
      </c>
      <c r="G4" s="572" t="s">
        <v>218</v>
      </c>
      <c r="H4" s="822" t="s">
        <v>75</v>
      </c>
      <c r="I4" s="572" t="s">
        <v>76</v>
      </c>
      <c r="J4" s="301" t="s">
        <v>389</v>
      </c>
      <c r="K4" s="822" t="s">
        <v>77</v>
      </c>
      <c r="L4" s="572" t="s">
        <v>78</v>
      </c>
      <c r="M4" s="572" t="s">
        <v>79</v>
      </c>
      <c r="N4" s="818" t="s">
        <v>9</v>
      </c>
      <c r="O4" s="1216"/>
    </row>
    <row r="5" spans="2:15" ht="18.75">
      <c r="B5" s="585">
        <v>1401</v>
      </c>
      <c r="C5" s="637">
        <v>40.20335027918992</v>
      </c>
      <c r="D5" s="637">
        <v>56.01666666666668</v>
      </c>
      <c r="E5" s="145">
        <v>6.8899441806215265</v>
      </c>
      <c r="F5" s="637">
        <v>36.542468950570964</v>
      </c>
      <c r="G5" s="637">
        <v>46.87604131956013</v>
      </c>
      <c r="H5" s="637">
        <v>80.013330000833093</v>
      </c>
      <c r="I5" s="637">
        <v>12.766666666666666</v>
      </c>
      <c r="J5" s="145">
        <v>55.164945018327217</v>
      </c>
      <c r="K5" s="637">
        <v>37.941666666666663</v>
      </c>
      <c r="L5" s="637">
        <v>43.025000000000006</v>
      </c>
      <c r="M5" s="637">
        <v>53.441093151141473</v>
      </c>
      <c r="N5" s="637">
        <v>44.088977755561075</v>
      </c>
      <c r="O5" s="146">
        <v>33</v>
      </c>
    </row>
    <row r="6" spans="2:15" ht="18.75">
      <c r="B6" s="619">
        <v>1402</v>
      </c>
      <c r="C6" s="637">
        <v>35.213695535873484</v>
      </c>
      <c r="D6" s="637">
        <v>40.230744578570693</v>
      </c>
      <c r="E6" s="145">
        <v>34.949337490257193</v>
      </c>
      <c r="F6" s="637">
        <v>29.271717233380144</v>
      </c>
      <c r="G6" s="637">
        <v>48.267256536781815</v>
      </c>
      <c r="H6" s="637">
        <v>60.850650252233095</v>
      </c>
      <c r="I6" s="637">
        <v>12.540644398462902</v>
      </c>
      <c r="J6" s="145">
        <v>53.124664447546422</v>
      </c>
      <c r="K6" s="637">
        <v>42.517972572947542</v>
      </c>
      <c r="L6" s="637">
        <v>43.389850259278631</v>
      </c>
      <c r="M6" s="637">
        <v>56.782145960034768</v>
      </c>
      <c r="N6" s="637">
        <v>45.712633709164521</v>
      </c>
      <c r="O6" s="146">
        <v>27.74436090225565</v>
      </c>
    </row>
    <row r="7" spans="2:15" ht="18.75">
      <c r="B7" s="633">
        <v>1403</v>
      </c>
      <c r="C7" s="615">
        <v>27.616828592781502</v>
      </c>
      <c r="D7" s="615">
        <v>29.80498209796599</v>
      </c>
      <c r="E7" s="765">
        <v>10.338454429941081</v>
      </c>
      <c r="F7" s="615">
        <v>23.772194937665276</v>
      </c>
      <c r="G7" s="615">
        <v>35.79817145480277</v>
      </c>
      <c r="H7" s="615">
        <v>31.719177096820601</v>
      </c>
      <c r="I7" s="615">
        <v>21.649484536082483</v>
      </c>
      <c r="J7" s="765">
        <v>58.002875074506534</v>
      </c>
      <c r="K7" s="615">
        <v>38.086558433300809</v>
      </c>
      <c r="L7" s="615">
        <v>40.365704997968322</v>
      </c>
      <c r="M7" s="615">
        <v>43.012503030512903</v>
      </c>
      <c r="N7" s="615">
        <v>36.399349232173307</v>
      </c>
      <c r="O7" s="757">
        <v>34.047981160771229</v>
      </c>
    </row>
    <row r="8" spans="2:15" ht="19.5" thickBot="1">
      <c r="B8" s="584">
        <v>1404</v>
      </c>
      <c r="C8" s="766">
        <v>55.75459023734885</v>
      </c>
      <c r="D8" s="766">
        <v>67.138120250007319</v>
      </c>
      <c r="E8" s="767">
        <v>53.999162479061965</v>
      </c>
      <c r="F8" s="766">
        <v>54.338038916444077</v>
      </c>
      <c r="G8" s="766">
        <v>55.015634243218102</v>
      </c>
      <c r="H8" s="766">
        <v>47.292426658511602</v>
      </c>
      <c r="I8" s="766">
        <v>19.442945050199725</v>
      </c>
      <c r="J8" s="767">
        <v>66.259098171489427</v>
      </c>
      <c r="K8" s="766">
        <v>41.613457760314361</v>
      </c>
      <c r="L8" s="766">
        <v>52.457735062528968</v>
      </c>
      <c r="M8" s="766">
        <v>46.546546546546523</v>
      </c>
      <c r="N8" s="766">
        <v>50.491650666201224</v>
      </c>
      <c r="O8" s="759">
        <v>69.527504300406235</v>
      </c>
    </row>
    <row r="9" spans="2:15" ht="18.95" customHeight="1">
      <c r="B9" s="1206" t="s">
        <v>325</v>
      </c>
      <c r="C9" s="1207"/>
      <c r="D9" s="1207"/>
      <c r="E9" s="1207"/>
      <c r="F9" s="1207"/>
      <c r="G9" s="1207"/>
      <c r="H9" s="1207"/>
      <c r="I9" s="1207"/>
      <c r="J9" s="1207"/>
      <c r="K9" s="1207"/>
      <c r="L9" s="1207"/>
      <c r="M9" s="1207"/>
      <c r="N9" s="1207"/>
      <c r="O9" s="1217"/>
    </row>
    <row r="10" spans="2:15" ht="18.75">
      <c r="B10" s="638">
        <v>1403</v>
      </c>
      <c r="C10" s="285"/>
      <c r="D10" s="285"/>
      <c r="E10" s="285"/>
      <c r="F10" s="285"/>
      <c r="G10" s="285"/>
      <c r="H10" s="285"/>
      <c r="I10" s="285"/>
      <c r="J10" s="285"/>
      <c r="K10" s="285"/>
      <c r="L10" s="212"/>
      <c r="M10" s="348"/>
      <c r="N10" s="285"/>
      <c r="O10" s="286"/>
    </row>
    <row r="11" spans="2:15" ht="18.75">
      <c r="B11" s="458" t="s">
        <v>305</v>
      </c>
      <c r="C11" s="621">
        <v>6.6445661573940606</v>
      </c>
      <c r="D11" s="621">
        <v>11.10418743768693</v>
      </c>
      <c r="E11" s="621">
        <v>8.1874005003411465</v>
      </c>
      <c r="F11" s="621">
        <v>5.0425566083185824</v>
      </c>
      <c r="G11" s="621">
        <v>3.2515751575157514</v>
      </c>
      <c r="H11" s="621">
        <v>4.9274323597921388</v>
      </c>
      <c r="I11" s="621">
        <v>1.4928602336650609</v>
      </c>
      <c r="J11" s="621">
        <v>13.950347979640586</v>
      </c>
      <c r="K11" s="621">
        <v>21.054788905588183</v>
      </c>
      <c r="L11" s="621">
        <v>4.1421483789084945</v>
      </c>
      <c r="M11" s="621">
        <v>9.4293808174827909</v>
      </c>
      <c r="N11" s="621">
        <v>6.3945901055878718</v>
      </c>
      <c r="O11" s="561">
        <v>11.107427055702914</v>
      </c>
    </row>
    <row r="12" spans="2:15" ht="18.75">
      <c r="B12" s="458"/>
      <c r="C12" s="285">
        <v>25.279376904842522</v>
      </c>
      <c r="D12" s="285">
        <v>26.759562064552831</v>
      </c>
      <c r="E12" s="285">
        <v>11.745360582569875</v>
      </c>
      <c r="F12" s="285">
        <v>20.928082824921425</v>
      </c>
      <c r="G12" s="285">
        <v>33.619685497961527</v>
      </c>
      <c r="H12" s="285">
        <v>28.041980977369583</v>
      </c>
      <c r="I12" s="285">
        <v>23.220383504071449</v>
      </c>
      <c r="J12" s="285">
        <v>51.83391003460207</v>
      </c>
      <c r="K12" s="285">
        <v>36.686207960505989</v>
      </c>
      <c r="L12" s="285">
        <v>39.851255035636804</v>
      </c>
      <c r="M12" s="285">
        <v>42.222222222222207</v>
      </c>
      <c r="N12" s="285">
        <v>34.735576923076941</v>
      </c>
      <c r="O12" s="286">
        <v>32.634078765090067</v>
      </c>
    </row>
    <row r="13" spans="2:15" ht="18.75">
      <c r="B13" s="521" t="s">
        <v>306</v>
      </c>
      <c r="C13" s="719">
        <v>10.420327071225843</v>
      </c>
      <c r="D13" s="719">
        <v>7.4256870443073497</v>
      </c>
      <c r="E13" s="719">
        <v>8.8921589236913956</v>
      </c>
      <c r="F13" s="719">
        <v>14.508484941140519</v>
      </c>
      <c r="G13" s="719">
        <v>5.2086738585594539</v>
      </c>
      <c r="H13" s="719">
        <v>6.147540983606592</v>
      </c>
      <c r="I13" s="719">
        <v>2.0038371349392348</v>
      </c>
      <c r="J13" s="719">
        <v>40.100273473108494</v>
      </c>
      <c r="K13" s="719">
        <v>5.9255079006772071</v>
      </c>
      <c r="L13" s="719">
        <v>3.0799911367161537</v>
      </c>
      <c r="M13" s="720">
        <v>6.8324704142012083</v>
      </c>
      <c r="N13" s="719">
        <v>5.1628010704727778</v>
      </c>
      <c r="O13" s="721">
        <v>30.796777081468207</v>
      </c>
    </row>
    <row r="14" spans="2:15" ht="18.75">
      <c r="B14" s="722"/>
      <c r="C14" s="568">
        <v>33.278955954322974</v>
      </c>
      <c r="D14" s="568">
        <v>31.534129927207786</v>
      </c>
      <c r="E14" s="568">
        <v>15.418894830659525</v>
      </c>
      <c r="F14" s="568">
        <v>33.416458852867834</v>
      </c>
      <c r="G14" s="568">
        <v>36.58226057433869</v>
      </c>
      <c r="H14" s="568">
        <v>27.377049180327862</v>
      </c>
      <c r="I14" s="568">
        <v>20.680958385876423</v>
      </c>
      <c r="J14" s="568">
        <v>69.804441498176999</v>
      </c>
      <c r="K14" s="568">
        <v>38.523985239852387</v>
      </c>
      <c r="L14" s="568">
        <v>38.865671641791046</v>
      </c>
      <c r="M14" s="568">
        <v>40.503404669260675</v>
      </c>
      <c r="N14" s="568">
        <v>36.424128453638069</v>
      </c>
      <c r="O14" s="456">
        <v>63.422818791946298</v>
      </c>
    </row>
    <row r="15" spans="2:15" ht="18.75">
      <c r="B15" s="722">
        <v>1404</v>
      </c>
      <c r="C15" s="564"/>
      <c r="D15" s="564"/>
      <c r="E15" s="564"/>
      <c r="F15" s="564"/>
      <c r="G15" s="564"/>
      <c r="H15" s="564"/>
      <c r="I15" s="564"/>
      <c r="J15" s="564"/>
      <c r="K15" s="564"/>
      <c r="L15" s="564"/>
      <c r="M15" s="564"/>
      <c r="N15" s="564"/>
      <c r="O15" s="567"/>
    </row>
    <row r="16" spans="2:15" ht="18.75">
      <c r="B16" s="458" t="s">
        <v>310</v>
      </c>
      <c r="C16" s="646">
        <v>9.4736842105263452</v>
      </c>
      <c r="D16" s="646">
        <v>0.71003445755455363</v>
      </c>
      <c r="E16" s="646">
        <v>11.679536679536696</v>
      </c>
      <c r="F16" s="646">
        <v>10.066755674232319</v>
      </c>
      <c r="G16" s="646">
        <v>16.34386328327291</v>
      </c>
      <c r="H16" s="646">
        <v>10.472972972972961</v>
      </c>
      <c r="I16" s="646">
        <v>8.4012539184953106</v>
      </c>
      <c r="J16" s="646">
        <v>-2.1992322207040282</v>
      </c>
      <c r="K16" s="646">
        <v>3.4416622269578978</v>
      </c>
      <c r="L16" s="646">
        <v>24.602321582115216</v>
      </c>
      <c r="M16" s="646">
        <v>12.427520553872773</v>
      </c>
      <c r="N16" s="646">
        <v>14.494751351924528</v>
      </c>
      <c r="O16" s="592">
        <v>2.0077572438968758</v>
      </c>
    </row>
    <row r="17" spans="2:15" ht="18.75">
      <c r="B17" s="458"/>
      <c r="C17" s="564">
        <v>37.135847899417371</v>
      </c>
      <c r="D17" s="564">
        <v>27.528758429194777</v>
      </c>
      <c r="E17" s="564">
        <v>21.278825995807125</v>
      </c>
      <c r="F17" s="564">
        <v>38.508064516129025</v>
      </c>
      <c r="G17" s="564">
        <v>44.401594035223034</v>
      </c>
      <c r="H17" s="564">
        <v>31.13720996849041</v>
      </c>
      <c r="I17" s="564">
        <v>17.140921409214084</v>
      </c>
      <c r="J17" s="564">
        <v>65.212134535062646</v>
      </c>
      <c r="K17" s="564">
        <v>38.448374215630324</v>
      </c>
      <c r="L17" s="564">
        <v>53.610706240890416</v>
      </c>
      <c r="M17" s="564">
        <v>43.753458005975411</v>
      </c>
      <c r="N17" s="564">
        <v>43.095679830373726</v>
      </c>
      <c r="O17" s="567">
        <v>53.563455263609796</v>
      </c>
    </row>
    <row r="18" spans="2:15" ht="18.75">
      <c r="B18" s="458" t="s">
        <v>283</v>
      </c>
      <c r="C18" s="646">
        <v>12.421735241502674</v>
      </c>
      <c r="D18" s="646">
        <v>20.829445308449991</v>
      </c>
      <c r="E18" s="646">
        <v>7.260155574762317</v>
      </c>
      <c r="F18" s="646">
        <v>8.4910237748665907</v>
      </c>
      <c r="G18" s="646">
        <v>20.083682008368207</v>
      </c>
      <c r="H18" s="646">
        <v>10.164555118683548</v>
      </c>
      <c r="I18" s="646">
        <v>5.7065741276267401</v>
      </c>
      <c r="J18" s="646">
        <v>11.715787372762975</v>
      </c>
      <c r="K18" s="646">
        <v>4.501442109600351</v>
      </c>
      <c r="L18" s="646">
        <v>12.904338825153117</v>
      </c>
      <c r="M18" s="646">
        <v>10.414902624894173</v>
      </c>
      <c r="N18" s="646">
        <v>15.12317095758473</v>
      </c>
      <c r="O18" s="592">
        <v>2.1359874748378473</v>
      </c>
    </row>
    <row r="19" spans="2:15" ht="18.75">
      <c r="B19" s="458"/>
      <c r="C19" s="564">
        <v>44.926491784375912</v>
      </c>
      <c r="D19" s="564">
        <v>45.239282153539385</v>
      </c>
      <c r="E19" s="564">
        <v>41.118944735046625</v>
      </c>
      <c r="F19" s="564">
        <v>43.632567849686851</v>
      </c>
      <c r="G19" s="564">
        <v>51.766426642664285</v>
      </c>
      <c r="H19" s="564">
        <v>35.549184733918658</v>
      </c>
      <c r="I19" s="564">
        <v>18.628299437472929</v>
      </c>
      <c r="J19" s="564">
        <v>74.426093279318579</v>
      </c>
      <c r="K19" s="564">
        <v>38.611832217516053</v>
      </c>
      <c r="L19" s="564">
        <v>51.021114572516439</v>
      </c>
      <c r="M19" s="564">
        <v>45.123431808984236</v>
      </c>
      <c r="N19" s="564">
        <v>47.478941748724644</v>
      </c>
      <c r="O19" s="567">
        <v>51.409151193633932</v>
      </c>
    </row>
    <row r="20" spans="2:15" ht="18.75">
      <c r="B20" s="760" t="s">
        <v>305</v>
      </c>
      <c r="C20" s="570">
        <v>15.93237195425159</v>
      </c>
      <c r="D20" s="570">
        <v>38.965162176076888</v>
      </c>
      <c r="E20" s="570">
        <v>18.420628525382732</v>
      </c>
      <c r="F20" s="570">
        <v>11.504919499105526</v>
      </c>
      <c r="G20" s="570">
        <v>4.7520201645785409</v>
      </c>
      <c r="H20" s="570">
        <v>13.410442828816915</v>
      </c>
      <c r="I20" s="570">
        <v>2.2980120372059432</v>
      </c>
      <c r="J20" s="570">
        <v>19.300857551214868</v>
      </c>
      <c r="K20" s="570">
        <v>24.721537703302097</v>
      </c>
      <c r="L20" s="570">
        <v>4.7368018947207657</v>
      </c>
      <c r="M20" s="570">
        <v>9.7392638036809753</v>
      </c>
      <c r="N20" s="570">
        <v>8.1892044083340174</v>
      </c>
      <c r="O20" s="561">
        <v>16.730537610861688</v>
      </c>
    </row>
    <row r="21" spans="2:15" ht="18.75">
      <c r="B21" s="768"/>
      <c r="C21" s="610">
        <v>57.548317340181086</v>
      </c>
      <c r="D21" s="610">
        <v>81.660123387549064</v>
      </c>
      <c r="E21" s="610">
        <v>54.467101114147567</v>
      </c>
      <c r="F21" s="610">
        <v>52.469041430973881</v>
      </c>
      <c r="G21" s="610">
        <v>53.97188623733247</v>
      </c>
      <c r="H21" s="610">
        <v>46.507855191256844</v>
      </c>
      <c r="I21" s="610">
        <v>19.569388190151372</v>
      </c>
      <c r="J21" s="610">
        <v>82.616226071103</v>
      </c>
      <c r="K21" s="610">
        <v>42.810383747178335</v>
      </c>
      <c r="L21" s="610">
        <v>51.883447817416361</v>
      </c>
      <c r="M21" s="610">
        <v>45.534393491124291</v>
      </c>
      <c r="N21" s="610">
        <v>49.966547725245313</v>
      </c>
      <c r="O21" s="408">
        <v>59.071918830199905</v>
      </c>
    </row>
    <row r="22" spans="2:15" ht="18.75">
      <c r="B22" s="352" t="s">
        <v>306</v>
      </c>
      <c r="C22" s="593">
        <v>24.886334391352861</v>
      </c>
      <c r="D22" s="593">
        <v>20.191417104044461</v>
      </c>
      <c r="E22" s="593">
        <v>37.207403375068047</v>
      </c>
      <c r="F22" s="593">
        <v>33.269828537050032</v>
      </c>
      <c r="G22" s="593">
        <v>14.486907289455097</v>
      </c>
      <c r="H22" s="593">
        <v>24.750859607203225</v>
      </c>
      <c r="I22" s="593">
        <v>4.2788375824567515</v>
      </c>
      <c r="J22" s="593">
        <v>15.145010732291709</v>
      </c>
      <c r="K22" s="593">
        <v>7.6898759187544519</v>
      </c>
      <c r="L22" s="593">
        <v>4.1213801152527596</v>
      </c>
      <c r="M22" s="593">
        <v>10.768057937869235</v>
      </c>
      <c r="N22" s="593">
        <v>11.919101791954789</v>
      </c>
      <c r="O22" s="596">
        <v>64.965763061626518</v>
      </c>
    </row>
    <row r="23" spans="2:15" ht="19.5" thickBot="1">
      <c r="B23" s="447"/>
      <c r="C23" s="457">
        <v>78.188494492044086</v>
      </c>
      <c r="D23" s="457">
        <v>103.2473634749922</v>
      </c>
      <c r="E23" s="457">
        <v>94.633204633204642</v>
      </c>
      <c r="F23" s="457">
        <v>77.449933244325763</v>
      </c>
      <c r="G23" s="457">
        <v>67.550491973070976</v>
      </c>
      <c r="H23" s="457">
        <v>72.184684684684669</v>
      </c>
      <c r="I23" s="457">
        <v>22.23615464994775</v>
      </c>
      <c r="J23" s="457">
        <v>50.08783915674406</v>
      </c>
      <c r="K23" s="457">
        <v>45.189131592967513</v>
      </c>
      <c r="L23" s="457">
        <v>53.417884780739477</v>
      </c>
      <c r="M23" s="457">
        <v>50.895716140199035</v>
      </c>
      <c r="N23" s="457">
        <v>59.601314812851271</v>
      </c>
      <c r="O23" s="354">
        <v>100.62742413871777</v>
      </c>
    </row>
    <row r="24" spans="2:15" ht="15.75">
      <c r="B24" s="1209" t="s">
        <v>324</v>
      </c>
      <c r="C24" s="1210"/>
      <c r="D24" s="1210"/>
      <c r="E24" s="1210"/>
      <c r="F24" s="1210"/>
      <c r="G24" s="1210"/>
      <c r="H24" s="1210"/>
      <c r="I24" s="1210"/>
      <c r="J24" s="1210"/>
      <c r="K24" s="1210"/>
      <c r="L24" s="1210"/>
      <c r="M24" s="1210"/>
      <c r="N24" s="1210"/>
      <c r="O24" s="1211"/>
    </row>
    <row r="25" spans="2:15" ht="18.75">
      <c r="B25" s="101">
        <v>1404</v>
      </c>
      <c r="C25" s="77"/>
      <c r="D25" s="77"/>
      <c r="E25" s="77"/>
      <c r="F25" s="77"/>
      <c r="G25" s="77"/>
      <c r="H25" s="77"/>
      <c r="I25" s="77"/>
      <c r="J25" s="77"/>
      <c r="K25" s="77"/>
      <c r="L25" s="77"/>
      <c r="M25" s="77"/>
      <c r="N25" s="77"/>
      <c r="O25" s="78"/>
    </row>
    <row r="26" spans="2:15" ht="18.75">
      <c r="B26" s="339" t="s">
        <v>430</v>
      </c>
      <c r="C26" s="609">
        <v>6.2446290461185754</v>
      </c>
      <c r="D26" s="609">
        <v>11.39297848244621</v>
      </c>
      <c r="E26" s="609">
        <v>11.950286806883369</v>
      </c>
      <c r="F26" s="609">
        <v>4.8932676518883369</v>
      </c>
      <c r="G26" s="609">
        <v>1.8611780162031977</v>
      </c>
      <c r="H26" s="609">
        <v>5.4768288012255795</v>
      </c>
      <c r="I26" s="609">
        <v>0.86862106406083228</v>
      </c>
      <c r="J26" s="609">
        <v>0.70796460176991616</v>
      </c>
      <c r="K26" s="609">
        <v>18.056774948785488</v>
      </c>
      <c r="L26" s="769">
        <v>1.712097319216042</v>
      </c>
      <c r="M26" s="557">
        <v>3.2913449817147438</v>
      </c>
      <c r="N26" s="609">
        <v>4.3189368770764247</v>
      </c>
      <c r="O26" s="516">
        <v>6.5128042997154552</v>
      </c>
    </row>
    <row r="27" spans="2:15" ht="18.95" customHeight="1">
      <c r="B27" s="581"/>
      <c r="C27" s="770">
        <v>54.220374220374197</v>
      </c>
      <c r="D27" s="770">
        <v>71.837875611460532</v>
      </c>
      <c r="E27" s="770">
        <v>51.979234263465287</v>
      </c>
      <c r="F27" s="770">
        <v>50.518378887841664</v>
      </c>
      <c r="G27" s="770">
        <v>53.076669957222776</v>
      </c>
      <c r="H27" s="770">
        <v>43.362831858407077</v>
      </c>
      <c r="I27" s="770">
        <v>19.408740359897195</v>
      </c>
      <c r="J27" s="770">
        <v>83.387049516554328</v>
      </c>
      <c r="K27" s="770">
        <v>41.543859649122794</v>
      </c>
      <c r="L27" s="771">
        <v>51.306970509383405</v>
      </c>
      <c r="M27" s="772">
        <v>44.760820045558091</v>
      </c>
      <c r="N27" s="770">
        <v>49.016949152542367</v>
      </c>
      <c r="O27" s="694">
        <v>60.888252148997111</v>
      </c>
    </row>
    <row r="28" spans="2:15" ht="18.75">
      <c r="B28" s="581" t="s">
        <v>431</v>
      </c>
      <c r="C28" s="609">
        <v>4.6643300080884416</v>
      </c>
      <c r="D28" s="609">
        <v>11.935746238308241</v>
      </c>
      <c r="E28" s="609">
        <v>3.2877882152006777</v>
      </c>
      <c r="F28" s="609">
        <v>3.4439574201628176</v>
      </c>
      <c r="G28" s="609">
        <v>0.51590713671538424</v>
      </c>
      <c r="H28" s="609">
        <v>3.9215686274509949</v>
      </c>
      <c r="I28" s="609">
        <v>0.59203444564046492</v>
      </c>
      <c r="J28" s="609">
        <v>4.872982904617345</v>
      </c>
      <c r="K28" s="609">
        <v>2.2310361923648827</v>
      </c>
      <c r="L28" s="769">
        <v>1.3067552602436194</v>
      </c>
      <c r="M28" s="557">
        <v>3.3634933123524888</v>
      </c>
      <c r="N28" s="609">
        <v>1.2056414922656984</v>
      </c>
      <c r="O28" s="516">
        <v>2.4933214603740055</v>
      </c>
    </row>
    <row r="29" spans="2:15" ht="18.75">
      <c r="B29" s="581"/>
      <c r="C29" s="770">
        <v>57.612667478684529</v>
      </c>
      <c r="D29" s="770">
        <v>84.731543624161077</v>
      </c>
      <c r="E29" s="770">
        <v>53.004427577482602</v>
      </c>
      <c r="F29" s="770">
        <v>51.768488745980704</v>
      </c>
      <c r="G29" s="770">
        <v>52.960418711154745</v>
      </c>
      <c r="H29" s="770">
        <v>46.43131235610133</v>
      </c>
      <c r="I29" s="770">
        <v>19.424920127795531</v>
      </c>
      <c r="J29" s="770">
        <v>81.225842076200991</v>
      </c>
      <c r="K29" s="770">
        <v>42.255950327699225</v>
      </c>
      <c r="L29" s="771">
        <v>51.909664563267995</v>
      </c>
      <c r="M29" s="772">
        <v>45.366528354080202</v>
      </c>
      <c r="N29" s="770">
        <v>49.295302013422798</v>
      </c>
      <c r="O29" s="694">
        <v>55.610635421360968</v>
      </c>
    </row>
    <row r="30" spans="2:15" ht="18.75">
      <c r="B30" s="581" t="s">
        <v>432</v>
      </c>
      <c r="C30" s="609">
        <v>4.7398248325605437</v>
      </c>
      <c r="D30" s="609">
        <v>4.8501362397820316</v>
      </c>
      <c r="E30" s="609">
        <v>6.9450186027283962</v>
      </c>
      <c r="F30" s="609">
        <v>5.1755447941888661</v>
      </c>
      <c r="G30" s="609">
        <v>2.6946107784431064</v>
      </c>
      <c r="H30" s="609">
        <v>3.5464709993012065</v>
      </c>
      <c r="I30" s="609">
        <v>0.69555912252540963</v>
      </c>
      <c r="J30" s="609">
        <v>9.8415600243753971</v>
      </c>
      <c r="K30" s="609">
        <v>8.9961202715809918</v>
      </c>
      <c r="L30" s="769">
        <v>1.0056843025798088</v>
      </c>
      <c r="M30" s="557">
        <v>2.7973358705994258</v>
      </c>
      <c r="N30" s="609">
        <v>3.4839289728028717</v>
      </c>
      <c r="O30" s="516">
        <v>11.178685201274249</v>
      </c>
    </row>
    <row r="31" spans="2:15" ht="18.75">
      <c r="B31" s="633"/>
      <c r="C31" s="770">
        <v>60.647965231133952</v>
      </c>
      <c r="D31" s="770">
        <v>87.829482590302661</v>
      </c>
      <c r="E31" s="770">
        <v>58.226299694189606</v>
      </c>
      <c r="F31" s="770">
        <v>54.995539696699382</v>
      </c>
      <c r="G31" s="770">
        <v>55.858487504057109</v>
      </c>
      <c r="H31" s="770">
        <v>49.633930825549101</v>
      </c>
      <c r="I31" s="770">
        <v>19.872611464968145</v>
      </c>
      <c r="J31" s="770">
        <v>83.227445997458716</v>
      </c>
      <c r="K31" s="770">
        <v>44.48730311796848</v>
      </c>
      <c r="L31" s="771">
        <v>52.424942263279434</v>
      </c>
      <c r="M31" s="772">
        <v>46.435348332881574</v>
      </c>
      <c r="N31" s="770">
        <v>51.547070441079654</v>
      </c>
      <c r="O31" s="694">
        <v>60.694851402260355</v>
      </c>
    </row>
    <row r="32" spans="2:15" ht="18.75">
      <c r="B32" s="133" t="s">
        <v>449</v>
      </c>
      <c r="C32" s="519">
        <v>11.48548942449581</v>
      </c>
      <c r="D32" s="519">
        <v>7.830907830907833</v>
      </c>
      <c r="E32" s="519">
        <v>19.443370699652121</v>
      </c>
      <c r="F32" s="519">
        <v>16.02877697841727</v>
      </c>
      <c r="G32" s="519">
        <v>7.7884214910453977</v>
      </c>
      <c r="H32" s="519">
        <v>8.0141724312468483</v>
      </c>
      <c r="I32" s="519">
        <v>3.1349628055260297</v>
      </c>
      <c r="J32" s="519">
        <v>3.3009708737863974</v>
      </c>
      <c r="K32" s="519">
        <v>0.64516129032257652</v>
      </c>
      <c r="L32" s="311">
        <v>1.3203463203463173</v>
      </c>
      <c r="M32" s="310">
        <v>3.0914476119955339</v>
      </c>
      <c r="N32" s="519">
        <v>5.29973935708081</v>
      </c>
      <c r="O32" s="669">
        <v>33.86298515238343</v>
      </c>
    </row>
    <row r="33" spans="2:16" ht="18.75">
      <c r="B33" s="576"/>
      <c r="C33" s="130">
        <v>73.14744079449963</v>
      </c>
      <c r="D33" s="130">
        <v>96.588755527479464</v>
      </c>
      <c r="E33" s="130">
        <v>84.367541766109781</v>
      </c>
      <c r="F33" s="130">
        <v>70.558375634517773</v>
      </c>
      <c r="G33" s="130">
        <v>68.819308545335929</v>
      </c>
      <c r="H33" s="130">
        <v>58.661710037174743</v>
      </c>
      <c r="I33" s="130">
        <v>23.473282442748086</v>
      </c>
      <c r="J33" s="130">
        <v>77.587029089175019</v>
      </c>
      <c r="K33" s="130">
        <v>45.046489259378006</v>
      </c>
      <c r="L33" s="312">
        <v>52.624714704923377</v>
      </c>
      <c r="M33" s="313">
        <v>49.103078982597054</v>
      </c>
      <c r="N33" s="130">
        <v>59.368836291913226</v>
      </c>
      <c r="O33" s="667">
        <v>84.789644012944962</v>
      </c>
    </row>
    <row r="34" spans="2:16" ht="18.75">
      <c r="B34" s="576" t="s">
        <v>450</v>
      </c>
      <c r="C34" s="519">
        <v>8.4712111184645806</v>
      </c>
      <c r="D34" s="519">
        <v>4.2255784061696886</v>
      </c>
      <c r="E34" s="519">
        <v>11.003236245954696</v>
      </c>
      <c r="F34" s="519">
        <v>12.028769841269835</v>
      </c>
      <c r="G34" s="519">
        <v>5.5255023183925971</v>
      </c>
      <c r="H34" s="519">
        <v>16.119962511715073</v>
      </c>
      <c r="I34" s="519">
        <v>0.61823802163833363</v>
      </c>
      <c r="J34" s="519">
        <v>1.7991407089151608</v>
      </c>
      <c r="K34" s="519">
        <v>0.53050397877984778</v>
      </c>
      <c r="L34" s="311">
        <v>1.965392010254206</v>
      </c>
      <c r="M34" s="310">
        <v>4.9200933740348347</v>
      </c>
      <c r="N34" s="519">
        <v>4.5998349834983685</v>
      </c>
      <c r="O34" s="669">
        <v>17.162872154115604</v>
      </c>
    </row>
    <row r="35" spans="2:16" ht="18.75">
      <c r="B35" s="576"/>
      <c r="C35" s="130">
        <v>81.640192094569642</v>
      </c>
      <c r="D35" s="130">
        <v>103.60954174513495</v>
      </c>
      <c r="E35" s="130">
        <v>101.52761457109284</v>
      </c>
      <c r="F35" s="130">
        <v>81.405622489959853</v>
      </c>
      <c r="G35" s="130">
        <v>74.059910771191852</v>
      </c>
      <c r="H35" s="130">
        <v>79.825834542815699</v>
      </c>
      <c r="I35" s="130">
        <v>23.373341756159192</v>
      </c>
      <c r="J35" s="130">
        <v>57.042253521126781</v>
      </c>
      <c r="K35" s="130">
        <v>45.442916533418639</v>
      </c>
      <c r="L35" s="312">
        <v>54.067140090380889</v>
      </c>
      <c r="M35" s="313">
        <v>52.32012513034411</v>
      </c>
      <c r="N35" s="130">
        <v>63.739102357119805</v>
      </c>
      <c r="O35" s="667">
        <v>106.55231560891937</v>
      </c>
    </row>
    <row r="36" spans="2:16" ht="18.75">
      <c r="B36" s="576" t="s">
        <v>451</v>
      </c>
      <c r="C36" s="519">
        <v>3.8844824079723423</v>
      </c>
      <c r="D36" s="519">
        <v>4.1159241560042972</v>
      </c>
      <c r="E36" s="519">
        <v>3.8483965014577137</v>
      </c>
      <c r="F36" s="519">
        <v>4.9811822005756028</v>
      </c>
      <c r="G36" s="519">
        <v>1.4097400219699665</v>
      </c>
      <c r="H36" s="519">
        <v>1.8294323379069084</v>
      </c>
      <c r="I36" s="519">
        <v>0.10240655401945276</v>
      </c>
      <c r="J36" s="519">
        <v>6.0010551305724107</v>
      </c>
      <c r="K36" s="519">
        <v>0.13192612137203241</v>
      </c>
      <c r="L36" s="311">
        <v>0.98470563586843696</v>
      </c>
      <c r="M36" s="310">
        <v>3.0977237720349251</v>
      </c>
      <c r="N36" s="519">
        <v>1.2226385328337557</v>
      </c>
      <c r="O36" s="669">
        <v>6.7430659358910532</v>
      </c>
    </row>
    <row r="37" spans="2:16" ht="19.5" thickBot="1">
      <c r="B37" s="584"/>
      <c r="C37" s="130">
        <v>79.543057996485061</v>
      </c>
      <c r="D37" s="130">
        <v>109.4263565891473</v>
      </c>
      <c r="E37" s="130">
        <v>97.669256381797993</v>
      </c>
      <c r="F37" s="130">
        <v>79.89377845220028</v>
      </c>
      <c r="G37" s="130">
        <v>60.504201680672253</v>
      </c>
      <c r="H37" s="130">
        <v>77.574478067088904</v>
      </c>
      <c r="I37" s="130">
        <v>19.938650306748457</v>
      </c>
      <c r="J37" s="130">
        <v>26.626752796596804</v>
      </c>
      <c r="K37" s="130">
        <v>45.078050334501427</v>
      </c>
      <c r="L37" s="312">
        <v>53.552086651799954</v>
      </c>
      <c r="M37" s="313">
        <v>51.204819277108413</v>
      </c>
      <c r="N37" s="130">
        <v>55.923450789793435</v>
      </c>
      <c r="O37" s="667">
        <v>109.34853420195441</v>
      </c>
    </row>
    <row r="38" spans="2:16" ht="17.25">
      <c r="B38" s="1153" t="s">
        <v>206</v>
      </c>
      <c r="C38" s="1153"/>
      <c r="D38" s="1153"/>
      <c r="E38" s="1153"/>
      <c r="F38" s="1153"/>
      <c r="G38" s="1153"/>
      <c r="H38" s="1153"/>
      <c r="I38" s="1153"/>
      <c r="J38" s="1153"/>
      <c r="K38" s="1153"/>
      <c r="L38" s="1153"/>
      <c r="M38" s="1153"/>
      <c r="N38" s="1153"/>
      <c r="O38" s="1153"/>
    </row>
    <row r="39" spans="2:16" ht="17.25" customHeight="1">
      <c r="B39" s="831"/>
      <c r="C39" s="831"/>
      <c r="D39" s="831"/>
      <c r="E39" s="831"/>
      <c r="F39" s="831"/>
      <c r="G39" s="831"/>
      <c r="H39" s="831"/>
      <c r="I39" s="831"/>
      <c r="J39" s="831"/>
      <c r="K39" s="831"/>
      <c r="L39" s="831"/>
      <c r="M39" s="831"/>
      <c r="N39" s="831"/>
      <c r="O39" s="831"/>
    </row>
    <row r="40" spans="2:16" ht="18" customHeight="1">
      <c r="B40" s="831"/>
      <c r="C40" s="831"/>
      <c r="D40" s="831"/>
      <c r="E40" s="831"/>
      <c r="F40" s="831"/>
      <c r="G40" s="831"/>
      <c r="H40" s="831"/>
      <c r="I40" s="831"/>
      <c r="J40" s="831"/>
      <c r="K40" s="831"/>
      <c r="L40" s="831"/>
      <c r="M40" s="831"/>
      <c r="N40" s="831"/>
      <c r="O40" s="573" t="s">
        <v>279</v>
      </c>
    </row>
    <row r="41" spans="2:16" ht="23.25" customHeight="1">
      <c r="B41" s="831"/>
      <c r="C41" s="831"/>
      <c r="D41" s="831"/>
      <c r="E41" s="831"/>
      <c r="F41" s="831"/>
      <c r="G41" s="831"/>
      <c r="H41" s="831"/>
      <c r="I41" s="831"/>
      <c r="J41" s="831"/>
      <c r="K41" s="831"/>
      <c r="L41" s="831"/>
      <c r="M41" s="831"/>
      <c r="N41" s="831"/>
      <c r="O41" s="573" t="s">
        <v>444</v>
      </c>
    </row>
    <row r="42" spans="2:16" ht="23.25" customHeight="1">
      <c r="B42" s="831"/>
      <c r="C42" s="831"/>
      <c r="D42" s="831"/>
      <c r="E42" s="831"/>
      <c r="F42" s="831"/>
      <c r="G42" s="831"/>
      <c r="H42" s="831"/>
      <c r="I42" s="831"/>
      <c r="J42" s="831"/>
      <c r="K42" s="831"/>
      <c r="L42" s="831"/>
      <c r="M42" s="831"/>
      <c r="N42" s="831"/>
      <c r="O42" s="573" t="s">
        <v>280</v>
      </c>
    </row>
    <row r="43" spans="2:16" ht="21" customHeight="1">
      <c r="B43" s="831"/>
      <c r="C43" s="831"/>
      <c r="D43" s="831"/>
      <c r="E43" s="831"/>
      <c r="F43" s="831"/>
      <c r="G43" s="831"/>
      <c r="H43" s="831"/>
      <c r="I43" s="831"/>
      <c r="J43" s="831"/>
      <c r="K43" s="831"/>
      <c r="L43" s="831"/>
      <c r="M43" s="831"/>
      <c r="N43" s="831"/>
      <c r="O43" s="502">
        <v>13</v>
      </c>
    </row>
    <row r="44" spans="2:16" ht="19.5" customHeight="1">
      <c r="B44" s="817"/>
      <c r="C44" s="817"/>
      <c r="D44" s="817"/>
      <c r="E44" s="817"/>
      <c r="F44" s="817"/>
      <c r="G44" s="817"/>
      <c r="H44" s="817"/>
      <c r="I44" s="817"/>
      <c r="J44" s="817"/>
      <c r="K44" s="817"/>
      <c r="L44" s="817"/>
      <c r="M44" s="817"/>
      <c r="N44" s="817"/>
      <c r="O44" s="817"/>
    </row>
    <row r="45" spans="2:16" ht="20.25" customHeight="1"/>
    <row r="46" spans="2:16" ht="23.25" customHeight="1">
      <c r="C46" s="283"/>
      <c r="D46" s="283"/>
      <c r="E46" s="283"/>
      <c r="F46" s="283"/>
      <c r="G46" s="283"/>
      <c r="H46" s="283"/>
      <c r="I46" s="283"/>
      <c r="J46" s="283"/>
      <c r="K46" s="283"/>
      <c r="L46" s="283"/>
      <c r="M46" s="283"/>
      <c r="N46" s="283"/>
      <c r="O46" s="283"/>
      <c r="P46" s="648"/>
    </row>
    <row r="47" spans="2:16" ht="15.75">
      <c r="C47" s="283"/>
      <c r="D47" s="283"/>
      <c r="E47" s="283"/>
      <c r="F47" s="283"/>
      <c r="G47" s="283"/>
      <c r="H47" s="283"/>
      <c r="I47" s="283"/>
      <c r="J47" s="283"/>
      <c r="K47" s="283"/>
      <c r="L47" s="283"/>
      <c r="M47" s="283"/>
      <c r="N47" s="283"/>
      <c r="O47" s="283"/>
    </row>
    <row r="48" spans="2:16" ht="15.75">
      <c r="C48" s="283"/>
      <c r="D48" s="283"/>
      <c r="E48" s="283"/>
      <c r="F48" s="283"/>
      <c r="G48" s="283"/>
      <c r="H48" s="283"/>
      <c r="I48" s="283"/>
      <c r="J48" s="283"/>
      <c r="K48" s="283"/>
      <c r="L48" s="283"/>
      <c r="M48" s="283"/>
      <c r="N48" s="283"/>
      <c r="O48" s="283"/>
    </row>
    <row r="49" spans="3:15" ht="15.75">
      <c r="C49" s="283"/>
      <c r="D49" s="283"/>
      <c r="E49" s="283"/>
      <c r="F49" s="283"/>
      <c r="G49" s="283"/>
      <c r="H49" s="283"/>
      <c r="I49" s="283"/>
      <c r="J49" s="283"/>
      <c r="K49" s="283"/>
      <c r="L49" s="283"/>
      <c r="M49" s="283"/>
      <c r="N49" s="283"/>
      <c r="O49" s="283"/>
    </row>
    <row r="50" spans="3:15" ht="15.75">
      <c r="C50" s="283"/>
      <c r="D50" s="283"/>
      <c r="E50" s="283"/>
      <c r="F50" s="283"/>
      <c r="G50" s="283"/>
      <c r="H50" s="283"/>
      <c r="I50" s="283"/>
      <c r="J50" s="283"/>
      <c r="K50" s="283"/>
      <c r="L50" s="283"/>
      <c r="M50" s="283"/>
      <c r="N50" s="283"/>
      <c r="O50" s="283"/>
    </row>
    <row r="51" spans="3:15" ht="15.75">
      <c r="C51" s="283"/>
      <c r="D51" s="283"/>
      <c r="E51" s="283"/>
      <c r="F51" s="283"/>
      <c r="G51" s="283"/>
      <c r="H51" s="283"/>
      <c r="I51" s="283"/>
      <c r="J51" s="283"/>
      <c r="K51" s="283"/>
      <c r="L51" s="283"/>
      <c r="M51" s="283"/>
      <c r="N51" s="283"/>
      <c r="O51" s="283"/>
    </row>
    <row r="52" spans="3:15" ht="15.75">
      <c r="C52" s="283"/>
      <c r="D52" s="283"/>
      <c r="E52" s="283"/>
      <c r="F52" s="283"/>
      <c r="G52" s="283"/>
      <c r="H52" s="283"/>
      <c r="I52" s="283"/>
      <c r="J52" s="283"/>
      <c r="K52" s="283"/>
      <c r="L52" s="283"/>
      <c r="M52" s="283"/>
      <c r="N52" s="283"/>
      <c r="O52" s="283"/>
    </row>
    <row r="53" spans="3:15" ht="15.75">
      <c r="C53" s="283"/>
      <c r="D53" s="283"/>
      <c r="E53" s="283"/>
      <c r="F53" s="283"/>
      <c r="G53" s="283"/>
      <c r="H53" s="283"/>
      <c r="I53" s="283"/>
      <c r="J53" s="283"/>
      <c r="K53" s="283"/>
      <c r="L53" s="283"/>
      <c r="M53" s="283"/>
      <c r="N53" s="283"/>
      <c r="O53" s="283"/>
    </row>
    <row r="54" spans="3:15" ht="15.75">
      <c r="C54" s="283"/>
      <c r="D54" s="283"/>
      <c r="E54" s="283"/>
      <c r="F54" s="283"/>
      <c r="G54" s="283"/>
      <c r="H54" s="283"/>
      <c r="I54" s="283"/>
      <c r="J54" s="283"/>
      <c r="K54" s="283"/>
      <c r="L54" s="283"/>
      <c r="M54" s="283"/>
      <c r="N54" s="283"/>
      <c r="O54" s="283"/>
    </row>
    <row r="55" spans="3:15" ht="35.25" customHeight="1">
      <c r="C55" s="283"/>
      <c r="D55" s="283"/>
      <c r="E55" s="283"/>
      <c r="F55" s="283"/>
      <c r="G55" s="283"/>
      <c r="H55" s="283"/>
      <c r="I55" s="283"/>
      <c r="J55" s="283"/>
      <c r="K55" s="283"/>
      <c r="L55" s="283"/>
      <c r="M55" s="283"/>
      <c r="N55" s="283"/>
      <c r="O55" s="283"/>
    </row>
    <row r="56" spans="3:15" ht="15.75">
      <c r="C56" s="283"/>
      <c r="D56" s="283"/>
      <c r="E56" s="283"/>
      <c r="F56" s="283"/>
      <c r="G56" s="283"/>
      <c r="H56" s="283"/>
      <c r="I56" s="283"/>
      <c r="J56" s="283"/>
      <c r="K56" s="283"/>
      <c r="L56" s="283"/>
      <c r="M56" s="283"/>
      <c r="N56" s="283"/>
      <c r="O56" s="283"/>
    </row>
    <row r="57" spans="3:15" ht="15.75">
      <c r="C57" s="283"/>
      <c r="D57" s="283"/>
      <c r="E57" s="283"/>
      <c r="F57" s="283"/>
      <c r="G57" s="283"/>
      <c r="H57" s="283"/>
      <c r="I57" s="283"/>
      <c r="J57" s="283"/>
      <c r="K57" s="283"/>
      <c r="L57" s="283"/>
      <c r="M57" s="283"/>
      <c r="N57" s="283"/>
      <c r="O57" s="283"/>
    </row>
    <row r="58" spans="3:15" ht="15.75">
      <c r="C58" s="283"/>
      <c r="D58" s="283"/>
      <c r="E58" s="283"/>
      <c r="F58" s="283"/>
      <c r="G58" s="283"/>
      <c r="H58" s="283"/>
      <c r="I58" s="283"/>
      <c r="J58" s="283"/>
      <c r="K58" s="283"/>
      <c r="L58" s="283"/>
      <c r="M58" s="283"/>
      <c r="N58" s="283"/>
      <c r="O58" s="283"/>
    </row>
    <row r="59" spans="3:15" ht="15.75">
      <c r="C59" s="283"/>
      <c r="D59" s="283"/>
      <c r="E59" s="283"/>
      <c r="F59" s="283"/>
      <c r="G59" s="283"/>
      <c r="H59" s="283"/>
      <c r="I59" s="283"/>
      <c r="J59" s="283"/>
      <c r="K59" s="283"/>
      <c r="L59" s="283"/>
      <c r="M59" s="283"/>
      <c r="N59" s="283"/>
      <c r="O59" s="283"/>
    </row>
    <row r="60" spans="3:15" ht="15.75">
      <c r="C60" s="283"/>
      <c r="D60" s="283"/>
      <c r="E60" s="283"/>
      <c r="F60" s="283"/>
      <c r="G60" s="283"/>
      <c r="H60" s="283"/>
      <c r="I60" s="283"/>
      <c r="J60" s="283"/>
      <c r="K60" s="283"/>
      <c r="L60" s="283"/>
      <c r="M60" s="283"/>
      <c r="N60" s="283"/>
      <c r="O60" s="283"/>
    </row>
    <row r="61" spans="3:15" ht="15.75">
      <c r="C61" s="283"/>
      <c r="D61" s="283"/>
      <c r="E61" s="283"/>
      <c r="F61" s="283"/>
      <c r="G61" s="283"/>
      <c r="H61" s="283"/>
      <c r="I61" s="283"/>
      <c r="J61" s="283"/>
      <c r="K61" s="283"/>
      <c r="L61" s="283"/>
      <c r="M61" s="283"/>
      <c r="N61" s="283"/>
      <c r="O61" s="283"/>
    </row>
    <row r="62" spans="3:15" ht="15.75">
      <c r="C62" s="283"/>
      <c r="D62" s="283"/>
      <c r="E62" s="283"/>
      <c r="F62" s="283"/>
      <c r="G62" s="283"/>
      <c r="H62" s="283"/>
      <c r="I62" s="283"/>
      <c r="J62" s="283"/>
      <c r="K62" s="283"/>
      <c r="L62" s="283"/>
      <c r="M62" s="283"/>
      <c r="N62" s="283"/>
      <c r="O62" s="283"/>
    </row>
    <row r="63" spans="3:15" ht="15.75">
      <c r="C63" s="283"/>
      <c r="D63" s="283"/>
      <c r="E63" s="283"/>
      <c r="F63" s="283"/>
      <c r="G63" s="283"/>
      <c r="H63" s="283"/>
      <c r="I63" s="283"/>
      <c r="J63" s="283"/>
      <c r="K63" s="283"/>
      <c r="L63" s="283"/>
      <c r="M63" s="283"/>
      <c r="N63" s="283"/>
      <c r="O63" s="283"/>
    </row>
    <row r="64" spans="3:15" ht="15.75">
      <c r="C64" s="283"/>
      <c r="D64" s="283"/>
      <c r="E64" s="283"/>
      <c r="F64" s="283"/>
      <c r="G64" s="283"/>
      <c r="H64" s="283"/>
      <c r="I64" s="283"/>
      <c r="J64" s="283"/>
      <c r="K64" s="283"/>
      <c r="L64" s="283"/>
      <c r="M64" s="283"/>
      <c r="N64" s="283"/>
      <c r="O64" s="283"/>
    </row>
    <row r="65" spans="3:15" ht="15.75">
      <c r="C65" s="283"/>
      <c r="D65" s="283"/>
      <c r="E65" s="283"/>
      <c r="F65" s="283"/>
      <c r="G65" s="283"/>
      <c r="H65" s="283"/>
      <c r="I65" s="283"/>
      <c r="J65" s="283"/>
      <c r="K65" s="283"/>
      <c r="L65" s="283"/>
      <c r="M65" s="283"/>
      <c r="N65" s="283"/>
      <c r="O65" s="283"/>
    </row>
    <row r="66" spans="3:15" ht="15.75">
      <c r="C66" s="283"/>
      <c r="D66" s="283"/>
      <c r="E66" s="283"/>
      <c r="F66" s="283"/>
      <c r="G66" s="283"/>
      <c r="H66" s="283"/>
      <c r="I66" s="283"/>
      <c r="J66" s="283"/>
      <c r="K66" s="283"/>
      <c r="L66" s="283"/>
      <c r="M66" s="283"/>
      <c r="N66" s="283"/>
      <c r="O66" s="283"/>
    </row>
    <row r="67" spans="3:15" ht="15.75">
      <c r="C67" s="283"/>
      <c r="D67" s="283"/>
      <c r="E67" s="283"/>
      <c r="F67" s="283"/>
      <c r="G67" s="283"/>
      <c r="H67" s="283"/>
      <c r="I67" s="283"/>
      <c r="J67" s="283"/>
      <c r="K67" s="283"/>
      <c r="L67" s="283"/>
      <c r="M67" s="283"/>
      <c r="N67" s="283"/>
      <c r="O67" s="283"/>
    </row>
    <row r="68" spans="3:15" ht="15.75">
      <c r="C68" s="283"/>
      <c r="D68" s="283"/>
      <c r="E68" s="283"/>
      <c r="F68" s="283"/>
      <c r="G68" s="283"/>
      <c r="H68" s="283"/>
      <c r="I68" s="283"/>
      <c r="J68" s="283"/>
      <c r="K68" s="283"/>
      <c r="L68" s="283"/>
      <c r="M68" s="283"/>
      <c r="N68" s="283"/>
      <c r="O68" s="283"/>
    </row>
    <row r="69" spans="3:15" ht="15.75">
      <c r="C69" s="283"/>
      <c r="D69" s="283"/>
      <c r="E69" s="283"/>
      <c r="F69" s="283"/>
      <c r="G69" s="283"/>
      <c r="H69" s="283"/>
      <c r="I69" s="283"/>
      <c r="J69" s="283"/>
      <c r="K69" s="283"/>
      <c r="L69" s="283"/>
      <c r="M69" s="283"/>
      <c r="N69" s="283"/>
      <c r="O69" s="283"/>
    </row>
    <row r="70" spans="3:15" ht="15.75">
      <c r="C70" s="283"/>
      <c r="D70" s="283"/>
      <c r="E70" s="283"/>
      <c r="F70" s="283"/>
      <c r="G70" s="283"/>
      <c r="H70" s="283"/>
      <c r="I70" s="283"/>
      <c r="J70" s="283"/>
      <c r="K70" s="283"/>
      <c r="L70" s="283"/>
      <c r="M70" s="283"/>
      <c r="N70" s="283"/>
      <c r="O70" s="283"/>
    </row>
    <row r="71" spans="3:15" ht="15.75">
      <c r="C71" s="283"/>
      <c r="D71" s="283"/>
      <c r="E71" s="283"/>
      <c r="F71" s="283"/>
      <c r="G71" s="283"/>
      <c r="H71" s="283"/>
      <c r="I71" s="283"/>
      <c r="J71" s="283"/>
      <c r="K71" s="283"/>
      <c r="L71" s="283"/>
      <c r="M71" s="283"/>
      <c r="N71" s="283"/>
      <c r="O71" s="283"/>
    </row>
    <row r="72" spans="3:15" ht="15.75">
      <c r="C72" s="283"/>
      <c r="D72" s="283"/>
      <c r="E72" s="283"/>
      <c r="F72" s="283"/>
      <c r="G72" s="283"/>
      <c r="H72" s="283"/>
      <c r="I72" s="283"/>
      <c r="J72" s="283"/>
      <c r="K72" s="283"/>
      <c r="L72" s="283"/>
      <c r="M72" s="283"/>
      <c r="N72" s="283"/>
      <c r="O72" s="283"/>
    </row>
    <row r="73" spans="3:15" ht="15.75">
      <c r="C73" s="283"/>
      <c r="D73" s="283"/>
      <c r="E73" s="283"/>
      <c r="F73" s="283"/>
      <c r="G73" s="283"/>
      <c r="H73" s="283"/>
      <c r="I73" s="283"/>
      <c r="J73" s="283"/>
      <c r="K73" s="283"/>
      <c r="L73" s="283"/>
      <c r="M73" s="283"/>
      <c r="N73" s="283"/>
      <c r="O73" s="283"/>
    </row>
    <row r="74" spans="3:15" ht="15.75">
      <c r="C74" s="283"/>
      <c r="D74" s="283"/>
      <c r="E74" s="283"/>
      <c r="F74" s="283"/>
      <c r="G74" s="283"/>
      <c r="H74" s="283"/>
      <c r="I74" s="283"/>
      <c r="J74" s="283"/>
      <c r="K74" s="283"/>
      <c r="L74" s="283"/>
      <c r="M74" s="283"/>
      <c r="N74" s="283"/>
      <c r="O74" s="283"/>
    </row>
    <row r="75" spans="3:15" ht="15.75">
      <c r="C75" s="283"/>
      <c r="D75" s="283"/>
      <c r="E75" s="283"/>
      <c r="F75" s="283"/>
      <c r="G75" s="283"/>
      <c r="H75" s="283"/>
      <c r="I75" s="283"/>
      <c r="J75" s="283"/>
      <c r="K75" s="283"/>
      <c r="L75" s="283"/>
      <c r="M75" s="283"/>
      <c r="N75" s="283"/>
      <c r="O75" s="283"/>
    </row>
    <row r="76" spans="3:15" ht="15.75">
      <c r="C76" s="283"/>
      <c r="D76" s="283"/>
      <c r="E76" s="283"/>
      <c r="F76" s="283"/>
      <c r="G76" s="283"/>
      <c r="H76" s="283"/>
      <c r="I76" s="283"/>
      <c r="J76" s="283"/>
      <c r="K76" s="283"/>
      <c r="L76" s="283"/>
      <c r="M76" s="283"/>
      <c r="N76" s="283"/>
      <c r="O76" s="283"/>
    </row>
    <row r="77" spans="3:15" ht="15.75">
      <c r="C77" s="283"/>
      <c r="D77" s="283"/>
      <c r="E77" s="283"/>
      <c r="F77" s="283"/>
      <c r="G77" s="283"/>
      <c r="H77" s="283"/>
      <c r="I77" s="283"/>
      <c r="J77" s="283"/>
      <c r="K77" s="283"/>
      <c r="L77" s="283"/>
      <c r="M77" s="283"/>
      <c r="N77" s="283"/>
      <c r="O77" s="283"/>
    </row>
    <row r="78" spans="3:15" ht="15.75">
      <c r="C78" s="283"/>
      <c r="D78" s="283"/>
      <c r="E78" s="283"/>
      <c r="F78" s="283"/>
      <c r="G78" s="283"/>
      <c r="H78" s="283"/>
      <c r="I78" s="283"/>
      <c r="J78" s="283"/>
      <c r="K78" s="283"/>
      <c r="L78" s="283"/>
      <c r="M78" s="283"/>
      <c r="N78" s="283"/>
      <c r="O78" s="283"/>
    </row>
    <row r="79" spans="3:15" ht="15.75">
      <c r="C79" s="283"/>
      <c r="D79" s="283"/>
      <c r="E79" s="283"/>
      <c r="F79" s="283"/>
      <c r="G79" s="283"/>
      <c r="H79" s="283"/>
      <c r="I79" s="283"/>
      <c r="J79" s="283"/>
      <c r="K79" s="283"/>
      <c r="L79" s="283"/>
      <c r="M79" s="283"/>
      <c r="N79" s="283"/>
      <c r="O79" s="283"/>
    </row>
    <row r="80" spans="3:15" ht="15.75">
      <c r="C80" s="283"/>
      <c r="D80" s="283"/>
      <c r="E80" s="283"/>
      <c r="F80" s="283"/>
      <c r="G80" s="283"/>
      <c r="H80" s="283"/>
      <c r="I80" s="283"/>
      <c r="J80" s="283"/>
      <c r="K80" s="283"/>
      <c r="L80" s="283"/>
      <c r="M80" s="283"/>
      <c r="N80" s="283"/>
      <c r="O80" s="283"/>
    </row>
    <row r="81" spans="3:15" ht="15.75">
      <c r="C81" s="283"/>
      <c r="D81" s="283"/>
      <c r="E81" s="283"/>
      <c r="F81" s="283"/>
      <c r="G81" s="283"/>
      <c r="H81" s="283"/>
      <c r="I81" s="283"/>
      <c r="J81" s="283"/>
      <c r="K81" s="283"/>
      <c r="L81" s="283"/>
      <c r="M81" s="283"/>
      <c r="N81" s="283"/>
      <c r="O81" s="283"/>
    </row>
    <row r="82" spans="3:15" ht="15.75">
      <c r="C82" s="283"/>
      <c r="D82" s="283"/>
      <c r="E82" s="283"/>
      <c r="F82" s="283"/>
      <c r="G82" s="283"/>
      <c r="H82" s="283"/>
      <c r="I82" s="283"/>
      <c r="J82" s="283"/>
      <c r="K82" s="283"/>
      <c r="L82" s="283"/>
      <c r="M82" s="283"/>
      <c r="N82" s="283"/>
      <c r="O82" s="283"/>
    </row>
    <row r="83" spans="3:15" ht="15.75">
      <c r="C83" s="283"/>
      <c r="D83" s="283"/>
      <c r="E83" s="283"/>
      <c r="F83" s="283"/>
      <c r="G83" s="283"/>
      <c r="H83" s="283"/>
      <c r="I83" s="283"/>
      <c r="J83" s="283"/>
      <c r="K83" s="283"/>
      <c r="L83" s="283"/>
      <c r="M83" s="283"/>
      <c r="N83" s="283"/>
      <c r="O83" s="283"/>
    </row>
    <row r="84" spans="3:15" ht="15.75">
      <c r="C84" s="283"/>
      <c r="D84" s="283"/>
      <c r="E84" s="283"/>
      <c r="F84" s="283"/>
      <c r="G84" s="283"/>
      <c r="H84" s="283"/>
      <c r="I84" s="283"/>
      <c r="J84" s="283"/>
      <c r="K84" s="283"/>
      <c r="L84" s="283"/>
      <c r="M84" s="283"/>
      <c r="N84" s="283"/>
      <c r="O84" s="283"/>
    </row>
    <row r="85" spans="3:15" ht="15.75">
      <c r="C85" s="283"/>
      <c r="D85" s="283"/>
      <c r="E85" s="283"/>
      <c r="F85" s="283"/>
      <c r="G85" s="283"/>
      <c r="H85" s="283"/>
      <c r="I85" s="283"/>
      <c r="J85" s="283"/>
      <c r="K85" s="283"/>
      <c r="L85" s="283"/>
      <c r="M85" s="283"/>
      <c r="N85" s="283"/>
      <c r="O85" s="283"/>
    </row>
    <row r="86" spans="3:15" ht="15.75">
      <c r="C86" s="283"/>
      <c r="D86" s="283"/>
      <c r="E86" s="283"/>
      <c r="F86" s="283"/>
      <c r="G86" s="283"/>
      <c r="H86" s="283"/>
      <c r="I86" s="283"/>
      <c r="J86" s="283"/>
      <c r="K86" s="283"/>
      <c r="L86" s="283"/>
      <c r="M86" s="283"/>
      <c r="N86" s="283"/>
      <c r="O86" s="283"/>
    </row>
    <row r="87" spans="3:15" ht="15.75">
      <c r="C87" s="283"/>
      <c r="D87" s="283"/>
      <c r="E87" s="283"/>
      <c r="F87" s="283"/>
      <c r="G87" s="283"/>
      <c r="H87" s="283"/>
      <c r="I87" s="283"/>
      <c r="J87" s="283"/>
      <c r="K87" s="283"/>
      <c r="L87" s="283"/>
      <c r="M87" s="283"/>
      <c r="N87" s="283"/>
      <c r="O87" s="283"/>
    </row>
    <row r="88" spans="3:15" ht="15.75">
      <c r="C88" s="283"/>
      <c r="D88" s="283"/>
      <c r="E88" s="283"/>
      <c r="F88" s="283"/>
      <c r="G88" s="283"/>
      <c r="H88" s="283"/>
      <c r="I88" s="283"/>
      <c r="J88" s="283"/>
      <c r="K88" s="283"/>
      <c r="L88" s="283"/>
      <c r="M88" s="283"/>
      <c r="N88" s="283"/>
      <c r="O88" s="283"/>
    </row>
    <row r="89" spans="3:15" ht="15.75">
      <c r="C89" s="283"/>
      <c r="D89" s="283"/>
      <c r="E89" s="283"/>
      <c r="F89" s="283"/>
      <c r="G89" s="283"/>
      <c r="H89" s="283"/>
      <c r="I89" s="283"/>
      <c r="J89" s="283"/>
      <c r="K89" s="283"/>
      <c r="L89" s="283"/>
      <c r="M89" s="283"/>
      <c r="N89" s="283"/>
      <c r="O89" s="283"/>
    </row>
    <row r="90" spans="3:15" ht="15.75">
      <c r="C90" s="283"/>
      <c r="D90" s="283"/>
      <c r="E90" s="283"/>
      <c r="F90" s="283"/>
      <c r="G90" s="283"/>
      <c r="H90" s="283"/>
      <c r="I90" s="283"/>
      <c r="J90" s="283"/>
      <c r="K90" s="283"/>
      <c r="L90" s="283"/>
      <c r="M90" s="283"/>
      <c r="N90" s="283"/>
      <c r="O90" s="283"/>
    </row>
    <row r="91" spans="3:15" ht="15.75">
      <c r="C91" s="283"/>
      <c r="D91" s="283"/>
      <c r="E91" s="283"/>
      <c r="F91" s="283"/>
      <c r="G91" s="283"/>
      <c r="H91" s="283"/>
      <c r="I91" s="283"/>
      <c r="J91" s="283"/>
      <c r="K91" s="283"/>
      <c r="L91" s="283"/>
      <c r="M91" s="283"/>
      <c r="N91" s="283"/>
      <c r="O91" s="283"/>
    </row>
    <row r="92" spans="3:15" ht="15.75">
      <c r="C92" s="283"/>
      <c r="D92" s="283"/>
      <c r="E92" s="283"/>
      <c r="F92" s="283"/>
      <c r="G92" s="283"/>
      <c r="H92" s="283"/>
      <c r="I92" s="283"/>
      <c r="J92" s="283"/>
      <c r="K92" s="283"/>
      <c r="L92" s="283"/>
      <c r="M92" s="283"/>
      <c r="N92" s="283"/>
      <c r="O92" s="283"/>
    </row>
    <row r="93" spans="3:15" ht="15.75">
      <c r="C93" s="283"/>
      <c r="D93" s="283"/>
      <c r="E93" s="283"/>
      <c r="F93" s="283"/>
      <c r="G93" s="283"/>
      <c r="H93" s="283"/>
      <c r="I93" s="283"/>
      <c r="J93" s="283"/>
      <c r="K93" s="283"/>
      <c r="L93" s="283"/>
      <c r="M93" s="283"/>
      <c r="N93" s="283"/>
      <c r="O93" s="283"/>
    </row>
    <row r="94" spans="3:15" ht="15.75">
      <c r="C94" s="283"/>
      <c r="D94" s="283"/>
      <c r="E94" s="283"/>
      <c r="F94" s="283"/>
      <c r="G94" s="283"/>
      <c r="H94" s="283"/>
      <c r="I94" s="283"/>
      <c r="J94" s="283"/>
      <c r="K94" s="283"/>
      <c r="L94" s="283"/>
      <c r="M94" s="283"/>
      <c r="N94" s="283"/>
      <c r="O94" s="283"/>
    </row>
    <row r="95" spans="3:15" ht="15.75">
      <c r="C95" s="283"/>
      <c r="D95" s="283"/>
      <c r="E95" s="283"/>
      <c r="F95" s="283"/>
      <c r="G95" s="283"/>
      <c r="H95" s="283"/>
      <c r="I95" s="283"/>
      <c r="J95" s="283"/>
      <c r="K95" s="283"/>
      <c r="L95" s="283"/>
      <c r="M95" s="283"/>
      <c r="N95" s="283"/>
      <c r="O95" s="283"/>
    </row>
    <row r="96" spans="3:15" ht="15.75">
      <c r="C96" s="283"/>
      <c r="D96" s="283"/>
      <c r="E96" s="283"/>
      <c r="F96" s="283"/>
      <c r="G96" s="283"/>
      <c r="H96" s="283"/>
      <c r="I96" s="283"/>
      <c r="J96" s="283"/>
      <c r="K96" s="283"/>
      <c r="L96" s="283"/>
      <c r="M96" s="283"/>
      <c r="N96" s="283"/>
      <c r="O96" s="283"/>
    </row>
    <row r="97" spans="3:15" ht="15.75">
      <c r="C97" s="283"/>
      <c r="D97" s="283"/>
      <c r="E97" s="283"/>
      <c r="F97" s="283"/>
      <c r="G97" s="283"/>
      <c r="H97" s="283"/>
      <c r="I97" s="283"/>
      <c r="J97" s="283"/>
      <c r="K97" s="283"/>
      <c r="L97" s="283"/>
      <c r="M97" s="283"/>
      <c r="N97" s="283"/>
      <c r="O97" s="283"/>
    </row>
    <row r="98" spans="3:15" ht="15.75">
      <c r="C98" s="283"/>
      <c r="D98" s="283"/>
      <c r="E98" s="283"/>
      <c r="F98" s="283"/>
      <c r="G98" s="283"/>
      <c r="H98" s="283"/>
      <c r="I98" s="283"/>
      <c r="J98" s="283"/>
      <c r="K98" s="283"/>
      <c r="L98" s="283"/>
      <c r="M98" s="283"/>
      <c r="N98" s="283"/>
      <c r="O98" s="283"/>
    </row>
    <row r="99" spans="3:15" ht="15.75">
      <c r="C99" s="283"/>
      <c r="D99" s="283"/>
      <c r="E99" s="283"/>
      <c r="F99" s="283"/>
      <c r="G99" s="283"/>
      <c r="H99" s="283"/>
      <c r="I99" s="283"/>
      <c r="J99" s="283"/>
      <c r="K99" s="283"/>
      <c r="L99" s="283"/>
      <c r="M99" s="283"/>
      <c r="N99" s="283"/>
      <c r="O99" s="283"/>
    </row>
    <row r="100" spans="3:15" ht="15.75">
      <c r="C100" s="283"/>
      <c r="D100" s="283"/>
      <c r="E100" s="283"/>
      <c r="F100" s="283"/>
      <c r="G100" s="283"/>
      <c r="H100" s="283"/>
      <c r="I100" s="283"/>
      <c r="J100" s="283"/>
      <c r="K100" s="283"/>
      <c r="L100" s="283"/>
      <c r="M100" s="283"/>
      <c r="N100" s="283"/>
      <c r="O100" s="283"/>
    </row>
    <row r="101" spans="3:15" ht="15.75">
      <c r="C101" s="283"/>
      <c r="D101" s="283"/>
      <c r="E101" s="283"/>
      <c r="F101" s="283"/>
      <c r="G101" s="283"/>
      <c r="H101" s="283"/>
      <c r="I101" s="283"/>
      <c r="J101" s="283"/>
      <c r="K101" s="283"/>
      <c r="L101" s="283"/>
      <c r="M101" s="283"/>
      <c r="N101" s="283"/>
      <c r="O101" s="283"/>
    </row>
    <row r="102" spans="3:15" ht="15.75">
      <c r="C102" s="283"/>
      <c r="D102" s="283"/>
      <c r="E102" s="283"/>
      <c r="F102" s="283"/>
      <c r="G102" s="283"/>
      <c r="H102" s="283"/>
      <c r="I102" s="283"/>
      <c r="J102" s="283"/>
      <c r="K102" s="283"/>
      <c r="L102" s="283"/>
      <c r="M102" s="283"/>
      <c r="N102" s="283"/>
      <c r="O102" s="283"/>
    </row>
    <row r="103" spans="3:15" ht="15.75">
      <c r="C103" s="283"/>
      <c r="D103" s="283"/>
      <c r="E103" s="283"/>
      <c r="F103" s="283"/>
      <c r="G103" s="283"/>
      <c r="H103" s="283"/>
      <c r="I103" s="283"/>
      <c r="J103" s="283"/>
      <c r="K103" s="283"/>
      <c r="L103" s="283"/>
      <c r="M103" s="283"/>
      <c r="N103" s="283"/>
      <c r="O103" s="283"/>
    </row>
    <row r="104" spans="3:15" ht="15.75">
      <c r="C104" s="283"/>
      <c r="D104" s="283"/>
      <c r="E104" s="283"/>
      <c r="F104" s="283"/>
      <c r="G104" s="283"/>
      <c r="H104" s="283"/>
      <c r="I104" s="283"/>
      <c r="J104" s="283"/>
      <c r="K104" s="283"/>
      <c r="L104" s="283"/>
      <c r="M104" s="283"/>
      <c r="N104" s="283"/>
      <c r="O104" s="283"/>
    </row>
    <row r="105" spans="3:15" ht="15.75">
      <c r="C105" s="283"/>
      <c r="D105" s="283"/>
      <c r="E105" s="283"/>
      <c r="F105" s="283"/>
      <c r="G105" s="283"/>
      <c r="H105" s="283"/>
      <c r="I105" s="283"/>
      <c r="J105" s="283"/>
      <c r="K105" s="283"/>
      <c r="L105" s="283"/>
      <c r="M105" s="283"/>
      <c r="N105" s="283"/>
      <c r="O105" s="283"/>
    </row>
    <row r="106" spans="3:15" ht="15.75">
      <c r="C106" s="283"/>
      <c r="D106" s="283"/>
      <c r="E106" s="283"/>
      <c r="F106" s="283"/>
      <c r="G106" s="283"/>
      <c r="H106" s="283"/>
      <c r="I106" s="283"/>
      <c r="J106" s="283"/>
      <c r="K106" s="283"/>
      <c r="L106" s="283"/>
      <c r="M106" s="283"/>
      <c r="N106" s="283"/>
      <c r="O106" s="283"/>
    </row>
    <row r="107" spans="3:15" ht="15.75">
      <c r="C107" s="283"/>
      <c r="D107" s="283"/>
      <c r="E107" s="283"/>
      <c r="F107" s="283"/>
      <c r="G107" s="283"/>
      <c r="H107" s="283"/>
      <c r="I107" s="283"/>
      <c r="J107" s="283"/>
      <c r="K107" s="283"/>
      <c r="L107" s="283"/>
      <c r="M107" s="283"/>
      <c r="N107" s="283"/>
      <c r="O107" s="283"/>
    </row>
    <row r="108" spans="3:15" ht="15.75">
      <c r="C108" s="283"/>
      <c r="D108" s="283"/>
      <c r="E108" s="283"/>
      <c r="F108" s="283"/>
      <c r="G108" s="283"/>
      <c r="H108" s="283"/>
      <c r="I108" s="283"/>
      <c r="J108" s="283"/>
      <c r="K108" s="283"/>
      <c r="L108" s="283"/>
      <c r="M108" s="283"/>
      <c r="N108" s="283"/>
      <c r="O108" s="283"/>
    </row>
    <row r="109" spans="3:15" ht="15.75">
      <c r="C109" s="283"/>
      <c r="D109" s="283"/>
      <c r="E109" s="283"/>
      <c r="F109" s="283"/>
      <c r="G109" s="283"/>
      <c r="H109" s="283"/>
      <c r="I109" s="283"/>
      <c r="J109" s="283"/>
      <c r="K109" s="283"/>
      <c r="L109" s="283"/>
      <c r="M109" s="283"/>
      <c r="N109" s="283"/>
      <c r="O109" s="283"/>
    </row>
    <row r="110" spans="3:15" ht="15.75">
      <c r="C110" s="283"/>
      <c r="D110" s="283"/>
      <c r="E110" s="283"/>
      <c r="F110" s="283"/>
      <c r="G110" s="283"/>
      <c r="H110" s="283"/>
      <c r="I110" s="283"/>
      <c r="J110" s="283"/>
      <c r="K110" s="283"/>
      <c r="L110" s="283"/>
      <c r="M110" s="283"/>
      <c r="N110" s="283"/>
      <c r="O110" s="283"/>
    </row>
    <row r="111" spans="3:15" ht="15.75">
      <c r="C111" s="283"/>
      <c r="D111" s="283"/>
      <c r="E111" s="283"/>
      <c r="F111" s="283"/>
      <c r="G111" s="283"/>
      <c r="H111" s="283"/>
      <c r="I111" s="283"/>
      <c r="J111" s="283"/>
      <c r="K111" s="283"/>
      <c r="L111" s="283"/>
      <c r="M111" s="283"/>
      <c r="N111" s="283"/>
      <c r="O111" s="283"/>
    </row>
    <row r="112" spans="3:15" ht="15.75">
      <c r="C112" s="283"/>
      <c r="D112" s="283"/>
      <c r="E112" s="283"/>
      <c r="F112" s="283"/>
      <c r="G112" s="283"/>
      <c r="H112" s="283"/>
      <c r="I112" s="283"/>
      <c r="J112" s="283"/>
      <c r="K112" s="283"/>
      <c r="L112" s="283"/>
      <c r="M112" s="283"/>
      <c r="N112" s="283"/>
      <c r="O112" s="283"/>
    </row>
    <row r="113" spans="3:15" ht="15.75">
      <c r="C113" s="283"/>
      <c r="D113" s="283"/>
      <c r="E113" s="283"/>
      <c r="F113" s="283"/>
      <c r="G113" s="283"/>
      <c r="H113" s="283"/>
      <c r="I113" s="283"/>
      <c r="J113" s="283"/>
      <c r="K113" s="283"/>
      <c r="L113" s="283"/>
      <c r="M113" s="283"/>
      <c r="N113" s="283"/>
      <c r="O113" s="283"/>
    </row>
    <row r="114" spans="3:15" ht="15.75">
      <c r="C114" s="283"/>
      <c r="D114" s="283"/>
      <c r="E114" s="283"/>
      <c r="F114" s="283"/>
      <c r="G114" s="283"/>
      <c r="H114" s="283"/>
      <c r="I114" s="283"/>
      <c r="J114" s="283"/>
      <c r="K114" s="283"/>
      <c r="L114" s="283"/>
      <c r="M114" s="283"/>
      <c r="N114" s="283"/>
      <c r="O114" s="283"/>
    </row>
    <row r="115" spans="3:15" ht="15.75">
      <c r="C115" s="283"/>
      <c r="D115" s="283"/>
      <c r="E115" s="283"/>
      <c r="F115" s="283"/>
      <c r="G115" s="283"/>
      <c r="H115" s="283"/>
      <c r="I115" s="283"/>
      <c r="J115" s="283"/>
      <c r="K115" s="283"/>
      <c r="L115" s="283"/>
      <c r="M115" s="283"/>
      <c r="N115" s="283"/>
      <c r="O115" s="283"/>
    </row>
    <row r="116" spans="3:15" ht="15.75">
      <c r="C116" s="283"/>
      <c r="D116" s="283"/>
      <c r="E116" s="283"/>
      <c r="F116" s="283"/>
      <c r="G116" s="283"/>
      <c r="H116" s="283"/>
      <c r="I116" s="283"/>
      <c r="J116" s="283"/>
      <c r="K116" s="283"/>
      <c r="L116" s="283"/>
      <c r="M116" s="283"/>
      <c r="N116" s="283"/>
      <c r="O116" s="283"/>
    </row>
    <row r="117" spans="3:15" ht="15.75">
      <c r="C117" s="283"/>
      <c r="D117" s="283"/>
      <c r="E117" s="283"/>
      <c r="F117" s="283"/>
      <c r="G117" s="283"/>
      <c r="H117" s="283"/>
      <c r="I117" s="283"/>
      <c r="J117" s="283"/>
      <c r="K117" s="283"/>
      <c r="L117" s="283"/>
      <c r="M117" s="283"/>
      <c r="N117" s="283"/>
      <c r="O117" s="283"/>
    </row>
    <row r="118" spans="3:15" ht="15.75">
      <c r="C118" s="283"/>
      <c r="D118" s="283"/>
      <c r="E118" s="283"/>
      <c r="F118" s="283"/>
      <c r="G118" s="283"/>
      <c r="H118" s="283"/>
      <c r="I118" s="283"/>
      <c r="J118" s="283"/>
      <c r="K118" s="283"/>
      <c r="L118" s="283"/>
      <c r="M118" s="283"/>
      <c r="N118" s="283"/>
      <c r="O118" s="283"/>
    </row>
  </sheetData>
  <mergeCells count="7">
    <mergeCell ref="B38:O38"/>
    <mergeCell ref="B2:O2"/>
    <mergeCell ref="B3:B4"/>
    <mergeCell ref="C3:N3"/>
    <mergeCell ref="O3:O4"/>
    <mergeCell ref="B9:O9"/>
    <mergeCell ref="B24:O24"/>
  </mergeCells>
  <printOptions horizontalCentered="1" verticalCentered="1"/>
  <pageMargins left="0.19685039370078741" right="0.19685039370078741" top="0" bottom="0.11811023622047245" header="0.19685039370078741" footer="0.19685039370078741"/>
  <pageSetup paperSize="9" scale="54"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70270-6593-4D74-9661-89402F78A9CB}">
  <sheetPr>
    <pageSetUpPr fitToPage="1"/>
  </sheetPr>
  <dimension ref="B1:AQ45"/>
  <sheetViews>
    <sheetView rightToLeft="1" zoomScaleNormal="100" zoomScaleSheetLayoutView="100" workbookViewId="0">
      <selection activeCell="B24" sqref="B24"/>
    </sheetView>
  </sheetViews>
  <sheetFormatPr defaultColWidth="9" defaultRowHeight="15"/>
  <cols>
    <col min="1" max="1" width="2.375" style="448" customWidth="1"/>
    <col min="2" max="2" width="28.25" style="448" bestFit="1" customWidth="1"/>
    <col min="3" max="3" width="10.75" style="448" customWidth="1"/>
    <col min="4" max="4" width="9.75" style="448" customWidth="1"/>
    <col min="5" max="5" width="10.125" style="448" bestFit="1" customWidth="1"/>
    <col min="6" max="6" width="1.375" style="448" customWidth="1"/>
    <col min="7" max="7" width="11" style="448" customWidth="1"/>
    <col min="8" max="8" width="10.375" style="448" bestFit="1" customWidth="1"/>
    <col min="9" max="9" width="9.75" style="448" customWidth="1"/>
    <col min="10" max="10" width="9.375" style="448" customWidth="1"/>
    <col min="11" max="11" width="7.375" style="448" customWidth="1"/>
    <col min="12" max="12" width="6.875" style="448" customWidth="1"/>
    <col min="13" max="13" width="8.375" style="448" bestFit="1" customWidth="1"/>
    <col min="14" max="14" width="1.375" style="448" customWidth="1"/>
    <col min="15" max="15" width="8" style="448" customWidth="1"/>
    <col min="16" max="16" width="8.875" style="448" customWidth="1"/>
    <col min="17" max="17" width="7.375" style="448" customWidth="1"/>
    <col min="18" max="18" width="1.375" style="448" customWidth="1"/>
    <col min="19" max="20" width="6.125" style="448" customWidth="1"/>
    <col min="21" max="21" width="7.375" style="448" customWidth="1"/>
    <col min="22" max="22" width="13.375" style="448" customWidth="1"/>
    <col min="23" max="23" width="2.125" style="448" customWidth="1"/>
    <col min="24" max="16384" width="9" style="448"/>
  </cols>
  <sheetData>
    <row r="1" spans="2:43" ht="15.75" thickBot="1"/>
    <row r="2" spans="2:43" ht="24.75" thickBot="1">
      <c r="B2" s="824" t="s">
        <v>216</v>
      </c>
      <c r="C2" s="558"/>
      <c r="D2" s="558"/>
      <c r="E2" s="558"/>
      <c r="F2" s="558"/>
      <c r="G2" s="558"/>
      <c r="H2" s="558"/>
      <c r="I2" s="558"/>
      <c r="J2" s="558"/>
      <c r="K2" s="558"/>
      <c r="L2" s="558"/>
      <c r="M2" s="558"/>
      <c r="N2" s="558"/>
      <c r="O2" s="558"/>
      <c r="P2" s="558"/>
      <c r="Q2" s="558"/>
      <c r="R2" s="558"/>
      <c r="S2" s="558"/>
      <c r="T2" s="558"/>
      <c r="U2" s="558"/>
      <c r="V2" s="579" t="s">
        <v>82</v>
      </c>
    </row>
    <row r="3" spans="2:43" ht="20.25" thickBot="1">
      <c r="B3" s="629"/>
      <c r="C3" s="1174" t="s">
        <v>214</v>
      </c>
      <c r="D3" s="1174"/>
      <c r="E3" s="1174"/>
      <c r="F3" s="542"/>
      <c r="G3" s="1174" t="s">
        <v>215</v>
      </c>
      <c r="H3" s="1174"/>
      <c r="I3" s="1174"/>
      <c r="J3" s="1220" t="s">
        <v>299</v>
      </c>
      <c r="K3" s="1174" t="s">
        <v>295</v>
      </c>
      <c r="L3" s="1174"/>
      <c r="M3" s="1174"/>
      <c r="N3" s="459"/>
      <c r="O3" s="1174" t="s">
        <v>296</v>
      </c>
      <c r="P3" s="1174"/>
      <c r="Q3" s="1174"/>
      <c r="R3" s="459"/>
      <c r="S3" s="1174" t="s">
        <v>87</v>
      </c>
      <c r="T3" s="1174"/>
      <c r="U3" s="1174"/>
      <c r="V3" s="1218" t="s">
        <v>301</v>
      </c>
    </row>
    <row r="4" spans="2:43" ht="54" customHeight="1" thickBot="1">
      <c r="B4" s="452"/>
      <c r="C4" s="461" t="s">
        <v>297</v>
      </c>
      <c r="D4" s="461" t="s">
        <v>80</v>
      </c>
      <c r="E4" s="820" t="s">
        <v>18</v>
      </c>
      <c r="F4" s="580"/>
      <c r="G4" s="461" t="s">
        <v>298</v>
      </c>
      <c r="H4" s="462" t="s">
        <v>81</v>
      </c>
      <c r="I4" s="820" t="s">
        <v>18</v>
      </c>
      <c r="J4" s="1221"/>
      <c r="K4" s="461" t="s">
        <v>83</v>
      </c>
      <c r="L4" s="461" t="s">
        <v>84</v>
      </c>
      <c r="M4" s="463" t="s">
        <v>300</v>
      </c>
      <c r="N4" s="455"/>
      <c r="O4" s="462" t="s">
        <v>85</v>
      </c>
      <c r="P4" s="462" t="s">
        <v>86</v>
      </c>
      <c r="Q4" s="463" t="s">
        <v>300</v>
      </c>
      <c r="R4" s="455"/>
      <c r="S4" s="462" t="s">
        <v>85</v>
      </c>
      <c r="T4" s="462" t="s">
        <v>86</v>
      </c>
      <c r="U4" s="463" t="s">
        <v>300</v>
      </c>
      <c r="V4" s="1219"/>
    </row>
    <row r="5" spans="2:43" ht="18.75">
      <c r="B5" s="716">
        <v>1401</v>
      </c>
      <c r="C5" s="478">
        <v>55256.620575063091</v>
      </c>
      <c r="D5" s="478">
        <v>47245.570574591002</v>
      </c>
      <c r="E5" s="478">
        <v>102502.1911496541</v>
      </c>
      <c r="F5" s="482"/>
      <c r="G5" s="478">
        <v>708.51705499999991</v>
      </c>
      <c r="H5" s="478">
        <v>75172.094567068241</v>
      </c>
      <c r="I5" s="478">
        <v>75880.611622068245</v>
      </c>
      <c r="J5" s="478">
        <v>26621.579527585855</v>
      </c>
      <c r="K5" s="478">
        <v>10611.64765798183</v>
      </c>
      <c r="L5" s="478">
        <v>17943.624756264373</v>
      </c>
      <c r="M5" s="478">
        <v>-7331.977098282543</v>
      </c>
      <c r="N5" s="482"/>
      <c r="O5" s="478">
        <v>1544.1455418552396</v>
      </c>
      <c r="P5" s="478">
        <v>2086.8559028486557</v>
      </c>
      <c r="Q5" s="478">
        <v>-542.71036099341609</v>
      </c>
      <c r="R5" s="478"/>
      <c r="S5" s="478">
        <v>1310.7027692019874</v>
      </c>
      <c r="T5" s="478">
        <v>424.42964572206085</v>
      </c>
      <c r="U5" s="478">
        <v>886.27312347992654</v>
      </c>
      <c r="V5" s="479">
        <v>19633.16519178982</v>
      </c>
    </row>
    <row r="6" spans="2:43" ht="18.75">
      <c r="B6" s="670">
        <v>1402</v>
      </c>
      <c r="C6" s="552">
        <v>56796.409739625058</v>
      </c>
      <c r="D6" s="552">
        <v>43722.532359801458</v>
      </c>
      <c r="E6" s="552">
        <v>100518.94209942652</v>
      </c>
      <c r="F6" s="671"/>
      <c r="G6" s="552">
        <v>2504.3839518700001</v>
      </c>
      <c r="H6" s="552">
        <v>76937.63744097286</v>
      </c>
      <c r="I6" s="552">
        <v>79442.021392842857</v>
      </c>
      <c r="J6" s="552">
        <v>21076.920706583667</v>
      </c>
      <c r="K6" s="552">
        <v>11390.077365230303</v>
      </c>
      <c r="L6" s="552">
        <v>22549.058351619642</v>
      </c>
      <c r="M6" s="552">
        <v>-11158.980986389339</v>
      </c>
      <c r="N6" s="671"/>
      <c r="O6" s="552">
        <v>1172.9517818638135</v>
      </c>
      <c r="P6" s="552">
        <v>2460.5475355207918</v>
      </c>
      <c r="Q6" s="552">
        <v>-1287.5957536569783</v>
      </c>
      <c r="R6" s="552"/>
      <c r="S6" s="552">
        <v>1034.137039414232</v>
      </c>
      <c r="T6" s="552">
        <v>1072.6056335097585</v>
      </c>
      <c r="U6" s="552">
        <v>-38.468594095526441</v>
      </c>
      <c r="V6" s="672">
        <v>8591.8753724418239</v>
      </c>
    </row>
    <row r="7" spans="2:43" ht="18.75">
      <c r="B7" s="706">
        <v>1403</v>
      </c>
      <c r="C7" s="695">
        <v>65841.337211796126</v>
      </c>
      <c r="D7" s="695">
        <v>49579.513113593202</v>
      </c>
      <c r="E7" s="695">
        <v>115420.85032538933</v>
      </c>
      <c r="F7" s="696"/>
      <c r="G7" s="695">
        <v>2679.375364</v>
      </c>
      <c r="H7" s="695">
        <v>85887.717129606404</v>
      </c>
      <c r="I7" s="695">
        <v>88567.092493606411</v>
      </c>
      <c r="J7" s="695">
        <v>26853.757831782917</v>
      </c>
      <c r="K7" s="695">
        <v>12361.143899323923</v>
      </c>
      <c r="L7" s="695">
        <v>24554.777969008072</v>
      </c>
      <c r="M7" s="695">
        <v>-12193.634069684149</v>
      </c>
      <c r="N7" s="695"/>
      <c r="O7" s="695">
        <v>1433.6438025460104</v>
      </c>
      <c r="P7" s="695">
        <v>2653.0561014269761</v>
      </c>
      <c r="Q7" s="695">
        <v>-1219.4122988809656</v>
      </c>
      <c r="R7" s="695"/>
      <c r="S7" s="695">
        <v>1048.7808458979437</v>
      </c>
      <c r="T7" s="695">
        <v>1257.5093634122384</v>
      </c>
      <c r="U7" s="695">
        <v>-208.72851751429471</v>
      </c>
      <c r="V7" s="697">
        <v>13232.04256040274</v>
      </c>
    </row>
    <row r="8" spans="2:43" ht="18.600000000000001" customHeight="1" thickBot="1">
      <c r="B8" s="773">
        <v>1404</v>
      </c>
      <c r="C8" s="723">
        <v>57441.832396943893</v>
      </c>
      <c r="D8" s="723">
        <v>46768.338735039666</v>
      </c>
      <c r="E8" s="723">
        <v>104210.17113198356</v>
      </c>
      <c r="F8" s="724"/>
      <c r="G8" s="723">
        <v>2901.01818</v>
      </c>
      <c r="H8" s="723">
        <v>74970.414568102889</v>
      </c>
      <c r="I8" s="723">
        <v>77871.432748102889</v>
      </c>
      <c r="J8" s="723">
        <v>26338.738383880671</v>
      </c>
      <c r="K8" s="723">
        <v>8529.1826182405257</v>
      </c>
      <c r="L8" s="723">
        <v>23609.605042192386</v>
      </c>
      <c r="M8" s="723">
        <v>-15080.422423951861</v>
      </c>
      <c r="N8" s="723"/>
      <c r="O8" s="723">
        <v>1816.308588207035</v>
      </c>
      <c r="P8" s="723">
        <v>3103.7530254217477</v>
      </c>
      <c r="Q8" s="723">
        <v>-1287.4444372147127</v>
      </c>
      <c r="R8" s="723"/>
      <c r="S8" s="723">
        <v>3293.521368866066</v>
      </c>
      <c r="T8" s="723">
        <v>871.00834557192184</v>
      </c>
      <c r="U8" s="723">
        <v>2422.5130232941442</v>
      </c>
      <c r="V8" s="725">
        <v>12393.384546008241</v>
      </c>
      <c r="X8" s="480"/>
      <c r="Y8" s="480"/>
      <c r="Z8" s="480"/>
      <c r="AA8" s="480"/>
      <c r="AB8" s="480"/>
      <c r="AC8" s="480"/>
      <c r="AD8" s="480"/>
      <c r="AE8" s="480"/>
      <c r="AF8" s="480"/>
      <c r="AG8" s="480"/>
      <c r="AH8" s="480"/>
      <c r="AI8" s="480"/>
      <c r="AJ8" s="480"/>
      <c r="AK8" s="480"/>
      <c r="AL8" s="480"/>
      <c r="AM8" s="480"/>
      <c r="AN8" s="480"/>
      <c r="AO8" s="480"/>
      <c r="AP8" s="480"/>
      <c r="AQ8" s="480"/>
    </row>
    <row r="9" spans="2:43" ht="18.75">
      <c r="B9" s="638">
        <v>1403</v>
      </c>
      <c r="C9" s="492"/>
      <c r="D9" s="492"/>
      <c r="E9" s="492"/>
      <c r="F9" s="493"/>
      <c r="G9" s="492"/>
      <c r="H9" s="492"/>
      <c r="I9" s="492"/>
      <c r="J9" s="492"/>
      <c r="K9" s="492"/>
      <c r="L9" s="492"/>
      <c r="M9" s="492"/>
      <c r="N9" s="492"/>
      <c r="O9" s="492"/>
      <c r="P9" s="492"/>
      <c r="Q9" s="492"/>
      <c r="R9" s="494"/>
      <c r="S9" s="495"/>
      <c r="T9" s="492"/>
      <c r="U9" s="492"/>
      <c r="V9" s="496"/>
    </row>
    <row r="10" spans="2:43" ht="18.75">
      <c r="B10" s="634" t="s">
        <v>422</v>
      </c>
      <c r="C10" s="688">
        <v>50113.458524832968</v>
      </c>
      <c r="D10" s="688">
        <v>36113.994066463027</v>
      </c>
      <c r="E10" s="688">
        <v>86227.452591295994</v>
      </c>
      <c r="F10" s="689"/>
      <c r="G10" s="688">
        <v>1275.8226010000001</v>
      </c>
      <c r="H10" s="688">
        <v>59504.59733709172</v>
      </c>
      <c r="I10" s="688">
        <v>60780.41993809172</v>
      </c>
      <c r="J10" s="688">
        <v>25447.032653204275</v>
      </c>
      <c r="K10" s="688">
        <v>9824.1889926226304</v>
      </c>
      <c r="L10" s="688">
        <v>18017.093450618457</v>
      </c>
      <c r="M10" s="688">
        <v>-8192.9044579958263</v>
      </c>
      <c r="N10" s="688"/>
      <c r="O10" s="688">
        <v>1142.0261986177961</v>
      </c>
      <c r="P10" s="688">
        <v>2022.195092783722</v>
      </c>
      <c r="Q10" s="688">
        <v>-880.16889416592585</v>
      </c>
      <c r="R10" s="688"/>
      <c r="S10" s="688">
        <v>784.6866373481264</v>
      </c>
      <c r="T10" s="688">
        <v>1010.6471611759719</v>
      </c>
      <c r="U10" s="688">
        <v>-225.96052382784546</v>
      </c>
      <c r="V10" s="690">
        <v>16147.998777214674</v>
      </c>
    </row>
    <row r="11" spans="2:43" ht="18.75">
      <c r="B11" s="633" t="s">
        <v>423</v>
      </c>
      <c r="C11" s="695">
        <v>65841.337211796126</v>
      </c>
      <c r="D11" s="695">
        <v>49579.513113593202</v>
      </c>
      <c r="E11" s="695">
        <v>115420.85032538933</v>
      </c>
      <c r="F11" s="696"/>
      <c r="G11" s="695">
        <v>2679.375364</v>
      </c>
      <c r="H11" s="695">
        <v>85887.717129606404</v>
      </c>
      <c r="I11" s="695">
        <v>88567.092493606411</v>
      </c>
      <c r="J11" s="695">
        <v>26853.757831782917</v>
      </c>
      <c r="K11" s="695">
        <v>12361.143899323923</v>
      </c>
      <c r="L11" s="695">
        <v>24554.718354308839</v>
      </c>
      <c r="M11" s="695">
        <v>-12193.634069684149</v>
      </c>
      <c r="N11" s="695"/>
      <c r="O11" s="695">
        <v>1433.6438025460104</v>
      </c>
      <c r="P11" s="695">
        <v>2653.0561014269761</v>
      </c>
      <c r="Q11" s="695">
        <v>-1219.4122988809656</v>
      </c>
      <c r="R11" s="695"/>
      <c r="S11" s="695">
        <v>1048.7808458979437</v>
      </c>
      <c r="T11" s="695">
        <v>1257.5093634122384</v>
      </c>
      <c r="U11" s="695">
        <v>-208.72851751429471</v>
      </c>
      <c r="V11" s="697">
        <v>13232.04256040274</v>
      </c>
    </row>
    <row r="12" spans="2:43" ht="18.75">
      <c r="B12" s="458">
        <v>1404</v>
      </c>
      <c r="C12" s="711"/>
      <c r="D12" s="711"/>
      <c r="E12" s="711"/>
      <c r="F12" s="712"/>
      <c r="G12" s="711"/>
      <c r="H12" s="711"/>
      <c r="I12" s="711"/>
      <c r="J12" s="711"/>
      <c r="K12" s="711"/>
      <c r="L12" s="711"/>
      <c r="M12" s="711"/>
      <c r="N12" s="711"/>
      <c r="O12" s="711"/>
      <c r="P12" s="711"/>
      <c r="Q12" s="711"/>
      <c r="R12" s="711"/>
      <c r="S12" s="711"/>
      <c r="T12" s="711"/>
      <c r="U12" s="711"/>
      <c r="V12" s="713"/>
    </row>
    <row r="13" spans="2:43" ht="18.75">
      <c r="B13" s="458" t="s">
        <v>455</v>
      </c>
      <c r="C13" s="711">
        <v>15213.942477435277</v>
      </c>
      <c r="D13" s="711">
        <v>10698.804810787926</v>
      </c>
      <c r="E13" s="711">
        <v>25912.747288223203</v>
      </c>
      <c r="F13" s="712"/>
      <c r="G13" s="711">
        <v>301.94273199999998</v>
      </c>
      <c r="H13" s="711">
        <v>16958.992804199479</v>
      </c>
      <c r="I13" s="711">
        <v>17260.935536199479</v>
      </c>
      <c r="J13" s="711">
        <v>8651.8117520237247</v>
      </c>
      <c r="K13" s="711">
        <v>2906.8714422882954</v>
      </c>
      <c r="L13" s="711">
        <v>5337.901740715376</v>
      </c>
      <c r="M13" s="711">
        <v>-2431.0302984270807</v>
      </c>
      <c r="N13" s="711"/>
      <c r="O13" s="711">
        <v>317.05745399843107</v>
      </c>
      <c r="P13" s="711">
        <v>702.65241112045521</v>
      </c>
      <c r="Q13" s="711">
        <v>-385.59495712202414</v>
      </c>
      <c r="R13" s="711"/>
      <c r="S13" s="711">
        <v>821.10616446226027</v>
      </c>
      <c r="T13" s="711">
        <v>300.63709593071655</v>
      </c>
      <c r="U13" s="711">
        <v>520.46906853154371</v>
      </c>
      <c r="V13" s="713">
        <v>6355.6555650061637</v>
      </c>
    </row>
    <row r="14" spans="2:43" ht="18.75">
      <c r="B14" s="458" t="s">
        <v>456</v>
      </c>
      <c r="C14" s="711">
        <v>30734.390526505591</v>
      </c>
      <c r="D14" s="711">
        <v>24022.027549863713</v>
      </c>
      <c r="E14" s="711">
        <v>54756.4180763693</v>
      </c>
      <c r="F14" s="712"/>
      <c r="G14" s="711">
        <v>504.93895499999996</v>
      </c>
      <c r="H14" s="711">
        <v>36014.986552302209</v>
      </c>
      <c r="I14" s="711">
        <v>36519.925507302207</v>
      </c>
      <c r="J14" s="711">
        <v>18236.492569067093</v>
      </c>
      <c r="K14" s="711">
        <v>4765.8163033231704</v>
      </c>
      <c r="L14" s="711">
        <v>12237.834137623751</v>
      </c>
      <c r="M14" s="711">
        <v>-7472.0178343005809</v>
      </c>
      <c r="N14" s="711"/>
      <c r="O14" s="711">
        <v>854.62740568243282</v>
      </c>
      <c r="P14" s="711">
        <v>1359.8369069503251</v>
      </c>
      <c r="Q14" s="711">
        <v>-505.20950126789228</v>
      </c>
      <c r="R14" s="711"/>
      <c r="S14" s="711">
        <v>1647.1138258377393</v>
      </c>
      <c r="T14" s="711">
        <v>575.80787747600459</v>
      </c>
      <c r="U14" s="711">
        <v>1071.3059483617349</v>
      </c>
      <c r="V14" s="713">
        <v>11330.571181860354</v>
      </c>
    </row>
    <row r="15" spans="2:43" ht="18.75">
      <c r="B15" s="633" t="s">
        <v>457</v>
      </c>
      <c r="C15" s="695">
        <v>44050.5570589177</v>
      </c>
      <c r="D15" s="695">
        <v>36861.653528535062</v>
      </c>
      <c r="E15" s="695">
        <v>80912.210587452762</v>
      </c>
      <c r="F15" s="696"/>
      <c r="G15" s="695">
        <v>927.47674199999994</v>
      </c>
      <c r="H15" s="695">
        <v>57665.462126351355</v>
      </c>
      <c r="I15" s="695">
        <v>58592.938868351353</v>
      </c>
      <c r="J15" s="695">
        <v>22319.271719101409</v>
      </c>
      <c r="K15" s="695">
        <v>6933.4075776888831</v>
      </c>
      <c r="L15" s="695">
        <v>18123.104166150286</v>
      </c>
      <c r="M15" s="695">
        <v>-11189.696588461404</v>
      </c>
      <c r="N15" s="695"/>
      <c r="O15" s="695">
        <v>1262.1983776654899</v>
      </c>
      <c r="P15" s="695">
        <v>1980.7322438262288</v>
      </c>
      <c r="Q15" s="695">
        <v>-718.53386616073885</v>
      </c>
      <c r="R15" s="695"/>
      <c r="S15" s="695">
        <v>2474.1797347567594</v>
      </c>
      <c r="T15" s="695">
        <v>754.96782200294422</v>
      </c>
      <c r="U15" s="695">
        <v>1719.2119127538153</v>
      </c>
      <c r="V15" s="697">
        <v>12130.253177233082</v>
      </c>
    </row>
    <row r="16" spans="2:43" ht="19.5" thickBot="1">
      <c r="B16" s="584" t="s">
        <v>423</v>
      </c>
      <c r="C16" s="723">
        <v>57441.832396943893</v>
      </c>
      <c r="D16" s="723">
        <v>46768.338735039666</v>
      </c>
      <c r="E16" s="723">
        <v>104210.17113198356</v>
      </c>
      <c r="F16" s="724"/>
      <c r="G16" s="723">
        <v>2901.01818</v>
      </c>
      <c r="H16" s="723">
        <v>74970.414568102889</v>
      </c>
      <c r="I16" s="723">
        <v>77871.432748102889</v>
      </c>
      <c r="J16" s="723">
        <v>26338.738383880671</v>
      </c>
      <c r="K16" s="723">
        <v>8529.1826182405257</v>
      </c>
      <c r="L16" s="723">
        <v>23609.605042192386</v>
      </c>
      <c r="M16" s="723">
        <v>-15080.422423951861</v>
      </c>
      <c r="N16" s="723"/>
      <c r="O16" s="723">
        <v>1816.308588207035</v>
      </c>
      <c r="P16" s="723">
        <v>3103.7530254217477</v>
      </c>
      <c r="Q16" s="723">
        <v>-1287.4444372147127</v>
      </c>
      <c r="R16" s="723"/>
      <c r="S16" s="723">
        <v>3293.521368866066</v>
      </c>
      <c r="T16" s="723">
        <v>871.00834557192184</v>
      </c>
      <c r="U16" s="723">
        <v>2422.5130232941442</v>
      </c>
      <c r="V16" s="725">
        <v>12393.384546008241</v>
      </c>
    </row>
    <row r="17" spans="2:22" ht="17.25">
      <c r="B17" s="1153" t="s">
        <v>302</v>
      </c>
      <c r="C17" s="1153"/>
      <c r="D17" s="1153"/>
      <c r="E17" s="1153"/>
      <c r="F17" s="1153"/>
      <c r="G17" s="1153"/>
      <c r="H17" s="1153"/>
      <c r="I17" s="1153"/>
      <c r="J17" s="1153"/>
      <c r="K17" s="1153"/>
      <c r="L17" s="1153"/>
      <c r="M17" s="1153"/>
      <c r="N17" s="1153"/>
      <c r="O17" s="1153"/>
      <c r="P17" s="1153"/>
      <c r="Q17" s="1153"/>
      <c r="R17" s="1153"/>
      <c r="S17" s="1153"/>
      <c r="T17" s="1153"/>
      <c r="U17" s="1153"/>
      <c r="V17" s="1153"/>
    </row>
    <row r="18" spans="2:22" ht="17.25">
      <c r="B18" s="1140" t="s">
        <v>303</v>
      </c>
      <c r="C18" s="1140"/>
      <c r="D18" s="1140"/>
      <c r="E18" s="1140"/>
      <c r="F18" s="1140"/>
      <c r="G18" s="1140"/>
      <c r="H18" s="1140"/>
      <c r="I18" s="1140"/>
      <c r="J18" s="1140"/>
      <c r="K18" s="1140"/>
      <c r="L18" s="1140"/>
      <c r="M18" s="1140"/>
      <c r="N18" s="1140"/>
      <c r="O18" s="1140"/>
      <c r="P18" s="1140"/>
      <c r="Q18" s="1140"/>
      <c r="R18" s="1140"/>
      <c r="S18" s="1140"/>
      <c r="T18" s="1140"/>
      <c r="U18" s="1140"/>
      <c r="V18" s="1140"/>
    </row>
    <row r="19" spans="2:22" ht="17.25">
      <c r="B19" s="1140" t="s">
        <v>376</v>
      </c>
      <c r="C19" s="1140"/>
      <c r="D19" s="1140"/>
      <c r="E19" s="1140"/>
      <c r="F19" s="1140"/>
      <c r="G19" s="1140"/>
      <c r="H19" s="1140"/>
      <c r="I19" s="1140"/>
      <c r="J19" s="1140"/>
      <c r="K19" s="1140"/>
      <c r="L19" s="1140"/>
      <c r="M19" s="1140"/>
      <c r="N19" s="1140"/>
      <c r="O19" s="1140"/>
      <c r="P19" s="1140"/>
      <c r="Q19" s="1140"/>
      <c r="R19" s="1140"/>
      <c r="S19" s="1140"/>
      <c r="T19" s="1140"/>
      <c r="U19" s="1140"/>
      <c r="V19" s="1140"/>
    </row>
    <row r="20" spans="2:22" ht="17.25">
      <c r="B20" s="1140" t="s">
        <v>304</v>
      </c>
      <c r="C20" s="1140"/>
      <c r="D20" s="1140"/>
      <c r="E20" s="1140"/>
      <c r="F20" s="1140"/>
      <c r="G20" s="1140"/>
      <c r="H20" s="1140"/>
      <c r="I20" s="1140"/>
      <c r="J20" s="1140"/>
      <c r="K20" s="1140"/>
      <c r="L20" s="1140"/>
      <c r="M20" s="1140"/>
      <c r="N20" s="1140"/>
      <c r="O20" s="1140"/>
      <c r="P20" s="1140"/>
      <c r="Q20" s="1140"/>
      <c r="R20" s="1140"/>
      <c r="S20" s="1140"/>
      <c r="T20" s="1140"/>
      <c r="U20" s="1140"/>
      <c r="V20" s="1140"/>
    </row>
    <row r="21" spans="2:22" ht="18.75">
      <c r="B21" s="566"/>
      <c r="C21" s="473"/>
      <c r="D21" s="473"/>
      <c r="E21" s="473"/>
      <c r="F21" s="473"/>
      <c r="G21" s="473"/>
      <c r="H21" s="473"/>
      <c r="I21" s="473"/>
      <c r="J21" s="473"/>
      <c r="K21" s="473"/>
      <c r="L21" s="473"/>
      <c r="M21" s="473"/>
      <c r="N21" s="473"/>
      <c r="O21" s="473"/>
      <c r="P21" s="473"/>
      <c r="Q21" s="473"/>
      <c r="R21" s="473"/>
      <c r="S21" s="473"/>
      <c r="T21" s="473"/>
      <c r="U21" s="473"/>
      <c r="V21" s="573" t="s">
        <v>279</v>
      </c>
    </row>
    <row r="22" spans="2:22" ht="18.75">
      <c r="B22" s="566"/>
      <c r="C22" s="473"/>
      <c r="D22" s="473"/>
      <c r="E22" s="473"/>
      <c r="F22" s="473"/>
      <c r="G22" s="473"/>
      <c r="H22" s="473"/>
      <c r="I22" s="473"/>
      <c r="J22" s="473"/>
      <c r="K22" s="473"/>
      <c r="L22" s="473"/>
      <c r="M22" s="473"/>
      <c r="N22" s="473"/>
      <c r="O22" s="473"/>
      <c r="P22" s="473"/>
      <c r="Q22" s="473"/>
      <c r="R22" s="473"/>
      <c r="S22" s="473"/>
      <c r="T22" s="473"/>
      <c r="U22" s="468"/>
      <c r="V22" s="449" t="s">
        <v>444</v>
      </c>
    </row>
    <row r="23" spans="2:22" ht="18.75">
      <c r="B23" s="566"/>
      <c r="C23" s="474"/>
      <c r="D23" s="474"/>
      <c r="E23" s="474"/>
      <c r="F23" s="474"/>
      <c r="G23" s="474"/>
      <c r="H23" s="474"/>
      <c r="I23" s="474"/>
      <c r="J23" s="474"/>
      <c r="K23" s="474"/>
      <c r="L23" s="474"/>
      <c r="M23" s="474"/>
      <c r="N23" s="474"/>
      <c r="O23" s="474"/>
      <c r="P23" s="474"/>
      <c r="Q23" s="474"/>
      <c r="R23" s="474"/>
      <c r="S23" s="474"/>
      <c r="T23" s="474"/>
      <c r="U23" s="474"/>
      <c r="V23" s="573" t="s">
        <v>280</v>
      </c>
    </row>
    <row r="24" spans="2:22" ht="21.75">
      <c r="B24" s="566"/>
      <c r="C24" s="474"/>
      <c r="D24" s="474"/>
      <c r="E24" s="474"/>
      <c r="F24" s="474"/>
      <c r="G24" s="474"/>
      <c r="H24" s="474"/>
      <c r="I24" s="474"/>
      <c r="J24" s="474"/>
      <c r="K24" s="474"/>
      <c r="L24" s="474"/>
      <c r="M24" s="474"/>
      <c r="N24" s="474"/>
      <c r="O24" s="474"/>
      <c r="P24" s="474"/>
      <c r="Q24" s="474"/>
      <c r="R24" s="474"/>
      <c r="S24" s="474"/>
      <c r="T24" s="474"/>
      <c r="U24" s="474"/>
      <c r="V24" s="502">
        <v>14</v>
      </c>
    </row>
    <row r="25" spans="2:22" ht="17.25">
      <c r="B25" s="566"/>
      <c r="C25" s="474"/>
      <c r="D25" s="474"/>
      <c r="E25" s="474"/>
      <c r="F25" s="474"/>
      <c r="G25" s="474"/>
      <c r="H25" s="474"/>
      <c r="I25" s="474"/>
      <c r="J25" s="474"/>
      <c r="K25" s="474"/>
      <c r="L25" s="474"/>
      <c r="M25" s="474"/>
      <c r="N25" s="474"/>
      <c r="O25" s="474"/>
      <c r="P25" s="474"/>
      <c r="Q25" s="474"/>
      <c r="R25" s="474"/>
      <c r="S25" s="474"/>
      <c r="T25" s="474"/>
      <c r="U25" s="474"/>
      <c r="V25" s="474"/>
    </row>
    <row r="26" spans="2:22" ht="17.25">
      <c r="B26" s="566"/>
      <c r="C26" s="474"/>
      <c r="D26" s="474"/>
      <c r="E26" s="474"/>
      <c r="F26" s="474"/>
      <c r="G26" s="474"/>
      <c r="H26" s="474"/>
      <c r="I26" s="474"/>
      <c r="J26" s="474"/>
      <c r="K26" s="474"/>
      <c r="L26" s="474"/>
      <c r="M26" s="474"/>
      <c r="N26" s="474"/>
      <c r="O26" s="474"/>
      <c r="P26" s="474"/>
      <c r="Q26" s="474"/>
      <c r="R26" s="474"/>
      <c r="S26" s="474"/>
      <c r="T26" s="474"/>
      <c r="U26" s="474"/>
      <c r="V26" s="474"/>
    </row>
    <row r="27" spans="2:22" ht="17.25">
      <c r="B27" s="566"/>
      <c r="C27" s="474"/>
      <c r="D27" s="474"/>
      <c r="E27" s="474"/>
      <c r="F27" s="474"/>
      <c r="G27" s="474"/>
      <c r="H27" s="474"/>
      <c r="I27" s="474"/>
      <c r="J27" s="474"/>
      <c r="K27" s="474"/>
      <c r="L27" s="474"/>
      <c r="M27" s="474"/>
      <c r="N27" s="474"/>
      <c r="O27" s="474"/>
      <c r="P27" s="474"/>
      <c r="Q27" s="474"/>
      <c r="R27" s="474"/>
      <c r="S27" s="474"/>
      <c r="T27" s="474"/>
      <c r="U27" s="474"/>
      <c r="V27" s="474"/>
    </row>
    <row r="28" spans="2:22" ht="17.25">
      <c r="B28" s="566"/>
      <c r="C28" s="474"/>
      <c r="D28" s="474"/>
      <c r="E28" s="474"/>
      <c r="F28" s="474"/>
      <c r="G28" s="474"/>
      <c r="H28" s="474"/>
      <c r="I28" s="474"/>
      <c r="J28" s="474"/>
      <c r="K28" s="474"/>
      <c r="L28" s="474"/>
      <c r="M28" s="474"/>
      <c r="N28" s="474"/>
      <c r="O28" s="474"/>
      <c r="P28" s="474"/>
      <c r="Q28" s="474"/>
      <c r="R28" s="474"/>
      <c r="S28" s="474"/>
      <c r="T28" s="474"/>
      <c r="U28" s="474"/>
      <c r="V28" s="474"/>
    </row>
    <row r="29" spans="2:22" ht="15.75">
      <c r="C29" s="475"/>
      <c r="D29" s="475"/>
      <c r="E29" s="475"/>
      <c r="F29" s="475"/>
      <c r="G29" s="475"/>
      <c r="H29" s="475"/>
      <c r="I29" s="475"/>
      <c r="J29" s="475"/>
      <c r="K29" s="475"/>
      <c r="L29" s="475"/>
      <c r="M29" s="475"/>
      <c r="N29" s="475"/>
      <c r="O29" s="475"/>
      <c r="P29" s="475"/>
      <c r="Q29" s="475"/>
      <c r="R29" s="475"/>
      <c r="S29" s="475"/>
      <c r="T29" s="475"/>
      <c r="U29" s="475"/>
      <c r="V29" s="475"/>
    </row>
    <row r="30" spans="2:22" ht="15.75">
      <c r="C30" s="475"/>
      <c r="D30" s="475"/>
      <c r="E30" s="475"/>
      <c r="F30" s="475"/>
      <c r="G30" s="475"/>
      <c r="H30" s="475"/>
      <c r="I30" s="475"/>
      <c r="J30" s="475"/>
      <c r="K30" s="475"/>
      <c r="L30" s="475"/>
      <c r="M30" s="475"/>
      <c r="N30" s="475"/>
      <c r="O30" s="475"/>
      <c r="P30" s="475"/>
      <c r="Q30" s="475"/>
      <c r="R30" s="475"/>
      <c r="S30" s="475"/>
      <c r="T30" s="475"/>
      <c r="U30" s="475"/>
      <c r="V30" s="475"/>
    </row>
    <row r="31" spans="2:22">
      <c r="C31" s="454"/>
      <c r="D31" s="454"/>
      <c r="E31" s="454"/>
      <c r="F31" s="454"/>
      <c r="G31" s="454"/>
      <c r="H31" s="454"/>
      <c r="I31" s="454"/>
      <c r="J31" s="454"/>
      <c r="K31" s="454"/>
      <c r="L31" s="454"/>
      <c r="M31" s="454"/>
      <c r="N31" s="454"/>
      <c r="O31" s="454"/>
      <c r="P31" s="454"/>
      <c r="Q31" s="454"/>
      <c r="R31" s="454"/>
      <c r="S31" s="454"/>
      <c r="T31" s="454"/>
      <c r="U31" s="454"/>
      <c r="V31" s="454"/>
    </row>
    <row r="32" spans="2:22">
      <c r="C32" s="454"/>
      <c r="D32" s="454"/>
      <c r="E32" s="454"/>
      <c r="F32" s="454"/>
      <c r="G32" s="454"/>
      <c r="H32" s="454"/>
      <c r="I32" s="454"/>
      <c r="J32" s="454"/>
      <c r="K32" s="454"/>
      <c r="L32" s="454"/>
      <c r="M32" s="454"/>
      <c r="N32" s="454"/>
      <c r="O32" s="454"/>
      <c r="P32" s="454"/>
      <c r="Q32" s="454"/>
      <c r="R32" s="454"/>
      <c r="S32" s="454"/>
      <c r="T32" s="454"/>
      <c r="U32" s="454"/>
      <c r="V32" s="454"/>
    </row>
    <row r="33" spans="3:22">
      <c r="C33" s="454"/>
      <c r="D33" s="454"/>
      <c r="E33" s="454"/>
      <c r="F33" s="454"/>
      <c r="G33" s="454"/>
      <c r="H33" s="454"/>
      <c r="I33" s="454"/>
      <c r="J33" s="454"/>
      <c r="K33" s="454"/>
      <c r="L33" s="454"/>
      <c r="M33" s="454"/>
      <c r="N33" s="454"/>
      <c r="O33" s="454"/>
      <c r="P33" s="454"/>
      <c r="Q33" s="454"/>
      <c r="R33" s="454"/>
      <c r="S33" s="454"/>
      <c r="T33" s="454"/>
      <c r="U33" s="454"/>
      <c r="V33" s="454"/>
    </row>
    <row r="34" spans="3:22">
      <c r="C34" s="454"/>
      <c r="D34" s="454"/>
      <c r="E34" s="454"/>
      <c r="F34" s="454"/>
      <c r="G34" s="454"/>
      <c r="H34" s="454"/>
      <c r="I34" s="454"/>
      <c r="J34" s="454"/>
      <c r="K34" s="454"/>
      <c r="L34" s="454"/>
      <c r="M34" s="454"/>
      <c r="N34" s="454"/>
      <c r="O34" s="454"/>
      <c r="P34" s="454"/>
      <c r="Q34" s="454"/>
      <c r="R34" s="454"/>
      <c r="S34" s="454"/>
      <c r="T34" s="454"/>
      <c r="U34" s="454"/>
      <c r="V34" s="454"/>
    </row>
    <row r="35" spans="3:22">
      <c r="C35" s="454"/>
      <c r="D35" s="454"/>
      <c r="E35" s="454"/>
      <c r="F35" s="454"/>
      <c r="G35" s="454"/>
      <c r="H35" s="454"/>
      <c r="I35" s="454"/>
      <c r="J35" s="454"/>
      <c r="K35" s="454"/>
      <c r="L35" s="454"/>
      <c r="M35" s="454"/>
      <c r="N35" s="454"/>
      <c r="O35" s="454"/>
      <c r="P35" s="454"/>
      <c r="Q35" s="454"/>
      <c r="R35" s="454"/>
      <c r="S35" s="454"/>
      <c r="T35" s="454"/>
      <c r="U35" s="454"/>
      <c r="V35" s="454"/>
    </row>
    <row r="36" spans="3:22">
      <c r="C36" s="454"/>
      <c r="D36" s="454"/>
      <c r="E36" s="454"/>
      <c r="F36" s="454"/>
      <c r="G36" s="454"/>
      <c r="H36" s="454"/>
      <c r="I36" s="454"/>
      <c r="J36" s="454"/>
      <c r="K36" s="454"/>
      <c r="L36" s="454"/>
      <c r="M36" s="454"/>
      <c r="N36" s="454"/>
      <c r="O36" s="454"/>
      <c r="P36" s="454"/>
      <c r="Q36" s="454"/>
      <c r="R36" s="454"/>
      <c r="S36" s="454"/>
      <c r="T36" s="454"/>
      <c r="U36" s="454"/>
      <c r="V36" s="454"/>
    </row>
    <row r="37" spans="3:22">
      <c r="C37" s="454"/>
      <c r="D37" s="454"/>
      <c r="E37" s="454"/>
      <c r="F37" s="454"/>
      <c r="G37" s="454"/>
      <c r="H37" s="454"/>
      <c r="I37" s="454"/>
      <c r="J37" s="454"/>
      <c r="K37" s="454"/>
      <c r="L37" s="454"/>
      <c r="M37" s="454"/>
      <c r="N37" s="454"/>
      <c r="O37" s="454"/>
      <c r="P37" s="454"/>
      <c r="Q37" s="454"/>
      <c r="R37" s="454"/>
      <c r="S37" s="454"/>
      <c r="T37" s="454"/>
      <c r="U37" s="454"/>
      <c r="V37" s="454"/>
    </row>
    <row r="38" spans="3:22">
      <c r="C38" s="454"/>
      <c r="D38" s="454"/>
      <c r="E38" s="454"/>
      <c r="F38" s="454"/>
      <c r="G38" s="454"/>
      <c r="H38" s="454"/>
      <c r="I38" s="454"/>
      <c r="J38" s="454"/>
      <c r="K38" s="454"/>
      <c r="L38" s="454"/>
      <c r="M38" s="454"/>
      <c r="N38" s="454"/>
      <c r="O38" s="454"/>
      <c r="P38" s="454"/>
      <c r="Q38" s="454"/>
      <c r="R38" s="454"/>
      <c r="S38" s="454"/>
      <c r="T38" s="454"/>
      <c r="U38" s="454"/>
      <c r="V38" s="454"/>
    </row>
    <row r="39" spans="3:22">
      <c r="C39" s="454"/>
      <c r="D39" s="454"/>
      <c r="E39" s="454"/>
      <c r="F39" s="454"/>
      <c r="G39" s="454"/>
      <c r="H39" s="454"/>
      <c r="I39" s="454"/>
      <c r="J39" s="454"/>
      <c r="K39" s="454"/>
      <c r="L39" s="454"/>
      <c r="M39" s="454"/>
      <c r="N39" s="454"/>
      <c r="O39" s="454"/>
      <c r="P39" s="454"/>
      <c r="Q39" s="454"/>
      <c r="R39" s="454"/>
      <c r="S39" s="454"/>
      <c r="T39" s="454"/>
      <c r="U39" s="454"/>
      <c r="V39" s="454"/>
    </row>
    <row r="40" spans="3:22">
      <c r="C40" s="454"/>
      <c r="D40" s="454"/>
      <c r="E40" s="454"/>
      <c r="F40" s="454"/>
      <c r="G40" s="454"/>
      <c r="H40" s="454"/>
      <c r="I40" s="454"/>
      <c r="J40" s="454"/>
      <c r="K40" s="454"/>
      <c r="L40" s="454"/>
      <c r="M40" s="454"/>
      <c r="N40" s="454"/>
      <c r="O40" s="454"/>
      <c r="P40" s="454"/>
      <c r="Q40" s="454"/>
      <c r="R40" s="454"/>
      <c r="S40" s="454"/>
      <c r="T40" s="454"/>
      <c r="U40" s="454"/>
      <c r="V40" s="454"/>
    </row>
    <row r="41" spans="3:22">
      <c r="C41" s="454"/>
      <c r="D41" s="454"/>
      <c r="E41" s="454"/>
      <c r="F41" s="454"/>
      <c r="G41" s="454"/>
      <c r="H41" s="454"/>
      <c r="I41" s="454"/>
      <c r="J41" s="454"/>
      <c r="K41" s="454"/>
      <c r="L41" s="454"/>
      <c r="M41" s="454"/>
      <c r="N41" s="454"/>
      <c r="O41" s="454"/>
      <c r="P41" s="454"/>
      <c r="Q41" s="454"/>
      <c r="R41" s="454"/>
      <c r="S41" s="454"/>
      <c r="T41" s="454"/>
      <c r="U41" s="454"/>
      <c r="V41" s="454"/>
    </row>
    <row r="42" spans="3:22">
      <c r="C42" s="454"/>
      <c r="D42" s="454"/>
      <c r="E42" s="454"/>
      <c r="F42" s="454"/>
      <c r="G42" s="454"/>
      <c r="H42" s="454"/>
      <c r="I42" s="454"/>
      <c r="J42" s="454"/>
      <c r="K42" s="454"/>
      <c r="L42" s="454"/>
      <c r="M42" s="454"/>
      <c r="N42" s="454"/>
      <c r="O42" s="454"/>
      <c r="P42" s="454"/>
      <c r="Q42" s="454"/>
      <c r="R42" s="454"/>
      <c r="S42" s="454"/>
      <c r="T42" s="454"/>
      <c r="U42" s="454"/>
      <c r="V42" s="454"/>
    </row>
    <row r="43" spans="3:22">
      <c r="C43" s="454"/>
      <c r="D43" s="454"/>
      <c r="E43" s="454"/>
      <c r="F43" s="454"/>
      <c r="G43" s="454"/>
      <c r="H43" s="454"/>
      <c r="I43" s="454"/>
      <c r="J43" s="454"/>
      <c r="K43" s="454"/>
      <c r="L43" s="454"/>
      <c r="M43" s="454"/>
      <c r="N43" s="454"/>
      <c r="O43" s="454"/>
      <c r="P43" s="454"/>
      <c r="Q43" s="454"/>
      <c r="R43" s="454"/>
      <c r="S43" s="454"/>
      <c r="T43" s="454"/>
      <c r="U43" s="454"/>
      <c r="V43" s="454"/>
    </row>
    <row r="44" spans="3:22">
      <c r="C44" s="454"/>
      <c r="D44" s="454"/>
      <c r="E44" s="454"/>
      <c r="F44" s="454"/>
      <c r="G44" s="454"/>
      <c r="H44" s="454"/>
      <c r="I44" s="454"/>
      <c r="J44" s="454"/>
      <c r="K44" s="454"/>
      <c r="L44" s="454"/>
      <c r="M44" s="454"/>
      <c r="N44" s="454"/>
      <c r="O44" s="454"/>
      <c r="P44" s="454"/>
      <c r="Q44" s="454"/>
      <c r="R44" s="454"/>
      <c r="S44" s="454"/>
      <c r="T44" s="454"/>
      <c r="U44" s="454"/>
      <c r="V44" s="454"/>
    </row>
    <row r="45" spans="3:22">
      <c r="C45" s="454"/>
      <c r="D45" s="454"/>
      <c r="E45" s="454"/>
      <c r="F45" s="454"/>
      <c r="G45" s="454"/>
      <c r="H45" s="454"/>
      <c r="I45" s="454"/>
      <c r="J45" s="454"/>
      <c r="K45" s="454"/>
      <c r="L45" s="454"/>
      <c r="M45" s="454"/>
      <c r="N45" s="454"/>
      <c r="O45" s="454"/>
      <c r="P45" s="454"/>
      <c r="Q45" s="454"/>
      <c r="R45" s="454"/>
      <c r="S45" s="454"/>
      <c r="T45" s="454"/>
      <c r="U45" s="454"/>
      <c r="V45" s="454"/>
    </row>
  </sheetData>
  <mergeCells count="11">
    <mergeCell ref="V3:V4"/>
    <mergeCell ref="B17:V17"/>
    <mergeCell ref="B18:V18"/>
    <mergeCell ref="B19:V19"/>
    <mergeCell ref="B20:V20"/>
    <mergeCell ref="C3:E3"/>
    <mergeCell ref="G3:I3"/>
    <mergeCell ref="J3:J4"/>
    <mergeCell ref="K3:M3"/>
    <mergeCell ref="O3:Q3"/>
    <mergeCell ref="S3:U3"/>
  </mergeCells>
  <printOptions horizontalCentered="1" verticalCentered="1"/>
  <pageMargins left="0.23622047244094499" right="0.23622047244094499" top="0.74803149606299202" bottom="0.74803149606299202" header="0.31496062992126" footer="0.31496062992126"/>
  <pageSetup paperSize="9" scale="7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97A17-286B-4698-99B2-2A58C25E9A30}">
  <dimension ref="B1:P33"/>
  <sheetViews>
    <sheetView rightToLeft="1" zoomScaleNormal="100" zoomScaleSheetLayoutView="100" workbookViewId="0">
      <selection activeCell="D36" sqref="D36"/>
    </sheetView>
  </sheetViews>
  <sheetFormatPr defaultColWidth="9" defaultRowHeight="15"/>
  <cols>
    <col min="1" max="1" width="2.875" style="448" customWidth="1"/>
    <col min="2" max="5" width="13.875" style="448" customWidth="1"/>
    <col min="6" max="6" width="13.375" style="448" customWidth="1"/>
    <col min="7" max="7" width="3.375" style="448" customWidth="1"/>
    <col min="8" max="8" width="13.375" style="448" bestFit="1" customWidth="1"/>
    <col min="9" max="10" width="9" style="448"/>
    <col min="11" max="11" width="10.375" style="448" bestFit="1" customWidth="1"/>
    <col min="12" max="12" width="10.625" style="448" bestFit="1" customWidth="1"/>
    <col min="13" max="16384" width="9" style="448"/>
  </cols>
  <sheetData>
    <row r="1" spans="2:16" ht="15.75" thickBot="1"/>
    <row r="2" spans="2:16" ht="24.75" thickBot="1">
      <c r="B2" s="1222" t="s">
        <v>333</v>
      </c>
      <c r="C2" s="1223"/>
      <c r="D2" s="1223"/>
      <c r="E2" s="1223"/>
      <c r="F2" s="472" t="s">
        <v>82</v>
      </c>
    </row>
    <row r="3" spans="2:16" ht="20.25" thickBot="1">
      <c r="B3" s="629"/>
      <c r="C3" s="1174" t="s">
        <v>90</v>
      </c>
      <c r="D3" s="1174"/>
      <c r="E3" s="1174"/>
      <c r="F3" s="1218" t="s">
        <v>334</v>
      </c>
    </row>
    <row r="4" spans="2:16" ht="21.75" thickBot="1">
      <c r="B4" s="452"/>
      <c r="C4" s="822" t="s">
        <v>88</v>
      </c>
      <c r="D4" s="822" t="s">
        <v>89</v>
      </c>
      <c r="E4" s="464" t="s">
        <v>18</v>
      </c>
      <c r="F4" s="1219"/>
      <c r="H4" s="454"/>
      <c r="I4" s="454"/>
      <c r="J4" s="454"/>
      <c r="K4" s="454"/>
    </row>
    <row r="5" spans="2:16" ht="18.75">
      <c r="B5" s="639">
        <v>1401</v>
      </c>
      <c r="C5" s="471">
        <v>-10472.505139960031</v>
      </c>
      <c r="D5" s="471">
        <v>-368.21831848476631</v>
      </c>
      <c r="E5" s="478">
        <v>-10840.723458444798</v>
      </c>
      <c r="F5" s="479">
        <v>2460.2753017771233</v>
      </c>
      <c r="G5" s="628"/>
      <c r="H5" s="480"/>
      <c r="I5" s="480"/>
      <c r="J5" s="480"/>
      <c r="K5" s="480"/>
      <c r="L5" s="480"/>
      <c r="M5" s="480"/>
      <c r="N5" s="480"/>
      <c r="O5" s="480"/>
    </row>
    <row r="6" spans="2:16" ht="18.75">
      <c r="B6" s="638">
        <v>1402</v>
      </c>
      <c r="C6" s="673">
        <v>-18189.69078142189</v>
      </c>
      <c r="D6" s="673">
        <v>-1692.6406737026489</v>
      </c>
      <c r="E6" s="552">
        <v>-19882.331455124538</v>
      </c>
      <c r="F6" s="672">
        <v>-111.97844380199513</v>
      </c>
      <c r="G6" s="628"/>
      <c r="H6" s="468"/>
      <c r="I6" s="468"/>
      <c r="J6" s="468"/>
      <c r="K6" s="468"/>
      <c r="L6" s="480"/>
      <c r="M6" s="480"/>
      <c r="N6" s="480"/>
      <c r="O6" s="480"/>
      <c r="P6" s="468"/>
    </row>
    <row r="7" spans="2:16" ht="18.75">
      <c r="B7" s="706">
        <v>1403</v>
      </c>
      <c r="C7" s="695">
        <v>-20870.291599559674</v>
      </c>
      <c r="D7" s="695">
        <v>156.68505073885194</v>
      </c>
      <c r="E7" s="695">
        <v>-20713.606548820822</v>
      </c>
      <c r="F7" s="697">
        <v>803.77282003518189</v>
      </c>
      <c r="H7" s="468"/>
      <c r="I7" s="468"/>
      <c r="J7" s="468"/>
      <c r="K7" s="468"/>
      <c r="L7" s="480"/>
      <c r="M7" s="480"/>
      <c r="N7" s="480"/>
      <c r="O7" s="480"/>
      <c r="P7" s="468"/>
    </row>
    <row r="8" spans="2:16" ht="19.5" thickBot="1">
      <c r="B8" s="773">
        <v>1404</v>
      </c>
      <c r="C8" s="723">
        <v>-19812.771502339943</v>
      </c>
      <c r="D8" s="723">
        <v>189.54180096566031</v>
      </c>
      <c r="E8" s="723">
        <v>-19623.229701374283</v>
      </c>
      <c r="F8" s="725">
        <v>-231.07118186880746</v>
      </c>
      <c r="H8" s="468"/>
      <c r="I8" s="468"/>
      <c r="J8" s="468"/>
      <c r="K8" s="468"/>
      <c r="L8" s="480"/>
      <c r="M8" s="480"/>
      <c r="N8" s="480"/>
      <c r="O8" s="480"/>
      <c r="P8" s="468"/>
    </row>
    <row r="9" spans="2:16" ht="18.75">
      <c r="B9" s="638">
        <v>1403</v>
      </c>
      <c r="C9" s="492"/>
      <c r="D9" s="492"/>
      <c r="E9" s="492"/>
      <c r="F9" s="496"/>
      <c r="H9" s="480"/>
      <c r="I9" s="480"/>
      <c r="J9" s="480"/>
      <c r="K9" s="480"/>
      <c r="L9" s="468"/>
      <c r="M9" s="468"/>
      <c r="N9" s="468"/>
      <c r="O9" s="468"/>
      <c r="P9" s="468"/>
    </row>
    <row r="10" spans="2:16" ht="18.75">
      <c r="B10" s="634" t="s">
        <v>422</v>
      </c>
      <c r="C10" s="688">
        <v>-13431.424844499823</v>
      </c>
      <c r="D10" s="688">
        <v>-689.79838104742782</v>
      </c>
      <c r="E10" s="688">
        <v>-14121.22322554725</v>
      </c>
      <c r="F10" s="690">
        <v>711.59036030870971</v>
      </c>
      <c r="H10" s="468"/>
      <c r="I10" s="468"/>
      <c r="J10" s="468"/>
      <c r="K10" s="468"/>
      <c r="L10" s="469"/>
      <c r="M10" s="469"/>
      <c r="N10" s="469"/>
      <c r="O10" s="469"/>
      <c r="P10" s="468"/>
    </row>
    <row r="11" spans="2:16" ht="18.75">
      <c r="B11" s="633" t="s">
        <v>424</v>
      </c>
      <c r="C11" s="695">
        <v>-20870.291599559674</v>
      </c>
      <c r="D11" s="695">
        <v>156.68505073885194</v>
      </c>
      <c r="E11" s="695">
        <v>-20713.606548820822</v>
      </c>
      <c r="F11" s="697">
        <v>803.77282003518189</v>
      </c>
      <c r="H11" s="468"/>
      <c r="I11" s="468"/>
      <c r="J11" s="468"/>
      <c r="K11" s="468"/>
      <c r="L11" s="469"/>
      <c r="M11" s="469"/>
      <c r="N11" s="469"/>
      <c r="O11" s="469"/>
      <c r="P11" s="468"/>
    </row>
    <row r="12" spans="2:16" ht="18.75">
      <c r="B12" s="585">
        <v>1404</v>
      </c>
      <c r="C12" s="688"/>
      <c r="D12" s="688"/>
      <c r="E12" s="688"/>
      <c r="F12" s="690"/>
      <c r="H12" s="480"/>
      <c r="I12" s="480"/>
      <c r="J12" s="480"/>
      <c r="K12" s="480"/>
      <c r="L12" s="469"/>
      <c r="M12" s="469"/>
      <c r="N12" s="469"/>
      <c r="O12" s="469"/>
      <c r="P12" s="468"/>
    </row>
    <row r="13" spans="2:16" ht="18.75">
      <c r="B13" s="554" t="s">
        <v>458</v>
      </c>
      <c r="C13" s="688">
        <v>-7524.5555353386335</v>
      </c>
      <c r="D13" s="688">
        <v>-471.49183503213806</v>
      </c>
      <c r="E13" s="688">
        <v>-7996.0473703707712</v>
      </c>
      <c r="F13" s="690">
        <v>964.9755513188145</v>
      </c>
      <c r="H13" s="480"/>
      <c r="I13" s="480"/>
      <c r="J13" s="480"/>
      <c r="K13" s="480"/>
      <c r="L13" s="468"/>
      <c r="M13" s="468"/>
      <c r="N13" s="468"/>
      <c r="O13" s="468"/>
      <c r="P13" s="468"/>
    </row>
    <row r="14" spans="2:16" ht="18.75">
      <c r="B14" s="619" t="s">
        <v>459</v>
      </c>
      <c r="C14" s="688">
        <v>-12258.55168988546</v>
      </c>
      <c r="D14" s="688">
        <v>-691.3872412561883</v>
      </c>
      <c r="E14" s="688">
        <v>-12949.938931141649</v>
      </c>
      <c r="F14" s="690">
        <v>1009.5536946399086</v>
      </c>
      <c r="H14" s="468"/>
      <c r="I14" s="468"/>
      <c r="J14" s="468"/>
      <c r="K14" s="468"/>
      <c r="L14" s="476"/>
      <c r="M14" s="476"/>
      <c r="N14" s="476"/>
      <c r="O14" s="476"/>
      <c r="P14" s="468"/>
    </row>
    <row r="15" spans="2:16" ht="18.75">
      <c r="B15" s="581" t="s">
        <v>460</v>
      </c>
      <c r="C15" s="603">
        <v>-15538.923484752127</v>
      </c>
      <c r="D15" s="603">
        <v>-863.65364569830149</v>
      </c>
      <c r="E15" s="603">
        <v>-16402.577130450431</v>
      </c>
      <c r="F15" s="777">
        <v>114.28885362539607</v>
      </c>
      <c r="H15" s="468"/>
      <c r="I15" s="468"/>
      <c r="J15" s="468"/>
      <c r="K15" s="468"/>
      <c r="L15" s="476"/>
      <c r="M15" s="476"/>
      <c r="N15" s="476"/>
      <c r="O15" s="476"/>
      <c r="P15" s="468"/>
    </row>
    <row r="16" spans="2:16" ht="19.5" thickBot="1">
      <c r="B16" s="774" t="s">
        <v>423</v>
      </c>
      <c r="C16" s="775">
        <v>-19812.771502339943</v>
      </c>
      <c r="D16" s="775">
        <v>189.54180096566031</v>
      </c>
      <c r="E16" s="775">
        <v>-19623.229701374283</v>
      </c>
      <c r="F16" s="776">
        <v>-231.07118186880746</v>
      </c>
      <c r="H16" s="468"/>
      <c r="I16" s="468"/>
      <c r="J16" s="468"/>
      <c r="K16" s="468"/>
      <c r="L16" s="468"/>
      <c r="M16" s="476"/>
      <c r="N16" s="476"/>
      <c r="O16" s="476"/>
      <c r="P16" s="468"/>
    </row>
    <row r="17" spans="2:16" ht="17.25">
      <c r="B17" s="1140" t="s">
        <v>335</v>
      </c>
      <c r="C17" s="1140"/>
      <c r="D17" s="1140"/>
      <c r="E17" s="1140"/>
      <c r="F17" s="1140"/>
      <c r="H17" s="465"/>
      <c r="I17" s="465"/>
      <c r="J17" s="465"/>
      <c r="K17" s="465"/>
      <c r="L17" s="468"/>
      <c r="M17" s="468"/>
      <c r="N17" s="468"/>
      <c r="O17" s="468"/>
      <c r="P17" s="468"/>
    </row>
    <row r="18" spans="2:16" ht="17.25">
      <c r="B18" s="1140" t="s">
        <v>375</v>
      </c>
      <c r="C18" s="1140"/>
      <c r="D18" s="1140"/>
      <c r="E18" s="1140"/>
      <c r="F18" s="1140"/>
      <c r="H18" s="465"/>
      <c r="I18" s="465"/>
      <c r="J18" s="465"/>
      <c r="K18" s="465"/>
      <c r="L18" s="468"/>
      <c r="M18" s="468"/>
      <c r="N18" s="468"/>
      <c r="O18" s="468"/>
      <c r="P18" s="468"/>
    </row>
    <row r="19" spans="2:16" ht="17.25">
      <c r="B19" s="1140" t="s">
        <v>336</v>
      </c>
      <c r="C19" s="1140"/>
      <c r="D19" s="1140"/>
      <c r="E19" s="1140"/>
      <c r="F19" s="1140"/>
      <c r="H19" s="465"/>
      <c r="I19" s="465"/>
      <c r="J19" s="465"/>
      <c r="K19" s="465"/>
      <c r="L19" s="468"/>
      <c r="M19" s="468"/>
      <c r="N19" s="468"/>
      <c r="O19" s="468"/>
      <c r="P19" s="468"/>
    </row>
    <row r="20" spans="2:16" ht="18.75">
      <c r="B20" s="566"/>
      <c r="C20" s="566"/>
      <c r="D20" s="566"/>
      <c r="E20" s="817"/>
      <c r="F20" s="573" t="s">
        <v>279</v>
      </c>
    </row>
    <row r="21" spans="2:16" ht="18.75">
      <c r="B21" s="566"/>
      <c r="C21" s="566"/>
      <c r="D21" s="566"/>
      <c r="E21" s="817"/>
      <c r="F21" s="573" t="s">
        <v>444</v>
      </c>
      <c r="K21" s="454"/>
    </row>
    <row r="22" spans="2:16" ht="18.75">
      <c r="B22" s="817"/>
      <c r="C22" s="817"/>
      <c r="D22" s="817"/>
      <c r="E22" s="817"/>
      <c r="F22" s="573" t="s">
        <v>280</v>
      </c>
    </row>
    <row r="23" spans="2:16" ht="21.75">
      <c r="B23" s="817"/>
      <c r="C23" s="817"/>
      <c r="D23" s="817"/>
      <c r="E23" s="817"/>
      <c r="F23" s="586">
        <v>15</v>
      </c>
    </row>
    <row r="24" spans="2:16" ht="18">
      <c r="B24" s="560"/>
      <c r="C24" s="460"/>
      <c r="D24" s="560"/>
      <c r="E24" s="560"/>
      <c r="F24" s="560"/>
      <c r="G24" s="648"/>
    </row>
    <row r="25" spans="2:16">
      <c r="B25" s="628"/>
      <c r="C25" s="628"/>
      <c r="D25" s="628"/>
      <c r="E25" s="628"/>
      <c r="F25" s="628"/>
    </row>
    <row r="26" spans="2:16">
      <c r="B26" s="628"/>
      <c r="C26" s="628"/>
      <c r="D26" s="628"/>
      <c r="E26" s="628"/>
      <c r="F26" s="628"/>
    </row>
    <row r="27" spans="2:16">
      <c r="B27" s="628"/>
      <c r="C27" s="628"/>
      <c r="D27" s="628"/>
      <c r="E27" s="628"/>
      <c r="F27" s="628"/>
    </row>
    <row r="28" spans="2:16">
      <c r="B28" s="628"/>
      <c r="C28" s="628"/>
      <c r="D28" s="628"/>
      <c r="E28" s="628"/>
      <c r="F28" s="628"/>
    </row>
    <row r="29" spans="2:16">
      <c r="B29" s="628"/>
      <c r="C29" s="628"/>
      <c r="D29" s="628"/>
      <c r="E29" s="628"/>
      <c r="F29" s="628"/>
    </row>
    <row r="30" spans="2:16">
      <c r="B30" s="628"/>
      <c r="C30" s="628"/>
      <c r="D30" s="628"/>
      <c r="E30" s="628"/>
      <c r="F30" s="628"/>
    </row>
    <row r="31" spans="2:16">
      <c r="C31" s="454"/>
      <c r="D31" s="454"/>
      <c r="E31" s="454"/>
      <c r="F31" s="454"/>
    </row>
    <row r="32" spans="2:16">
      <c r="C32" s="454"/>
      <c r="D32" s="454"/>
      <c r="E32" s="454"/>
      <c r="F32" s="454"/>
    </row>
    <row r="33" spans="3:6">
      <c r="C33" s="454"/>
      <c r="D33" s="454"/>
      <c r="E33" s="454"/>
      <c r="F33" s="454"/>
    </row>
  </sheetData>
  <mergeCells count="6">
    <mergeCell ref="B19:F19"/>
    <mergeCell ref="B2:E2"/>
    <mergeCell ref="C3:E3"/>
    <mergeCell ref="F3:F4"/>
    <mergeCell ref="B17:F17"/>
    <mergeCell ref="B18:F18"/>
  </mergeCells>
  <printOptions horizontalCentered="1" verticalCentered="1"/>
  <pageMargins left="0.7" right="0.7" top="0.75" bottom="0.75" header="0.3" footer="0.3"/>
  <pageSetup paperSize="9" scale="107"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5F7AF-6E91-442D-AC6D-74B1D8A8BE72}">
  <dimension ref="A1:V52"/>
  <sheetViews>
    <sheetView rightToLeft="1" view="pageBreakPreview" zoomScale="98" zoomScaleNormal="110" zoomScaleSheetLayoutView="98" workbookViewId="0">
      <selection activeCell="M20" sqref="M20"/>
    </sheetView>
  </sheetViews>
  <sheetFormatPr defaultColWidth="9" defaultRowHeight="15"/>
  <cols>
    <col min="1" max="1" width="3.125" style="844" customWidth="1"/>
    <col min="2" max="2" width="14.375" style="844" customWidth="1"/>
    <col min="3" max="3" width="8.125" style="844" customWidth="1"/>
    <col min="4" max="4" width="10" style="844" customWidth="1"/>
    <col min="5" max="5" width="8.125" style="844" customWidth="1"/>
    <col min="6" max="6" width="10.375" style="844" customWidth="1"/>
    <col min="7" max="7" width="16" style="844" customWidth="1"/>
    <col min="8" max="8" width="4.125" style="844" customWidth="1"/>
    <col min="9" max="9" width="3.375" style="844" customWidth="1"/>
    <col min="10" max="10" width="9" style="844"/>
    <col min="11" max="11" width="10.125" style="844" bestFit="1" customWidth="1"/>
    <col min="12" max="12" width="10.375" style="844" bestFit="1" customWidth="1"/>
    <col min="13" max="21" width="9" style="844"/>
    <col min="22" max="22" width="10.375" style="844" bestFit="1" customWidth="1"/>
    <col min="23" max="16384" width="9" style="844"/>
  </cols>
  <sheetData>
    <row r="1" spans="2:22" ht="15.75" thickBot="1"/>
    <row r="2" spans="2:22" ht="27.95" customHeight="1" thickBot="1">
      <c r="B2" s="1089" t="s">
        <v>379</v>
      </c>
      <c r="C2" s="856"/>
      <c r="D2" s="856"/>
      <c r="E2" s="856"/>
      <c r="F2" s="856"/>
      <c r="G2" s="867" t="s">
        <v>82</v>
      </c>
    </row>
    <row r="3" spans="2:22" ht="21.75" thickBot="1">
      <c r="B3" s="931"/>
      <c r="C3" s="1224" t="s">
        <v>88</v>
      </c>
      <c r="D3" s="1224"/>
      <c r="E3" s="1224" t="s">
        <v>380</v>
      </c>
      <c r="F3" s="1224"/>
      <c r="G3" s="650" t="s">
        <v>18</v>
      </c>
      <c r="I3" s="651"/>
    </row>
    <row r="4" spans="2:22" ht="18.75">
      <c r="B4" s="521">
        <v>1401</v>
      </c>
      <c r="C4" s="1225">
        <v>1792.0844</v>
      </c>
      <c r="D4" s="1226"/>
      <c r="E4" s="1227">
        <v>4489.5862999999999</v>
      </c>
      <c r="F4" s="1228"/>
      <c r="G4" s="479">
        <v>6281.6706999999997</v>
      </c>
      <c r="I4" s="652"/>
      <c r="J4" s="651"/>
      <c r="K4" s="652"/>
      <c r="L4" s="651"/>
      <c r="M4" s="652"/>
      <c r="N4" s="651"/>
      <c r="O4" s="651"/>
    </row>
    <row r="5" spans="2:22" ht="18.75">
      <c r="B5" s="585">
        <v>1402</v>
      </c>
      <c r="C5" s="1229">
        <v>2364.6637999999998</v>
      </c>
      <c r="D5" s="1230"/>
      <c r="E5" s="1229">
        <v>2678.1365999999998</v>
      </c>
      <c r="F5" s="1231"/>
      <c r="G5" s="674">
        <v>5042.8004000000001</v>
      </c>
      <c r="I5" s="652"/>
      <c r="J5" s="651"/>
      <c r="K5" s="652"/>
      <c r="L5" s="651"/>
      <c r="M5" s="652"/>
      <c r="N5" s="651"/>
      <c r="O5" s="651"/>
    </row>
    <row r="6" spans="2:22" ht="18.75">
      <c r="B6" s="977">
        <v>1403</v>
      </c>
      <c r="C6" s="1232">
        <v>3094.5403999999999</v>
      </c>
      <c r="D6" s="1232"/>
      <c r="E6" s="1232">
        <v>1767.0913</v>
      </c>
      <c r="F6" s="1232"/>
      <c r="G6" s="698">
        <v>4861.6316999999999</v>
      </c>
      <c r="I6" s="652"/>
      <c r="J6" s="651"/>
      <c r="K6" s="652"/>
      <c r="L6" s="651"/>
      <c r="M6" s="652"/>
      <c r="N6" s="651"/>
      <c r="O6" s="651"/>
    </row>
    <row r="7" spans="2:22" ht="19.5" thickBot="1">
      <c r="B7" s="869">
        <v>1404</v>
      </c>
      <c r="C7" s="1233">
        <v>2956.0463</v>
      </c>
      <c r="D7" s="1233"/>
      <c r="E7" s="1233">
        <v>1620.9412</v>
      </c>
      <c r="F7" s="1233"/>
      <c r="G7" s="655">
        <v>4576.9875000000002</v>
      </c>
      <c r="I7" s="652"/>
      <c r="J7" s="651"/>
      <c r="K7" s="652"/>
      <c r="L7" s="651"/>
      <c r="M7" s="652"/>
      <c r="N7" s="651"/>
      <c r="O7" s="651"/>
      <c r="U7" s="871"/>
    </row>
    <row r="8" spans="2:22" ht="18.75">
      <c r="B8" s="880">
        <v>1403</v>
      </c>
      <c r="C8" s="1234"/>
      <c r="D8" s="1235"/>
      <c r="E8" s="1234"/>
      <c r="F8" s="1235"/>
      <c r="G8" s="653"/>
      <c r="I8" s="652"/>
      <c r="K8" s="652"/>
      <c r="M8" s="652"/>
      <c r="R8" s="651"/>
      <c r="T8" s="651"/>
      <c r="U8" s="871"/>
      <c r="V8" s="871"/>
    </row>
    <row r="9" spans="2:22" ht="18.75">
      <c r="B9" s="989" t="s">
        <v>381</v>
      </c>
      <c r="C9" s="1236">
        <v>2695.1932999999999</v>
      </c>
      <c r="D9" s="1237"/>
      <c r="E9" s="1236">
        <v>1717.1994999999999</v>
      </c>
      <c r="F9" s="1237"/>
      <c r="G9" s="691">
        <v>4412.3927999999996</v>
      </c>
      <c r="I9" s="652"/>
      <c r="K9" s="652"/>
      <c r="M9" s="652"/>
      <c r="R9" s="871"/>
      <c r="T9" s="871"/>
      <c r="U9" s="651"/>
    </row>
    <row r="10" spans="2:22" ht="18.75">
      <c r="B10" s="988" t="s">
        <v>425</v>
      </c>
      <c r="C10" s="1238">
        <v>3094.5403999999999</v>
      </c>
      <c r="D10" s="1239"/>
      <c r="E10" s="1238">
        <v>1767.0913</v>
      </c>
      <c r="F10" s="1239"/>
      <c r="G10" s="698">
        <v>4861.6316999999999</v>
      </c>
      <c r="I10" s="652"/>
      <c r="K10" s="652"/>
      <c r="L10" s="652"/>
      <c r="M10" s="652"/>
      <c r="T10" s="871"/>
    </row>
    <row r="11" spans="2:22" ht="18.75">
      <c r="B11" s="989">
        <v>1404</v>
      </c>
      <c r="C11" s="1236"/>
      <c r="D11" s="1237"/>
      <c r="E11" s="1236"/>
      <c r="F11" s="1237"/>
      <c r="G11" s="691"/>
      <c r="I11" s="652"/>
      <c r="K11" s="652"/>
      <c r="M11" s="652"/>
    </row>
    <row r="12" spans="2:22" ht="18.75">
      <c r="B12" s="848" t="s">
        <v>0</v>
      </c>
      <c r="C12" s="1236">
        <v>3183.2871</v>
      </c>
      <c r="D12" s="1237"/>
      <c r="E12" s="1236">
        <v>1854.9504999999999</v>
      </c>
      <c r="F12" s="1237"/>
      <c r="G12" s="714">
        <v>5038.2376000000004</v>
      </c>
      <c r="I12" s="652"/>
      <c r="K12" s="652"/>
      <c r="M12" s="652"/>
    </row>
    <row r="13" spans="2:22" ht="18.75">
      <c r="B13" s="848" t="s">
        <v>365</v>
      </c>
      <c r="C13" s="1236">
        <v>3474.6673999999998</v>
      </c>
      <c r="D13" s="1237"/>
      <c r="E13" s="1236">
        <v>1905.4502</v>
      </c>
      <c r="F13" s="1237"/>
      <c r="G13" s="714">
        <v>5380.1175999999996</v>
      </c>
      <c r="I13" s="652"/>
      <c r="J13" s="651"/>
      <c r="K13" s="651"/>
      <c r="M13" s="652"/>
    </row>
    <row r="14" spans="2:22" ht="18.75">
      <c r="B14" s="779" t="s">
        <v>422</v>
      </c>
      <c r="C14" s="1242">
        <v>3286.2172999999998</v>
      </c>
      <c r="D14" s="1243"/>
      <c r="E14" s="1242">
        <v>1822.3920000000001</v>
      </c>
      <c r="F14" s="1243"/>
      <c r="G14" s="654">
        <v>5108.6094000000003</v>
      </c>
      <c r="I14" s="652"/>
      <c r="K14" s="652"/>
      <c r="M14" s="652"/>
    </row>
    <row r="15" spans="2:22" ht="19.5" thickBot="1">
      <c r="B15" s="778" t="s">
        <v>461</v>
      </c>
      <c r="C15" s="1244">
        <v>2956.0463</v>
      </c>
      <c r="D15" s="1245"/>
      <c r="E15" s="1244">
        <v>1620.9412</v>
      </c>
      <c r="F15" s="1245"/>
      <c r="G15" s="655">
        <v>4576.9875000000002</v>
      </c>
      <c r="I15" s="652"/>
      <c r="K15" s="652"/>
      <c r="M15" s="652"/>
    </row>
    <row r="16" spans="2:22" ht="24.75" thickBot="1">
      <c r="B16" s="1246" t="s">
        <v>462</v>
      </c>
      <c r="C16" s="1247"/>
      <c r="D16" s="1247"/>
      <c r="E16" s="1247"/>
      <c r="F16" s="1247"/>
      <c r="G16" s="656" t="s">
        <v>82</v>
      </c>
      <c r="I16" s="652"/>
      <c r="J16" s="651"/>
      <c r="K16" s="652"/>
      <c r="M16" s="652"/>
    </row>
    <row r="17" spans="1:15" ht="18.75">
      <c r="B17" s="877" t="s">
        <v>382</v>
      </c>
      <c r="C17" s="1088">
        <v>1405</v>
      </c>
      <c r="D17" s="1088">
        <v>1406</v>
      </c>
      <c r="E17" s="1088">
        <v>1407</v>
      </c>
      <c r="F17" s="1088">
        <v>1408</v>
      </c>
      <c r="G17" s="657" t="s">
        <v>463</v>
      </c>
      <c r="I17" s="652"/>
      <c r="J17" s="658"/>
      <c r="M17" s="652"/>
    </row>
    <row r="18" spans="1:15" ht="19.5" thickBot="1">
      <c r="A18" s="651"/>
      <c r="B18" s="869" t="s">
        <v>383</v>
      </c>
      <c r="C18" s="842">
        <v>3399.8407000000002</v>
      </c>
      <c r="D18" s="842">
        <v>402.55070000000001</v>
      </c>
      <c r="E18" s="842">
        <v>235.56290000000001</v>
      </c>
      <c r="F18" s="1093">
        <v>170.06209999999999</v>
      </c>
      <c r="G18" s="1092">
        <f>121.4175+247.5536</f>
        <v>368.97109999999998</v>
      </c>
      <c r="I18" s="652"/>
      <c r="M18" s="652"/>
      <c r="N18" s="652"/>
      <c r="O18" s="652"/>
    </row>
    <row r="19" spans="1:15" ht="17.25">
      <c r="B19" s="1153" t="s">
        <v>384</v>
      </c>
      <c r="C19" s="1153"/>
      <c r="D19" s="1153"/>
      <c r="E19" s="1153"/>
      <c r="F19" s="1153"/>
      <c r="G19" s="1153"/>
    </row>
    <row r="20" spans="1:15" ht="33" customHeight="1">
      <c r="B20" s="1248" t="s">
        <v>385</v>
      </c>
      <c r="C20" s="1248"/>
      <c r="D20" s="1248"/>
      <c r="E20" s="1248"/>
      <c r="F20" s="1248"/>
      <c r="G20" s="1248"/>
    </row>
    <row r="21" spans="1:15" ht="32.25" customHeight="1">
      <c r="B21" s="1240" t="s">
        <v>471</v>
      </c>
      <c r="C21" s="1240"/>
      <c r="D21" s="1240"/>
      <c r="E21" s="1240"/>
      <c r="F21" s="1240"/>
      <c r="G21" s="1241"/>
      <c r="M21" s="871"/>
    </row>
    <row r="22" spans="1:15" ht="17.25">
      <c r="B22" s="1090"/>
      <c r="C22" s="659"/>
      <c r="D22" s="660"/>
      <c r="E22" s="659"/>
      <c r="F22" s="660"/>
      <c r="G22" s="660"/>
    </row>
    <row r="23" spans="1:15" ht="17.25" customHeight="1">
      <c r="B23" s="1090"/>
      <c r="C23" s="705"/>
      <c r="E23" s="661"/>
      <c r="F23" s="1090"/>
      <c r="G23" s="863" t="s">
        <v>279</v>
      </c>
      <c r="J23" s="662"/>
    </row>
    <row r="24" spans="1:15" ht="19.5">
      <c r="B24" s="1090"/>
      <c r="C24" s="705"/>
      <c r="D24" s="651"/>
      <c r="E24" s="659"/>
      <c r="F24" s="1090"/>
      <c r="G24" s="863" t="s">
        <v>444</v>
      </c>
    </row>
    <row r="25" spans="1:15" ht="18.75">
      <c r="B25" s="1090"/>
      <c r="C25" s="659"/>
      <c r="D25" s="659"/>
      <c r="E25" s="651"/>
      <c r="F25" s="1090"/>
      <c r="G25" s="863" t="s">
        <v>280</v>
      </c>
    </row>
    <row r="26" spans="1:15" ht="21.75">
      <c r="B26" s="858"/>
      <c r="C26" s="659"/>
      <c r="D26" s="659"/>
      <c r="E26" s="659"/>
      <c r="F26" s="663"/>
      <c r="G26" s="1091">
        <v>16</v>
      </c>
    </row>
    <row r="27" spans="1:15" ht="18">
      <c r="B27" s="858"/>
      <c r="C27" s="664"/>
      <c r="D27" s="664"/>
      <c r="E27" s="664"/>
      <c r="F27" s="858"/>
      <c r="G27" s="858"/>
      <c r="H27" s="883"/>
    </row>
    <row r="29" spans="1:15">
      <c r="C29" s="651"/>
      <c r="D29" s="651"/>
      <c r="E29" s="651"/>
    </row>
    <row r="30" spans="1:15">
      <c r="C30" s="651"/>
      <c r="D30" s="651"/>
      <c r="E30" s="651"/>
    </row>
    <row r="31" spans="1:15">
      <c r="C31" s="651"/>
      <c r="D31" s="651"/>
      <c r="E31" s="651"/>
    </row>
    <row r="32" spans="1:15">
      <c r="C32" s="651"/>
      <c r="D32" s="651"/>
      <c r="E32" s="651"/>
    </row>
    <row r="34" spans="3:5">
      <c r="C34" s="651"/>
      <c r="D34" s="651"/>
      <c r="E34" s="651"/>
    </row>
    <row r="36" spans="3:5">
      <c r="C36" s="651"/>
      <c r="D36" s="651"/>
      <c r="E36" s="651"/>
    </row>
    <row r="38" spans="3:5">
      <c r="C38" s="652"/>
      <c r="D38" s="652"/>
      <c r="E38" s="652"/>
    </row>
    <row r="39" spans="3:5">
      <c r="C39" s="652"/>
      <c r="D39" s="652"/>
      <c r="E39" s="652"/>
    </row>
    <row r="40" spans="3:5">
      <c r="C40" s="652"/>
      <c r="D40" s="652"/>
      <c r="E40" s="652"/>
    </row>
    <row r="41" spans="3:5">
      <c r="C41" s="652"/>
      <c r="D41" s="652"/>
      <c r="E41" s="652"/>
    </row>
    <row r="42" spans="3:5">
      <c r="C42" s="652"/>
      <c r="D42" s="652"/>
      <c r="E42" s="652"/>
    </row>
    <row r="43" spans="3:5">
      <c r="C43" s="652"/>
      <c r="D43" s="652"/>
      <c r="E43" s="652"/>
    </row>
    <row r="44" spans="3:5">
      <c r="C44" s="652"/>
      <c r="D44" s="652"/>
      <c r="E44" s="652"/>
    </row>
    <row r="45" spans="3:5">
      <c r="C45" s="652"/>
      <c r="D45" s="652"/>
      <c r="E45" s="652"/>
    </row>
    <row r="46" spans="3:5">
      <c r="C46" s="652"/>
      <c r="D46" s="652"/>
      <c r="E46" s="652"/>
    </row>
    <row r="47" spans="3:5">
      <c r="C47" s="652"/>
      <c r="D47" s="652"/>
      <c r="E47" s="652"/>
    </row>
    <row r="48" spans="3:5">
      <c r="C48" s="652"/>
      <c r="D48" s="652"/>
      <c r="E48" s="652"/>
    </row>
    <row r="49" spans="3:7">
      <c r="C49" s="652"/>
      <c r="D49" s="652"/>
      <c r="E49" s="652"/>
    </row>
    <row r="50" spans="3:7">
      <c r="C50" s="652"/>
      <c r="D50" s="652"/>
      <c r="E50" s="652"/>
    </row>
    <row r="52" spans="3:7">
      <c r="C52" s="652"/>
      <c r="D52" s="652"/>
      <c r="E52" s="652"/>
      <c r="F52" s="652"/>
      <c r="G52" s="652"/>
    </row>
  </sheetData>
  <mergeCells count="30">
    <mergeCell ref="B21:G21"/>
    <mergeCell ref="C12:D12"/>
    <mergeCell ref="E12:F12"/>
    <mergeCell ref="C13:D13"/>
    <mergeCell ref="E13:F13"/>
    <mergeCell ref="C14:D14"/>
    <mergeCell ref="E14:F14"/>
    <mergeCell ref="C15:D15"/>
    <mergeCell ref="E15:F15"/>
    <mergeCell ref="B16:F16"/>
    <mergeCell ref="B19:G19"/>
    <mergeCell ref="B20:G20"/>
    <mergeCell ref="C9:D9"/>
    <mergeCell ref="E9:F9"/>
    <mergeCell ref="C10:D10"/>
    <mergeCell ref="E10:F10"/>
    <mergeCell ref="C11:D11"/>
    <mergeCell ref="E11:F11"/>
    <mergeCell ref="C6:D6"/>
    <mergeCell ref="E6:F6"/>
    <mergeCell ref="C7:D7"/>
    <mergeCell ref="E7:F7"/>
    <mergeCell ref="C8:D8"/>
    <mergeCell ref="E8:F8"/>
    <mergeCell ref="C3:D3"/>
    <mergeCell ref="E3:F3"/>
    <mergeCell ref="C4:D4"/>
    <mergeCell ref="E4:F4"/>
    <mergeCell ref="C5:D5"/>
    <mergeCell ref="E5:F5"/>
  </mergeCells>
  <printOptions horizontalCentered="1" verticalCentered="1"/>
  <pageMargins left="0.196850393700787" right="0.196850393700787" top="0" bottom="9.8425196850393706E-2" header="0.196850393700787" footer="0.196850393700787"/>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1AD1C-13CA-4C69-B5DC-AE8210965568}">
  <dimension ref="B1:S68"/>
  <sheetViews>
    <sheetView rightToLeft="1" view="pageBreakPreview" topLeftCell="A5" zoomScale="93" zoomScaleNormal="100" zoomScaleSheetLayoutView="93" workbookViewId="0">
      <selection activeCell="E19" sqref="E19"/>
    </sheetView>
  </sheetViews>
  <sheetFormatPr defaultColWidth="9" defaultRowHeight="15"/>
  <cols>
    <col min="1" max="1" width="2.125" style="844" customWidth="1"/>
    <col min="2" max="2" width="22" style="844" customWidth="1"/>
    <col min="3" max="3" width="13.875" style="844" customWidth="1"/>
    <col min="4" max="5" width="13.375" style="844" customWidth="1"/>
    <col min="6" max="6" width="3.375" style="844" customWidth="1"/>
    <col min="7" max="7" width="12.875" style="844" customWidth="1"/>
    <col min="8" max="8" width="14.375" style="844" customWidth="1"/>
    <col min="9" max="9" width="14.125" style="844" customWidth="1"/>
    <col min="10" max="10" width="3.875" style="844" customWidth="1"/>
    <col min="11" max="13" width="11.375" style="844" bestFit="1" customWidth="1"/>
    <col min="14" max="15" width="9.625" style="844" bestFit="1" customWidth="1"/>
    <col min="16" max="17" width="11.625" style="844" bestFit="1" customWidth="1"/>
    <col min="18" max="18" width="10.625" style="844" bestFit="1" customWidth="1"/>
    <col min="19" max="16384" width="9" style="844"/>
  </cols>
  <sheetData>
    <row r="1" spans="2:19" ht="15.75" thickBot="1"/>
    <row r="2" spans="2:19" ht="24.75" thickBot="1">
      <c r="B2" s="887" t="s">
        <v>91</v>
      </c>
      <c r="C2" s="856"/>
      <c r="D2" s="856"/>
      <c r="E2" s="856"/>
      <c r="F2" s="856"/>
      <c r="G2" s="856"/>
      <c r="H2" s="856"/>
      <c r="I2" s="857"/>
    </row>
    <row r="3" spans="2:19" ht="20.25" thickBot="1">
      <c r="B3" s="1249" t="s">
        <v>199</v>
      </c>
      <c r="C3" s="1174" t="s">
        <v>95</v>
      </c>
      <c r="D3" s="1174"/>
      <c r="E3" s="1174"/>
      <c r="F3" s="899"/>
      <c r="G3" s="1174" t="s">
        <v>219</v>
      </c>
      <c r="H3" s="1174"/>
      <c r="I3" s="1193"/>
      <c r="K3" s="904"/>
    </row>
    <row r="4" spans="2:19" ht="41.25" customHeight="1" thickBot="1">
      <c r="B4" s="1250"/>
      <c r="C4" s="862" t="s">
        <v>92</v>
      </c>
      <c r="D4" s="862" t="s">
        <v>93</v>
      </c>
      <c r="E4" s="862" t="s">
        <v>94</v>
      </c>
      <c r="F4" s="894"/>
      <c r="G4" s="862" t="s">
        <v>92</v>
      </c>
      <c r="H4" s="862" t="s">
        <v>93</v>
      </c>
      <c r="I4" s="850" t="s">
        <v>94</v>
      </c>
    </row>
    <row r="5" spans="2:19" ht="18.75">
      <c r="B5" s="936">
        <v>1401</v>
      </c>
      <c r="C5" s="911">
        <v>124052.78940499999</v>
      </c>
      <c r="D5" s="911">
        <v>54038.044318</v>
      </c>
      <c r="E5" s="911">
        <v>435.60523368466858</v>
      </c>
      <c r="F5" s="954"/>
      <c r="G5" s="911">
        <v>37358.194779427002</v>
      </c>
      <c r="H5" s="911">
        <v>60308.688113174227</v>
      </c>
      <c r="I5" s="912">
        <v>1614.3362512362608</v>
      </c>
      <c r="K5" s="902"/>
      <c r="L5" s="902"/>
      <c r="M5" s="902"/>
      <c r="N5" s="908"/>
      <c r="O5" s="908"/>
      <c r="P5" s="908"/>
      <c r="Q5" s="908"/>
      <c r="R5" s="908"/>
    </row>
    <row r="6" spans="2:19" ht="18.75">
      <c r="B6" s="988"/>
      <c r="C6" s="913">
        <v>1.5686268842939626</v>
      </c>
      <c r="D6" s="913">
        <v>11.886106179106037</v>
      </c>
      <c r="E6" s="913">
        <v>10.158136041915427</v>
      </c>
      <c r="F6" s="955"/>
      <c r="G6" s="913">
        <v>-9.3098476700342019</v>
      </c>
      <c r="H6" s="913">
        <v>13.797872315436493</v>
      </c>
      <c r="I6" s="914">
        <v>25.479855741553848</v>
      </c>
      <c r="K6" s="902"/>
      <c r="L6" s="902"/>
      <c r="M6" s="902"/>
      <c r="N6" s="908"/>
      <c r="O6" s="908"/>
      <c r="P6" s="908"/>
      <c r="Q6" s="908"/>
      <c r="R6" s="908"/>
    </row>
    <row r="7" spans="2:19" ht="18.75">
      <c r="B7" s="880">
        <v>1402</v>
      </c>
      <c r="C7" s="918">
        <v>138006.75192199997</v>
      </c>
      <c r="D7" s="918">
        <v>49937.294506953353</v>
      </c>
      <c r="E7" s="918">
        <v>361.84674888354311</v>
      </c>
      <c r="F7" s="919"/>
      <c r="G7" s="918">
        <v>39555.828281963673</v>
      </c>
      <c r="H7" s="918">
        <v>66883.383232879074</v>
      </c>
      <c r="I7" s="920">
        <v>1690.8603899308559</v>
      </c>
      <c r="K7" s="902"/>
      <c r="L7" s="902"/>
      <c r="M7" s="902"/>
      <c r="N7" s="908"/>
      <c r="O7" s="892"/>
      <c r="P7" s="908"/>
      <c r="Q7" s="908"/>
      <c r="R7" s="908"/>
    </row>
    <row r="8" spans="2:19" ht="18.75">
      <c r="B8" s="989"/>
      <c r="C8" s="1003">
        <v>11.248406895103287</v>
      </c>
      <c r="D8" s="1003">
        <v>-7.5886347531653513</v>
      </c>
      <c r="E8" s="1003">
        <v>-16.932414741031025</v>
      </c>
      <c r="F8" s="1003"/>
      <c r="G8" s="1003">
        <v>5.8826009005844497</v>
      </c>
      <c r="H8" s="1003">
        <v>10.90173791770583</v>
      </c>
      <c r="I8" s="921">
        <v>4.7402849707422092</v>
      </c>
      <c r="K8" s="902"/>
      <c r="L8" s="902"/>
      <c r="M8" s="902"/>
      <c r="N8" s="908"/>
      <c r="O8" s="892"/>
      <c r="P8" s="908"/>
      <c r="Q8" s="908"/>
      <c r="R8" s="908"/>
    </row>
    <row r="9" spans="2:19" ht="18.75">
      <c r="B9" s="1022">
        <v>1403</v>
      </c>
      <c r="C9" s="911">
        <v>153814.36465500001</v>
      </c>
      <c r="D9" s="911">
        <v>58482.837431969048</v>
      </c>
      <c r="E9" s="911">
        <f>D9/C9*1000</f>
        <v>380.21700745014232</v>
      </c>
      <c r="F9" s="1017"/>
      <c r="G9" s="911">
        <v>39771.943620243976</v>
      </c>
      <c r="H9" s="911">
        <v>73502.22039855711</v>
      </c>
      <c r="I9" s="912">
        <f>H9/G9*1000</f>
        <v>1848.0922406101465</v>
      </c>
      <c r="J9" s="876"/>
      <c r="K9" s="902"/>
      <c r="L9" s="902"/>
      <c r="M9" s="902"/>
      <c r="N9" s="908"/>
      <c r="O9" s="892"/>
      <c r="P9" s="908"/>
      <c r="Q9" s="908"/>
      <c r="R9" s="908"/>
    </row>
    <row r="10" spans="2:19" ht="18.75">
      <c r="B10" s="1024"/>
      <c r="C10" s="953">
        <f>(C9/C7-1)*100</f>
        <v>11.454231414658867</v>
      </c>
      <c r="D10" s="953">
        <f>(D9/D7-1)*100</f>
        <v>17.112546863798951</v>
      </c>
      <c r="E10" s="953">
        <f>(E9/E7-1)*100</f>
        <v>5.076806306338133</v>
      </c>
      <c r="F10" s="953"/>
      <c r="G10" s="953">
        <f>(G9/G7-1)*100</f>
        <v>0.54635523427744026</v>
      </c>
      <c r="H10" s="953">
        <f>(H9/H7-1)*100</f>
        <v>9.8960860616636559</v>
      </c>
      <c r="I10" s="891">
        <f>(I9/I7-1)*100</f>
        <v>9.298925660309564</v>
      </c>
      <c r="J10" s="876"/>
      <c r="K10" s="902"/>
      <c r="L10" s="902"/>
      <c r="M10" s="902"/>
      <c r="N10" s="908"/>
      <c r="O10" s="892"/>
      <c r="P10" s="908"/>
      <c r="Q10" s="908"/>
      <c r="R10" s="908"/>
    </row>
    <row r="11" spans="2:19" ht="18.75">
      <c r="B11" s="1049">
        <v>1404</v>
      </c>
      <c r="C11" s="854" t="s">
        <v>225</v>
      </c>
      <c r="D11" s="854" t="s">
        <v>225</v>
      </c>
      <c r="E11" s="854" t="s">
        <v>225</v>
      </c>
      <c r="F11" s="1050"/>
      <c r="G11" s="854" t="s">
        <v>225</v>
      </c>
      <c r="H11" s="854" t="s">
        <v>225</v>
      </c>
      <c r="I11" s="149" t="s">
        <v>225</v>
      </c>
      <c r="J11" s="876"/>
      <c r="K11" s="904"/>
      <c r="L11" s="904"/>
      <c r="M11" s="904"/>
      <c r="N11" s="903"/>
      <c r="O11" s="903"/>
      <c r="P11" s="903"/>
      <c r="Q11" s="903"/>
      <c r="R11" s="903"/>
      <c r="S11" s="903"/>
    </row>
    <row r="12" spans="2:19" ht="19.5" thickBot="1">
      <c r="B12" s="1026"/>
      <c r="C12" s="1094" t="s">
        <v>225</v>
      </c>
      <c r="D12" s="1094" t="s">
        <v>225</v>
      </c>
      <c r="E12" s="1094" t="s">
        <v>225</v>
      </c>
      <c r="F12" s="1095"/>
      <c r="G12" s="1094" t="s">
        <v>225</v>
      </c>
      <c r="H12" s="1094" t="s">
        <v>225</v>
      </c>
      <c r="I12" s="154" t="s">
        <v>225</v>
      </c>
      <c r="K12" s="904"/>
      <c r="L12" s="903"/>
      <c r="M12" s="903"/>
      <c r="N12" s="903"/>
      <c r="O12" s="903"/>
      <c r="P12" s="903"/>
      <c r="Q12" s="903"/>
      <c r="R12" s="903"/>
      <c r="S12" s="903"/>
    </row>
    <row r="13" spans="2:19" ht="18.75">
      <c r="B13" s="880">
        <v>1403</v>
      </c>
      <c r="C13" s="1096"/>
      <c r="D13" s="1096"/>
      <c r="E13" s="1096"/>
      <c r="F13" s="1096"/>
      <c r="G13" s="1096"/>
      <c r="H13" s="1096"/>
      <c r="I13" s="895"/>
      <c r="K13" s="904"/>
      <c r="L13" s="904"/>
      <c r="M13" s="908"/>
      <c r="N13" s="908"/>
      <c r="O13" s="893"/>
      <c r="P13" s="908"/>
      <c r="Q13" s="908"/>
      <c r="R13" s="908"/>
    </row>
    <row r="14" spans="2:19" ht="18.75">
      <c r="B14" s="848" t="s">
        <v>1</v>
      </c>
      <c r="C14" s="1002">
        <v>46005.869554053919</v>
      </c>
      <c r="D14" s="1002">
        <v>17382.246143276301</v>
      </c>
      <c r="E14" s="1002">
        <v>377.8267058478981</v>
      </c>
      <c r="F14" s="859"/>
      <c r="G14" s="1002">
        <v>9672.2303722248544</v>
      </c>
      <c r="H14" s="1002">
        <v>18316.14628166335</v>
      </c>
      <c r="I14" s="930">
        <v>1893.6838326618742</v>
      </c>
      <c r="K14" s="908"/>
      <c r="L14" s="904"/>
      <c r="M14" s="908"/>
      <c r="N14" s="915"/>
      <c r="O14" s="893"/>
      <c r="P14" s="915"/>
      <c r="Q14" s="915"/>
      <c r="R14" s="915"/>
    </row>
    <row r="15" spans="2:19" ht="18.75">
      <c r="B15" s="868"/>
      <c r="C15" s="859">
        <v>35.037203735705397</v>
      </c>
      <c r="D15" s="859">
        <v>42.038437664111029</v>
      </c>
      <c r="E15" s="859">
        <v>5.184670398024835</v>
      </c>
      <c r="F15" s="1015"/>
      <c r="G15" s="859">
        <v>-13.080335432928877</v>
      </c>
      <c r="H15" s="859">
        <v>2.2380901248138372</v>
      </c>
      <c r="I15" s="861">
        <v>17.623659311204932</v>
      </c>
      <c r="K15" s="908"/>
      <c r="L15" s="904"/>
      <c r="M15" s="908"/>
      <c r="N15" s="915"/>
      <c r="O15" s="893"/>
      <c r="P15" s="915"/>
      <c r="Q15" s="909"/>
      <c r="R15" s="909"/>
    </row>
    <row r="16" spans="2:19" ht="18.75">
      <c r="B16" s="868" t="s">
        <v>306</v>
      </c>
      <c r="C16" s="1002">
        <v>37504.392681999976</v>
      </c>
      <c r="D16" s="1002">
        <v>15362.693751969051</v>
      </c>
      <c r="E16" s="1002">
        <v>409.6238507907446</v>
      </c>
      <c r="F16" s="948"/>
      <c r="G16" s="1002">
        <v>11830.872584885823</v>
      </c>
      <c r="H16" s="1002">
        <v>22612.77719174583</v>
      </c>
      <c r="I16" s="930">
        <v>1911.3363811080264</v>
      </c>
      <c r="K16" s="908"/>
      <c r="L16" s="904"/>
      <c r="M16" s="908"/>
      <c r="N16" s="915"/>
      <c r="O16" s="893"/>
      <c r="P16" s="915"/>
      <c r="Q16" s="909"/>
      <c r="R16" s="909"/>
    </row>
    <row r="17" spans="2:19" ht="18.75">
      <c r="B17" s="848"/>
      <c r="C17" s="859">
        <v>3.0523787510579714</v>
      </c>
      <c r="D17" s="859">
        <v>12.579575271677857</v>
      </c>
      <c r="E17" s="859">
        <v>9.2450039834932838</v>
      </c>
      <c r="F17" s="859"/>
      <c r="G17" s="859">
        <v>9.3532569635820906</v>
      </c>
      <c r="H17" s="859">
        <v>22.063996386613205</v>
      </c>
      <c r="I17" s="861">
        <v>11.623558160013637</v>
      </c>
      <c r="K17" s="908"/>
      <c r="L17" s="904"/>
      <c r="M17" s="908"/>
      <c r="N17" s="915"/>
      <c r="O17" s="893"/>
      <c r="P17" s="915"/>
      <c r="Q17" s="909"/>
      <c r="R17" s="909"/>
    </row>
    <row r="18" spans="2:19" ht="18.75">
      <c r="B18" s="848">
        <v>1404</v>
      </c>
      <c r="C18" s="859"/>
      <c r="D18" s="859"/>
      <c r="E18" s="859"/>
      <c r="F18" s="859"/>
      <c r="G18" s="859"/>
      <c r="H18" s="859"/>
      <c r="I18" s="861"/>
      <c r="K18" s="908"/>
      <c r="L18" s="904"/>
      <c r="M18" s="904"/>
      <c r="N18" s="904"/>
      <c r="O18" s="915"/>
      <c r="P18" s="904"/>
      <c r="Q18" s="876"/>
      <c r="R18" s="876"/>
    </row>
    <row r="19" spans="2:19" ht="18.75">
      <c r="B19" s="868" t="s">
        <v>310</v>
      </c>
      <c r="C19" s="964">
        <v>34425.871513000006</v>
      </c>
      <c r="D19" s="964">
        <v>11633.889888000002</v>
      </c>
      <c r="E19" s="964">
        <v>337.94031571885625</v>
      </c>
      <c r="F19" s="948"/>
      <c r="G19" s="964">
        <v>9013.0416674649896</v>
      </c>
      <c r="H19" s="964">
        <v>13029.491170601801</v>
      </c>
      <c r="I19" s="947">
        <v>1445.626421281871</v>
      </c>
      <c r="K19" s="908"/>
      <c r="L19" s="908"/>
      <c r="M19" s="915"/>
      <c r="N19" s="915"/>
      <c r="O19" s="909"/>
      <c r="P19" s="909"/>
      <c r="Q19" s="909"/>
      <c r="R19" s="909"/>
    </row>
    <row r="20" spans="2:19" ht="18.75">
      <c r="B20" s="868"/>
      <c r="C20" s="859">
        <v>-8.9264933561456381</v>
      </c>
      <c r="D20" s="859">
        <v>-13.810152976137935</v>
      </c>
      <c r="E20" s="859">
        <v>-5.3623274209589677</v>
      </c>
      <c r="F20" s="859"/>
      <c r="G20" s="859">
        <v>-4.0006352903844133</v>
      </c>
      <c r="H20" s="859">
        <v>-9.0504137079205123</v>
      </c>
      <c r="I20" s="861">
        <v>-5.260220661679349</v>
      </c>
      <c r="K20" s="908"/>
      <c r="L20" s="915"/>
      <c r="M20" s="915"/>
      <c r="N20" s="915"/>
      <c r="O20" s="909"/>
      <c r="P20" s="909"/>
      <c r="Q20" s="909"/>
      <c r="R20" s="909"/>
    </row>
    <row r="21" spans="2:19" ht="18.75">
      <c r="B21" s="868" t="s">
        <v>283</v>
      </c>
      <c r="C21" s="964">
        <v>40560.872701</v>
      </c>
      <c r="D21" s="964">
        <v>14310.302853999994</v>
      </c>
      <c r="E21" s="964">
        <v>352.81052652615097</v>
      </c>
      <c r="F21" s="948"/>
      <c r="G21" s="964">
        <v>9743.7561688000023</v>
      </c>
      <c r="H21" s="964">
        <v>15337.414922136131</v>
      </c>
      <c r="I21" s="947">
        <v>1574.0762244489765</v>
      </c>
      <c r="K21" s="908"/>
      <c r="L21" s="915"/>
      <c r="M21" s="915"/>
      <c r="N21" s="915"/>
      <c r="O21" s="909"/>
      <c r="P21" s="909"/>
      <c r="Q21" s="909"/>
      <c r="R21" s="909"/>
    </row>
    <row r="22" spans="2:19" ht="18.75">
      <c r="B22" s="868"/>
      <c r="C22" s="948">
        <v>24.787296126809121</v>
      </c>
      <c r="D22" s="948">
        <v>16.915044134099098</v>
      </c>
      <c r="E22" s="948">
        <v>-6.3085363951713607</v>
      </c>
      <c r="F22" s="948"/>
      <c r="G22" s="948">
        <v>9.7245933884314351</v>
      </c>
      <c r="H22" s="948">
        <v>-15.946650227192293</v>
      </c>
      <c r="I22" s="895">
        <v>-23.39607085600769</v>
      </c>
      <c r="K22" s="908"/>
      <c r="L22" s="915"/>
      <c r="M22" s="915"/>
      <c r="N22" s="915"/>
      <c r="O22" s="909"/>
      <c r="P22" s="909"/>
      <c r="Q22" s="909"/>
      <c r="R22" s="909"/>
    </row>
    <row r="23" spans="2:19" ht="18.75">
      <c r="B23" s="868" t="s">
        <v>305</v>
      </c>
      <c r="C23" s="964">
        <v>43904.213401999994</v>
      </c>
      <c r="D23" s="964">
        <v>15293.873711000004</v>
      </c>
      <c r="E23" s="964">
        <f>D23/C23*1000</f>
        <v>348.34637785136385</v>
      </c>
      <c r="F23" s="948"/>
      <c r="G23" s="964">
        <v>10568.613936038608</v>
      </c>
      <c r="H23" s="964">
        <v>15784.107312949356</v>
      </c>
      <c r="I23" s="947">
        <f>H23/G23*1000</f>
        <v>1493.488872663434</v>
      </c>
      <c r="K23" s="908"/>
      <c r="L23" s="915"/>
      <c r="M23" s="915"/>
      <c r="N23" s="915"/>
      <c r="O23" s="909"/>
      <c r="P23" s="909"/>
      <c r="Q23" s="909"/>
      <c r="R23" s="909"/>
    </row>
    <row r="24" spans="2:19" ht="18.75">
      <c r="B24" s="988"/>
      <c r="C24" s="969">
        <f>(C23/C14-1)*100</f>
        <v>-4.5682348196562472</v>
      </c>
      <c r="D24" s="969">
        <f>(D23/D14-1)*100</f>
        <v>-12.014399146476872</v>
      </c>
      <c r="E24" s="969">
        <f>(E23/E14-1)*100</f>
        <v>-7.8026056761594127</v>
      </c>
      <c r="F24" s="910"/>
      <c r="G24" s="969">
        <f>(G23/G14-1)*100</f>
        <v>9.2675993986644833</v>
      </c>
      <c r="H24" s="969">
        <f>(H23/H14-1)*100</f>
        <v>-13.824081385770913</v>
      </c>
      <c r="I24" s="895">
        <f>(I23/I14-1)*100</f>
        <v>-21.133145517533546</v>
      </c>
      <c r="K24" s="902"/>
      <c r="L24" s="915"/>
      <c r="M24" s="915"/>
      <c r="N24" s="915"/>
      <c r="O24" s="915"/>
      <c r="P24" s="915"/>
      <c r="Q24" s="915"/>
      <c r="R24" s="915"/>
    </row>
    <row r="25" spans="2:19" ht="18.75">
      <c r="B25" s="853" t="s">
        <v>306</v>
      </c>
      <c r="C25" s="854" t="s">
        <v>225</v>
      </c>
      <c r="D25" s="854" t="s">
        <v>225</v>
      </c>
      <c r="E25" s="854" t="s">
        <v>225</v>
      </c>
      <c r="F25" s="1050"/>
      <c r="G25" s="854" t="s">
        <v>225</v>
      </c>
      <c r="H25" s="854" t="s">
        <v>225</v>
      </c>
      <c r="I25" s="149" t="s">
        <v>225</v>
      </c>
      <c r="K25" s="902"/>
      <c r="L25" s="915"/>
      <c r="M25" s="902"/>
      <c r="N25" s="902"/>
      <c r="O25" s="909"/>
      <c r="P25" s="902"/>
      <c r="Q25" s="902"/>
      <c r="R25" s="909"/>
    </row>
    <row r="26" spans="2:19" ht="19.5" thickBot="1">
      <c r="B26" s="869"/>
      <c r="C26" s="854" t="s">
        <v>225</v>
      </c>
      <c r="D26" s="854" t="s">
        <v>225</v>
      </c>
      <c r="E26" s="854" t="s">
        <v>225</v>
      </c>
      <c r="F26" s="1044"/>
      <c r="G26" s="854" t="s">
        <v>225</v>
      </c>
      <c r="H26" s="854" t="s">
        <v>225</v>
      </c>
      <c r="I26" s="154" t="s">
        <v>225</v>
      </c>
      <c r="K26" s="902"/>
      <c r="L26" s="915"/>
      <c r="M26" s="902"/>
      <c r="N26" s="902"/>
      <c r="O26" s="902"/>
      <c r="P26" s="902"/>
      <c r="Q26" s="902"/>
      <c r="R26" s="909"/>
    </row>
    <row r="27" spans="2:19" ht="18.75">
      <c r="B27" s="880">
        <v>1404</v>
      </c>
      <c r="C27" s="1028"/>
      <c r="D27" s="1028"/>
      <c r="E27" s="1028"/>
      <c r="F27" s="1028"/>
      <c r="G27" s="1028"/>
      <c r="H27" s="1029"/>
      <c r="I27" s="1030"/>
      <c r="J27" s="904"/>
      <c r="K27" s="908"/>
      <c r="L27" s="908"/>
      <c r="M27" s="915"/>
      <c r="N27" s="915"/>
      <c r="O27" s="909"/>
      <c r="P27" s="909"/>
      <c r="Q27" s="909"/>
      <c r="R27" s="909"/>
    </row>
    <row r="28" spans="2:19" ht="18.75">
      <c r="B28" s="868" t="s">
        <v>433</v>
      </c>
      <c r="C28" s="964">
        <v>16895.215277999989</v>
      </c>
      <c r="D28" s="964">
        <v>6074.291887000003</v>
      </c>
      <c r="E28" s="964">
        <f>D28/C28*1000</f>
        <v>359.52734469797542</v>
      </c>
      <c r="F28" s="1015"/>
      <c r="G28" s="964">
        <v>3588.2339472254971</v>
      </c>
      <c r="H28" s="964">
        <v>5880.7915865887007</v>
      </c>
      <c r="I28" s="947">
        <f>H28/G28*1000</f>
        <v>1638.9097458753658</v>
      </c>
      <c r="J28" s="904"/>
      <c r="K28" s="908"/>
      <c r="L28" s="908"/>
      <c r="M28" s="905"/>
      <c r="N28" s="905"/>
      <c r="O28" s="905"/>
      <c r="P28" s="905"/>
      <c r="Q28" s="905"/>
      <c r="R28" s="905"/>
      <c r="S28" s="905"/>
    </row>
    <row r="29" spans="2:19" ht="18.75">
      <c r="B29" s="868"/>
      <c r="C29" s="948">
        <v>-7.9749903369012998</v>
      </c>
      <c r="D29" s="948">
        <v>-10.299549961238519</v>
      </c>
      <c r="E29" s="948">
        <v>-2.5260085631583995</v>
      </c>
      <c r="F29" s="948"/>
      <c r="G29" s="948">
        <v>4.0037312508817147</v>
      </c>
      <c r="H29" s="948">
        <v>-15.103883089428349</v>
      </c>
      <c r="I29" s="895">
        <v>-18.37204695494815</v>
      </c>
      <c r="J29" s="904"/>
      <c r="K29" s="908"/>
      <c r="L29" s="908"/>
      <c r="M29" s="905"/>
      <c r="N29" s="905"/>
      <c r="O29" s="905"/>
      <c r="P29" s="905"/>
      <c r="Q29" s="905"/>
      <c r="R29" s="905"/>
      <c r="S29" s="905"/>
    </row>
    <row r="30" spans="2:19" ht="18.75">
      <c r="B30" s="987" t="s">
        <v>431</v>
      </c>
      <c r="C30" s="1042">
        <v>13339.453092000011</v>
      </c>
      <c r="D30" s="1042">
        <v>4973.5137079999986</v>
      </c>
      <c r="E30" s="1042">
        <f>D30/C30*1000</f>
        <v>372.84240018676127</v>
      </c>
      <c r="F30" s="949"/>
      <c r="G30" s="1042">
        <v>3477.7420910931432</v>
      </c>
      <c r="H30" s="1042">
        <v>5292.3108107627922</v>
      </c>
      <c r="I30" s="1043">
        <f>H30/G30*1000</f>
        <v>1521.7663277322797</v>
      </c>
      <c r="J30" s="904"/>
      <c r="K30" s="908"/>
      <c r="L30" s="908"/>
      <c r="M30" s="905"/>
      <c r="N30" s="905"/>
      <c r="O30" s="905"/>
      <c r="P30" s="905"/>
      <c r="Q30" s="905"/>
      <c r="R30" s="905"/>
      <c r="S30" s="905"/>
    </row>
    <row r="31" spans="2:19" ht="18.75">
      <c r="B31" s="868"/>
      <c r="C31" s="948">
        <v>-10.214427312953278</v>
      </c>
      <c r="D31" s="948">
        <v>-11.540320809248927</v>
      </c>
      <c r="E31" s="948">
        <v>-1.4767333510442127</v>
      </c>
      <c r="F31" s="948"/>
      <c r="G31" s="948">
        <v>23.928583926013268</v>
      </c>
      <c r="H31" s="948">
        <v>-5.935209554077792</v>
      </c>
      <c r="I31" s="895">
        <v>-24.097583086981857</v>
      </c>
      <c r="J31" s="904"/>
      <c r="K31" s="908"/>
      <c r="L31" s="908"/>
      <c r="M31" s="908"/>
      <c r="N31" s="905"/>
      <c r="O31" s="905"/>
      <c r="P31" s="905"/>
      <c r="Q31" s="905"/>
      <c r="R31" s="905"/>
      <c r="S31" s="905"/>
    </row>
    <row r="32" spans="2:19" ht="18.75">
      <c r="B32" s="868" t="s">
        <v>432</v>
      </c>
      <c r="C32" s="964">
        <v>13669.545031999995</v>
      </c>
      <c r="D32" s="1042">
        <v>4246.0681160000022</v>
      </c>
      <c r="E32" s="964">
        <f>D32/C32*1000</f>
        <v>310.62249007264575</v>
      </c>
      <c r="F32" s="1015"/>
      <c r="G32" s="964">
        <v>3502.6378977199674</v>
      </c>
      <c r="H32" s="964">
        <v>4611.0049155978631</v>
      </c>
      <c r="I32" s="855">
        <f>H32/G32*1000</f>
        <v>1316.4377963818024</v>
      </c>
      <c r="J32" s="902"/>
      <c r="K32" s="908"/>
      <c r="L32" s="905"/>
      <c r="M32" s="905"/>
      <c r="N32" s="905"/>
      <c r="O32" s="905"/>
      <c r="P32" s="905"/>
      <c r="Q32" s="905"/>
      <c r="R32" s="905"/>
      <c r="S32" s="905"/>
    </row>
    <row r="33" spans="2:19" ht="18.75">
      <c r="B33" s="988"/>
      <c r="C33" s="969">
        <v>6.8811279933446157</v>
      </c>
      <c r="D33" s="969">
        <v>-14.876780460951899</v>
      </c>
      <c r="E33" s="969">
        <v>-20.357109681375519</v>
      </c>
      <c r="F33" s="969"/>
      <c r="G33" s="969">
        <v>2.5397722981471249</v>
      </c>
      <c r="H33" s="969">
        <v>-19.987588721418458</v>
      </c>
      <c r="I33" s="895">
        <v>-21.969388574478664</v>
      </c>
      <c r="J33" s="902"/>
      <c r="K33" s="908"/>
      <c r="L33" s="905"/>
      <c r="M33" s="905"/>
      <c r="N33" s="905"/>
      <c r="O33" s="905"/>
      <c r="P33" s="905"/>
      <c r="Q33" s="905"/>
      <c r="R33" s="905"/>
      <c r="S33" s="905"/>
    </row>
    <row r="34" spans="2:19" ht="18.75">
      <c r="B34" s="853" t="s">
        <v>452</v>
      </c>
      <c r="C34" s="1046">
        <v>11135.146213000015</v>
      </c>
      <c r="D34" s="1046">
        <v>3772.1263830000098</v>
      </c>
      <c r="E34" s="1046">
        <f>D34/C34*1000</f>
        <v>338.75858572886483</v>
      </c>
      <c r="F34" s="1047"/>
      <c r="G34" s="1046">
        <v>3851.9358640768041</v>
      </c>
      <c r="H34" s="1046">
        <v>4956.2960622098763</v>
      </c>
      <c r="I34" s="965">
        <f>H34/G34*1000</f>
        <v>1286.7026443592551</v>
      </c>
      <c r="J34" s="905"/>
      <c r="K34" s="908"/>
      <c r="M34" s="904"/>
      <c r="N34" s="908"/>
      <c r="P34" s="904"/>
      <c r="Q34" s="905"/>
      <c r="R34" s="905"/>
      <c r="S34" s="905"/>
    </row>
    <row r="35" spans="2:19" ht="18.75">
      <c r="B35" s="866"/>
      <c r="C35" s="966">
        <v>1.4479901411752039</v>
      </c>
      <c r="D35" s="966">
        <v>-17.577502914897835</v>
      </c>
      <c r="E35" s="966">
        <v>-18.753937884424442</v>
      </c>
      <c r="F35" s="966"/>
      <c r="G35" s="966">
        <v>35.524202485373422</v>
      </c>
      <c r="H35" s="966">
        <v>-4.7186450828479938</v>
      </c>
      <c r="I35" s="896">
        <v>-29.694214634883874</v>
      </c>
      <c r="J35" s="902"/>
      <c r="K35" s="902"/>
      <c r="L35" s="902"/>
      <c r="M35" s="902"/>
      <c r="N35" s="902"/>
      <c r="O35" s="902"/>
      <c r="P35" s="902"/>
      <c r="Q35" s="905"/>
      <c r="R35" s="905"/>
      <c r="S35" s="905"/>
    </row>
    <row r="36" spans="2:19" ht="18.75">
      <c r="B36" s="851" t="s">
        <v>450</v>
      </c>
      <c r="C36" s="854" t="s">
        <v>225</v>
      </c>
      <c r="D36" s="854" t="s">
        <v>225</v>
      </c>
      <c r="E36" s="854" t="s">
        <v>225</v>
      </c>
      <c r="F36" s="854"/>
      <c r="G36" s="854" t="s">
        <v>225</v>
      </c>
      <c r="H36" s="854" t="s">
        <v>225</v>
      </c>
      <c r="I36" s="1085" t="s">
        <v>225</v>
      </c>
      <c r="J36" s="1086"/>
      <c r="K36" s="902"/>
      <c r="L36" s="871"/>
      <c r="M36" s="904"/>
      <c r="N36" s="902"/>
      <c r="O36" s="871"/>
      <c r="P36" s="904"/>
      <c r="Q36" s="905"/>
      <c r="R36" s="905"/>
      <c r="S36" s="905"/>
    </row>
    <row r="37" spans="2:19" ht="18.75">
      <c r="B37" s="866"/>
      <c r="C37" s="854" t="s">
        <v>225</v>
      </c>
      <c r="D37" s="854" t="s">
        <v>225</v>
      </c>
      <c r="E37" s="854" t="s">
        <v>225</v>
      </c>
      <c r="F37" s="854"/>
      <c r="G37" s="854" t="s">
        <v>225</v>
      </c>
      <c r="H37" s="854" t="s">
        <v>225</v>
      </c>
      <c r="I37" s="1085" t="s">
        <v>225</v>
      </c>
      <c r="J37" s="1087"/>
      <c r="K37" s="902"/>
      <c r="L37" s="902"/>
      <c r="M37" s="902"/>
      <c r="N37" s="902"/>
      <c r="O37" s="902"/>
      <c r="P37" s="902"/>
      <c r="Q37" s="905"/>
      <c r="R37" s="905"/>
      <c r="S37" s="905"/>
    </row>
    <row r="38" spans="2:19" ht="21">
      <c r="B38" s="866" t="s">
        <v>464</v>
      </c>
      <c r="C38" s="854" t="s">
        <v>225</v>
      </c>
      <c r="D38" s="854" t="s">
        <v>225</v>
      </c>
      <c r="E38" s="854" t="s">
        <v>225</v>
      </c>
      <c r="F38" s="854"/>
      <c r="G38" s="854" t="s">
        <v>225</v>
      </c>
      <c r="H38" s="854" t="s">
        <v>225</v>
      </c>
      <c r="I38" s="1085" t="s">
        <v>225</v>
      </c>
      <c r="J38" s="1086"/>
      <c r="K38" s="902"/>
      <c r="L38" s="902"/>
      <c r="M38" s="902"/>
      <c r="N38" s="902"/>
      <c r="O38" s="871"/>
      <c r="P38" s="904"/>
      <c r="Q38" s="905"/>
      <c r="R38" s="905"/>
      <c r="S38" s="905"/>
    </row>
    <row r="39" spans="2:19" ht="19.5" thickBot="1">
      <c r="B39" s="869"/>
      <c r="C39" s="854" t="s">
        <v>225</v>
      </c>
      <c r="D39" s="854" t="s">
        <v>225</v>
      </c>
      <c r="E39" s="854" t="s">
        <v>225</v>
      </c>
      <c r="F39" s="854"/>
      <c r="G39" s="854" t="s">
        <v>225</v>
      </c>
      <c r="H39" s="854" t="s">
        <v>225</v>
      </c>
      <c r="I39" s="1085" t="s">
        <v>225</v>
      </c>
      <c r="J39" s="1087"/>
      <c r="K39" s="902"/>
      <c r="L39" s="902"/>
      <c r="M39" s="902"/>
      <c r="N39" s="902"/>
      <c r="O39" s="902"/>
      <c r="P39" s="902"/>
      <c r="Q39" s="905"/>
      <c r="R39" s="905"/>
      <c r="S39" s="905"/>
    </row>
    <row r="40" spans="2:19" ht="18" customHeight="1">
      <c r="B40" s="1153" t="s">
        <v>205</v>
      </c>
      <c r="C40" s="1153"/>
      <c r="D40" s="1153"/>
      <c r="E40" s="1153"/>
      <c r="F40" s="1153"/>
      <c r="G40" s="1153"/>
      <c r="H40" s="1153"/>
      <c r="I40" s="1153"/>
      <c r="J40" s="905"/>
      <c r="K40" s="908"/>
      <c r="L40" s="908"/>
      <c r="M40" s="908"/>
      <c r="N40" s="902"/>
      <c r="O40" s="902"/>
      <c r="P40" s="902"/>
      <c r="Q40" s="902"/>
      <c r="R40" s="902"/>
    </row>
    <row r="41" spans="2:19" ht="18" customHeight="1">
      <c r="B41" s="1251" t="s">
        <v>226</v>
      </c>
      <c r="C41" s="1251"/>
      <c r="D41" s="1251"/>
      <c r="E41" s="1251"/>
      <c r="F41" s="1251"/>
      <c r="G41" s="1251"/>
      <c r="H41" s="1251"/>
      <c r="I41" s="1251"/>
      <c r="J41" s="876"/>
      <c r="K41" s="908"/>
      <c r="L41" s="876"/>
      <c r="M41" s="902"/>
      <c r="N41" s="902"/>
      <c r="O41" s="902"/>
      <c r="P41" s="902"/>
      <c r="Q41" s="902"/>
      <c r="R41" s="902"/>
    </row>
    <row r="42" spans="2:19" ht="17.649999999999999" customHeight="1">
      <c r="B42" s="1034" t="s">
        <v>343</v>
      </c>
      <c r="C42" s="916"/>
      <c r="D42" s="916"/>
      <c r="E42" s="916"/>
      <c r="F42" s="916"/>
      <c r="G42" s="916"/>
      <c r="H42" s="916"/>
      <c r="J42" s="897"/>
      <c r="K42" s="908"/>
      <c r="L42" s="876"/>
      <c r="M42" s="902"/>
      <c r="N42" s="902"/>
      <c r="O42" s="902"/>
      <c r="P42" s="902"/>
      <c r="Q42" s="902"/>
      <c r="R42" s="902"/>
    </row>
    <row r="43" spans="2:19" ht="17.25" customHeight="1">
      <c r="B43" s="1140" t="s">
        <v>472</v>
      </c>
      <c r="C43" s="1140"/>
      <c r="D43" s="1140"/>
      <c r="E43" s="1140"/>
      <c r="F43" s="1140"/>
      <c r="G43" s="1140"/>
      <c r="H43" s="923"/>
      <c r="I43" s="863" t="s">
        <v>279</v>
      </c>
      <c r="J43" s="897"/>
      <c r="K43" s="908"/>
      <c r="L43" s="898"/>
      <c r="M43" s="902"/>
      <c r="N43" s="902"/>
      <c r="O43" s="902"/>
      <c r="P43" s="902"/>
      <c r="Q43" s="902"/>
      <c r="R43" s="902"/>
    </row>
    <row r="44" spans="2:19" ht="18.75">
      <c r="B44" s="886"/>
      <c r="C44" s="922"/>
      <c r="D44" s="922"/>
      <c r="E44" s="917"/>
      <c r="F44" s="917"/>
      <c r="G44" s="922"/>
      <c r="H44" s="924"/>
      <c r="I44" s="863" t="s">
        <v>444</v>
      </c>
      <c r="J44" s="897"/>
      <c r="K44" s="908"/>
      <c r="M44" s="902"/>
      <c r="N44" s="902"/>
      <c r="O44" s="902"/>
      <c r="P44" s="902"/>
      <c r="Q44" s="902"/>
      <c r="R44" s="902"/>
    </row>
    <row r="45" spans="2:19" ht="18.75">
      <c r="B45" s="886"/>
      <c r="C45" s="917"/>
      <c r="D45" s="917"/>
      <c r="E45" s="917"/>
      <c r="F45" s="917"/>
      <c r="G45" s="917"/>
      <c r="H45" s="871"/>
      <c r="I45" s="863" t="s">
        <v>280</v>
      </c>
      <c r="J45" s="897"/>
      <c r="K45" s="908"/>
      <c r="M45" s="902"/>
      <c r="N45" s="902"/>
      <c r="O45" s="902"/>
      <c r="P45" s="902"/>
      <c r="Q45" s="902"/>
      <c r="R45" s="902"/>
    </row>
    <row r="46" spans="2:19" ht="21.75">
      <c r="B46" s="886"/>
      <c r="C46" s="917"/>
      <c r="D46" s="917"/>
      <c r="E46" s="917"/>
      <c r="F46" s="917"/>
      <c r="G46" s="917"/>
      <c r="I46" s="888">
        <v>17</v>
      </c>
      <c r="J46" s="897"/>
      <c r="K46" s="908"/>
      <c r="M46" s="902"/>
      <c r="N46" s="902"/>
      <c r="O46" s="902"/>
      <c r="P46" s="902"/>
      <c r="Q46" s="902"/>
      <c r="R46" s="902"/>
    </row>
    <row r="47" spans="2:19" ht="18">
      <c r="B47" s="886"/>
      <c r="C47" s="917"/>
      <c r="D47" s="917"/>
      <c r="E47" s="917"/>
      <c r="F47" s="917"/>
      <c r="G47" s="917"/>
      <c r="J47" s="897"/>
      <c r="K47" s="908"/>
      <c r="M47" s="902"/>
      <c r="N47" s="902"/>
      <c r="O47" s="902"/>
      <c r="P47" s="902"/>
      <c r="Q47" s="902"/>
      <c r="R47" s="902"/>
    </row>
    <row r="48" spans="2:19" ht="18">
      <c r="B48" s="858"/>
      <c r="C48" s="917"/>
      <c r="D48" s="917"/>
      <c r="E48" s="917"/>
      <c r="F48" s="917"/>
      <c r="G48" s="917"/>
      <c r="H48" s="858"/>
      <c r="I48" s="858"/>
      <c r="J48" s="897"/>
      <c r="K48" s="908"/>
      <c r="M48" s="902"/>
      <c r="N48" s="902"/>
      <c r="O48" s="902"/>
      <c r="P48" s="902"/>
      <c r="Q48" s="902"/>
      <c r="R48" s="902"/>
    </row>
    <row r="49" spans="2:18" ht="18">
      <c r="B49" s="858"/>
      <c r="C49" s="917"/>
      <c r="D49" s="917"/>
      <c r="E49" s="917"/>
      <c r="F49" s="917"/>
      <c r="G49" s="917"/>
      <c r="H49" s="858"/>
      <c r="I49" s="858"/>
      <c r="J49" s="897"/>
      <c r="K49" s="908"/>
      <c r="M49" s="902"/>
      <c r="N49" s="902"/>
      <c r="O49" s="902"/>
      <c r="P49" s="902"/>
      <c r="Q49" s="902"/>
      <c r="R49" s="902"/>
    </row>
    <row r="50" spans="2:18" ht="18">
      <c r="C50" s="917"/>
      <c r="D50" s="917"/>
      <c r="E50" s="917"/>
      <c r="F50" s="917"/>
      <c r="G50" s="917"/>
      <c r="J50" s="901"/>
      <c r="K50" s="908"/>
      <c r="M50" s="902"/>
      <c r="N50" s="902"/>
      <c r="O50" s="902"/>
      <c r="P50" s="902"/>
      <c r="Q50" s="902"/>
      <c r="R50" s="902"/>
    </row>
    <row r="51" spans="2:18" ht="18">
      <c r="C51" s="917"/>
      <c r="D51" s="917"/>
      <c r="E51" s="917"/>
      <c r="F51" s="917"/>
      <c r="G51" s="917"/>
      <c r="J51" s="901"/>
      <c r="K51" s="908"/>
      <c r="M51" s="902"/>
      <c r="N51" s="902"/>
      <c r="O51" s="902"/>
      <c r="P51" s="902"/>
      <c r="Q51" s="902"/>
      <c r="R51" s="902"/>
    </row>
    <row r="52" spans="2:18" ht="18">
      <c r="C52" s="917"/>
      <c r="D52" s="917"/>
      <c r="E52" s="917"/>
      <c r="F52" s="917"/>
      <c r="G52" s="917"/>
      <c r="J52" s="898"/>
      <c r="K52" s="908"/>
      <c r="M52" s="902"/>
      <c r="N52" s="902"/>
      <c r="O52" s="902"/>
      <c r="P52" s="902"/>
      <c r="Q52" s="902"/>
      <c r="R52" s="902"/>
    </row>
    <row r="53" spans="2:18" ht="18">
      <c r="C53" s="917"/>
      <c r="D53" s="917"/>
      <c r="E53" s="917"/>
      <c r="F53" s="917"/>
      <c r="G53" s="917"/>
      <c r="J53" s="898"/>
      <c r="K53" s="908"/>
      <c r="M53" s="902"/>
      <c r="N53" s="902"/>
      <c r="O53" s="902"/>
      <c r="P53" s="902"/>
      <c r="Q53" s="902"/>
      <c r="R53" s="902"/>
    </row>
    <row r="54" spans="2:18" ht="15.75">
      <c r="C54" s="917"/>
      <c r="D54" s="917"/>
      <c r="E54" s="917"/>
      <c r="F54" s="917"/>
      <c r="G54" s="917"/>
      <c r="K54" s="908"/>
      <c r="M54" s="902"/>
      <c r="N54" s="902"/>
      <c r="O54" s="902"/>
      <c r="P54" s="902"/>
      <c r="Q54" s="902"/>
      <c r="R54" s="902"/>
    </row>
    <row r="55" spans="2:18" ht="15.75">
      <c r="C55" s="917"/>
      <c r="D55" s="917"/>
      <c r="E55" s="917"/>
      <c r="F55" s="917"/>
      <c r="G55" s="917"/>
      <c r="K55" s="908"/>
      <c r="M55" s="902"/>
      <c r="N55" s="902"/>
      <c r="O55" s="902"/>
      <c r="P55" s="902"/>
      <c r="Q55" s="902"/>
      <c r="R55" s="902"/>
    </row>
    <row r="56" spans="2:18" ht="18">
      <c r="C56" s="917"/>
      <c r="D56" s="917"/>
      <c r="E56" s="917"/>
      <c r="F56" s="917"/>
      <c r="G56" s="917"/>
      <c r="J56" s="883"/>
      <c r="K56" s="908"/>
      <c r="M56" s="902"/>
      <c r="N56" s="902"/>
      <c r="O56" s="902"/>
      <c r="P56" s="902"/>
      <c r="Q56" s="902"/>
      <c r="R56" s="902"/>
    </row>
    <row r="57" spans="2:18" ht="18">
      <c r="K57" s="908"/>
      <c r="L57" s="897"/>
      <c r="M57" s="902"/>
      <c r="N57" s="902"/>
      <c r="O57" s="902"/>
      <c r="P57" s="902"/>
      <c r="Q57" s="902"/>
      <c r="R57" s="902"/>
    </row>
    <row r="58" spans="2:18" ht="18">
      <c r="K58" s="908"/>
      <c r="L58" s="897"/>
      <c r="M58" s="902"/>
      <c r="N58" s="902"/>
      <c r="O58" s="902"/>
      <c r="P58" s="902"/>
      <c r="Q58" s="902"/>
      <c r="R58" s="902"/>
    </row>
    <row r="59" spans="2:18" ht="18">
      <c r="K59" s="908"/>
      <c r="L59" s="897"/>
      <c r="M59" s="902"/>
      <c r="N59" s="902"/>
      <c r="O59" s="902"/>
      <c r="P59" s="902"/>
      <c r="Q59" s="902"/>
      <c r="R59" s="902"/>
    </row>
    <row r="60" spans="2:18" ht="18">
      <c r="K60" s="908"/>
      <c r="L60" s="897"/>
      <c r="M60" s="904"/>
      <c r="N60" s="904"/>
      <c r="P60" s="904"/>
      <c r="Q60" s="904"/>
    </row>
    <row r="61" spans="2:18" ht="18">
      <c r="K61" s="908"/>
      <c r="L61" s="897"/>
      <c r="M61" s="904"/>
      <c r="N61" s="904"/>
      <c r="P61" s="904"/>
      <c r="Q61" s="904"/>
    </row>
    <row r="62" spans="2:18" ht="18">
      <c r="K62" s="908"/>
      <c r="L62" s="897"/>
      <c r="M62" s="904"/>
      <c r="N62" s="904"/>
      <c r="P62" s="904"/>
      <c r="Q62" s="904"/>
    </row>
    <row r="63" spans="2:18" ht="18">
      <c r="K63" s="908"/>
      <c r="L63" s="897"/>
      <c r="M63" s="904"/>
      <c r="N63" s="904"/>
      <c r="P63" s="904"/>
      <c r="Q63" s="904"/>
    </row>
    <row r="64" spans="2:18" ht="18">
      <c r="K64" s="908"/>
      <c r="L64" s="897"/>
      <c r="M64" s="904"/>
      <c r="N64" s="904"/>
      <c r="P64" s="904"/>
      <c r="Q64" s="904"/>
    </row>
    <row r="65" spans="11:17" ht="18">
      <c r="K65" s="908"/>
      <c r="L65" s="901"/>
      <c r="M65" s="904"/>
      <c r="N65" s="904"/>
      <c r="P65" s="904"/>
      <c r="Q65" s="904"/>
    </row>
    <row r="66" spans="11:17" ht="18">
      <c r="K66" s="908"/>
      <c r="L66" s="901"/>
      <c r="M66" s="904"/>
      <c r="N66" s="904"/>
      <c r="P66" s="904"/>
      <c r="Q66" s="904"/>
    </row>
    <row r="67" spans="11:17" ht="18">
      <c r="L67" s="898"/>
      <c r="M67" s="904"/>
      <c r="N67" s="904"/>
      <c r="P67" s="904"/>
      <c r="Q67" s="904"/>
    </row>
    <row r="68" spans="11:17" ht="18">
      <c r="L68" s="898"/>
      <c r="M68" s="904"/>
      <c r="N68" s="904"/>
      <c r="P68" s="904"/>
      <c r="Q68" s="904"/>
    </row>
  </sheetData>
  <mergeCells count="6">
    <mergeCell ref="B43:G43"/>
    <mergeCell ref="B3:B4"/>
    <mergeCell ref="C3:E3"/>
    <mergeCell ref="G3:I3"/>
    <mergeCell ref="B40:I40"/>
    <mergeCell ref="B41:I41"/>
  </mergeCells>
  <printOptions horizontalCentered="1" verticalCentered="1"/>
  <pageMargins left="0.19685039370078741" right="0.19685039370078741" top="0" bottom="0.11811023622047245" header="0.19685039370078741" footer="0.19685039370078741"/>
  <pageSetup paperSize="9" scale="85"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20ECF-A8AE-4EFE-BB8A-D85A4DA7585B}">
  <dimension ref="B1:O29"/>
  <sheetViews>
    <sheetView rightToLeft="1" view="pageBreakPreview" zoomScale="96" zoomScaleNormal="96" zoomScaleSheetLayoutView="96" workbookViewId="0">
      <selection activeCell="J23" sqref="J23"/>
    </sheetView>
  </sheetViews>
  <sheetFormatPr defaultColWidth="9" defaultRowHeight="15"/>
  <cols>
    <col min="1" max="1" width="3.375" style="844" customWidth="1"/>
    <col min="2" max="2" width="11.375" style="844" customWidth="1"/>
    <col min="3" max="3" width="24.75" style="844" customWidth="1"/>
    <col min="4" max="4" width="19.875" style="844" customWidth="1"/>
    <col min="5" max="5" width="21.375" style="844" customWidth="1"/>
    <col min="6" max="6" width="19.875" style="844" customWidth="1"/>
    <col min="7" max="7" width="3.375" style="844" customWidth="1"/>
    <col min="8" max="8" width="7.375" style="844" bestFit="1" customWidth="1"/>
    <col min="9" max="9" width="10" style="844" bestFit="1" customWidth="1"/>
    <col min="10" max="10" width="9" style="844"/>
    <col min="11" max="11" width="8.25" style="844" customWidth="1"/>
    <col min="12" max="16384" width="9" style="844"/>
  </cols>
  <sheetData>
    <row r="1" spans="2:15" ht="15.75" thickBot="1"/>
    <row r="2" spans="2:15" ht="24.75" thickBot="1">
      <c r="B2" s="1252" t="s">
        <v>96</v>
      </c>
      <c r="C2" s="1253"/>
      <c r="D2" s="1253"/>
      <c r="E2" s="1253"/>
      <c r="F2" s="857"/>
    </row>
    <row r="3" spans="2:15" ht="21" thickBot="1">
      <c r="B3" s="931"/>
      <c r="C3" s="1113" t="s">
        <v>478</v>
      </c>
      <c r="D3" s="1113" t="s">
        <v>479</v>
      </c>
      <c r="E3" s="1113" t="s">
        <v>480</v>
      </c>
      <c r="F3" s="932" t="s">
        <v>332</v>
      </c>
    </row>
    <row r="4" spans="2:15" ht="18.75">
      <c r="B4" s="848">
        <v>1401</v>
      </c>
      <c r="C4" s="668"/>
      <c r="D4" s="668">
        <v>273891.5017301038</v>
      </c>
      <c r="E4" s="1002">
        <v>290815.64930555603</v>
      </c>
      <c r="F4" s="930">
        <v>349266.38408304501</v>
      </c>
      <c r="H4" s="893"/>
      <c r="I4" s="904"/>
      <c r="J4" s="904"/>
      <c r="K4" s="904"/>
      <c r="L4" s="901"/>
      <c r="M4" s="901"/>
      <c r="N4" s="904"/>
      <c r="O4" s="904"/>
    </row>
    <row r="5" spans="2:15" ht="18.75">
      <c r="B5" s="848">
        <v>1402</v>
      </c>
      <c r="C5" s="582">
        <v>285000</v>
      </c>
      <c r="D5" s="1002">
        <v>382405.63763066201</v>
      </c>
      <c r="E5" s="1002">
        <v>419082.4843205575</v>
      </c>
      <c r="F5" s="930">
        <v>516971.32404181187</v>
      </c>
      <c r="H5" s="893"/>
      <c r="I5" s="904"/>
      <c r="J5" s="904"/>
      <c r="K5" s="904"/>
      <c r="L5" s="901"/>
      <c r="M5" s="901"/>
      <c r="N5" s="904"/>
      <c r="O5" s="904"/>
    </row>
    <row r="6" spans="2:15" ht="18.75">
      <c r="B6" s="521">
        <v>1403</v>
      </c>
      <c r="C6" s="484">
        <v>285000</v>
      </c>
      <c r="D6" s="399">
        <v>510911.47719298245</v>
      </c>
      <c r="E6" s="399">
        <v>536057.99649122811</v>
      </c>
      <c r="F6" s="467">
        <v>688053.70671378088</v>
      </c>
      <c r="H6" s="893"/>
      <c r="I6" s="904"/>
      <c r="J6" s="904"/>
      <c r="K6" s="904"/>
      <c r="L6" s="901"/>
      <c r="M6" s="901"/>
      <c r="N6" s="904"/>
      <c r="O6" s="904"/>
    </row>
    <row r="7" spans="2:15" ht="19.5" thickBot="1">
      <c r="B7" s="869">
        <v>1404</v>
      </c>
      <c r="C7" s="717">
        <v>285000</v>
      </c>
      <c r="D7" s="1023">
        <v>836567.4305555555</v>
      </c>
      <c r="E7" s="1023">
        <v>906226.22916666663</v>
      </c>
      <c r="F7" s="1027">
        <v>1108588.7368421052</v>
      </c>
      <c r="H7" s="904"/>
      <c r="I7" s="904"/>
      <c r="J7" s="904"/>
      <c r="K7" s="904"/>
      <c r="L7" s="901"/>
      <c r="M7" s="901"/>
      <c r="N7" s="904"/>
      <c r="O7" s="904"/>
    </row>
    <row r="8" spans="2:15" ht="18.75">
      <c r="B8" s="848">
        <v>1403</v>
      </c>
      <c r="C8" s="907"/>
      <c r="D8" s="907"/>
      <c r="E8" s="1002"/>
      <c r="F8" s="930"/>
      <c r="I8" s="904"/>
      <c r="J8" s="904"/>
      <c r="K8" s="901"/>
      <c r="L8" s="901"/>
      <c r="M8" s="901"/>
      <c r="N8" s="904"/>
      <c r="O8" s="904"/>
    </row>
    <row r="9" spans="2:15" ht="18.75">
      <c r="B9" s="880" t="s">
        <v>1</v>
      </c>
      <c r="C9" s="551">
        <v>285000</v>
      </c>
      <c r="D9" s="487">
        <v>503972.55263157893</v>
      </c>
      <c r="E9" s="686">
        <v>523799.90909090912</v>
      </c>
      <c r="F9" s="488">
        <v>672846.53947368416</v>
      </c>
      <c r="I9" s="904"/>
      <c r="J9" s="904" t="s">
        <v>378</v>
      </c>
      <c r="K9" s="901"/>
      <c r="L9" s="901"/>
      <c r="M9" s="901"/>
      <c r="N9" s="904"/>
      <c r="O9" s="904"/>
    </row>
    <row r="10" spans="2:15" ht="18.75">
      <c r="B10" s="943" t="s">
        <v>3</v>
      </c>
      <c r="C10" s="726">
        <v>285000</v>
      </c>
      <c r="D10" s="727">
        <v>668892.58904109593</v>
      </c>
      <c r="E10" s="728">
        <v>687621.61643835611</v>
      </c>
      <c r="F10" s="729">
        <v>863984.625</v>
      </c>
      <c r="I10" s="904"/>
      <c r="J10" s="904"/>
      <c r="K10" s="904"/>
      <c r="L10" s="904"/>
      <c r="M10" s="901"/>
      <c r="N10" s="904"/>
      <c r="O10" s="904"/>
    </row>
    <row r="11" spans="2:15" ht="18.75">
      <c r="B11" s="848">
        <v>1404</v>
      </c>
      <c r="C11" s="582"/>
      <c r="D11" s="1002"/>
      <c r="E11" s="1002"/>
      <c r="F11" s="930"/>
      <c r="I11" s="904"/>
      <c r="J11" s="904"/>
      <c r="K11" s="904"/>
      <c r="L11" s="904"/>
      <c r="M11" s="901"/>
      <c r="N11" s="904"/>
      <c r="O11" s="904"/>
    </row>
    <row r="12" spans="2:15" ht="18.75">
      <c r="B12" s="848" t="s">
        <v>0</v>
      </c>
      <c r="C12" s="535">
        <v>285000</v>
      </c>
      <c r="D12" s="964">
        <v>691978.7910447761</v>
      </c>
      <c r="E12" s="964">
        <v>711544.58208955219</v>
      </c>
      <c r="F12" s="947">
        <v>873619.6029411765</v>
      </c>
      <c r="I12" s="904"/>
      <c r="J12" s="904"/>
      <c r="K12" s="904"/>
      <c r="L12" s="904"/>
      <c r="M12" s="901"/>
      <c r="N12" s="904"/>
      <c r="O12" s="904"/>
    </row>
    <row r="13" spans="2:15" ht="18.75">
      <c r="B13" s="868" t="s">
        <v>2</v>
      </c>
      <c r="C13" s="535">
        <v>285000</v>
      </c>
      <c r="D13" s="964">
        <v>697228.37837837834</v>
      </c>
      <c r="E13" s="964">
        <v>717732.32432432438</v>
      </c>
      <c r="F13" s="947">
        <v>933013.37837837834</v>
      </c>
      <c r="I13" s="904"/>
      <c r="J13" s="904"/>
      <c r="K13" s="904"/>
      <c r="L13" s="904"/>
      <c r="M13" s="901"/>
      <c r="N13" s="904"/>
      <c r="O13" s="904"/>
    </row>
    <row r="14" spans="2:15" ht="18.75">
      <c r="B14" s="868" t="s">
        <v>1</v>
      </c>
      <c r="C14" s="535">
        <v>285000</v>
      </c>
      <c r="D14" s="964">
        <v>710710.94736842101</v>
      </c>
      <c r="E14" s="964">
        <v>748565.44736842101</v>
      </c>
      <c r="F14" s="947">
        <v>1142257.855263158</v>
      </c>
      <c r="I14" s="904"/>
      <c r="J14" s="904"/>
      <c r="K14" s="904"/>
      <c r="L14" s="904"/>
      <c r="M14" s="901"/>
      <c r="N14" s="904"/>
      <c r="O14" s="904"/>
    </row>
    <row r="15" spans="2:15" ht="19.5" thickBot="1">
      <c r="B15" s="774" t="s">
        <v>3</v>
      </c>
      <c r="C15" s="1108">
        <v>285000</v>
      </c>
      <c r="D15" s="775">
        <v>1252956.4647887324</v>
      </c>
      <c r="E15" s="775">
        <v>1455161.985915493</v>
      </c>
      <c r="F15" s="780">
        <v>1502792.0895522388</v>
      </c>
      <c r="I15" s="904"/>
      <c r="J15" s="904"/>
      <c r="K15" s="904"/>
      <c r="L15" s="904"/>
      <c r="M15" s="901"/>
      <c r="N15" s="904"/>
      <c r="O15" s="904"/>
    </row>
    <row r="16" spans="2:15" ht="18.75">
      <c r="B16" s="977">
        <v>1404</v>
      </c>
      <c r="C16" s="486"/>
      <c r="D16" s="692"/>
      <c r="E16" s="501"/>
      <c r="F16" s="906"/>
      <c r="I16" s="904"/>
      <c r="J16" s="904"/>
      <c r="K16" s="901"/>
      <c r="L16" s="901"/>
      <c r="M16" s="901"/>
      <c r="N16" s="904"/>
      <c r="O16" s="904"/>
    </row>
    <row r="17" spans="2:15" ht="18.75">
      <c r="B17" s="868" t="s">
        <v>430</v>
      </c>
      <c r="C17" s="964">
        <v>285000</v>
      </c>
      <c r="D17" s="964">
        <v>702162.73076923075</v>
      </c>
      <c r="E17" s="964">
        <v>723227.57692307688</v>
      </c>
      <c r="F17" s="947">
        <v>1111367.9615384615</v>
      </c>
      <c r="I17" s="904"/>
      <c r="J17" s="904"/>
      <c r="K17" s="901"/>
      <c r="L17" s="901"/>
      <c r="M17" s="901"/>
      <c r="N17" s="904"/>
      <c r="O17" s="904"/>
    </row>
    <row r="18" spans="2:15" ht="18.75">
      <c r="B18" s="868" t="s">
        <v>431</v>
      </c>
      <c r="C18" s="964">
        <v>285000</v>
      </c>
      <c r="D18" s="964">
        <v>708167.96</v>
      </c>
      <c r="E18" s="964">
        <v>729413.08</v>
      </c>
      <c r="F18" s="947">
        <v>1093410</v>
      </c>
      <c r="I18" s="904"/>
      <c r="J18" s="904"/>
      <c r="K18" s="901"/>
      <c r="L18" s="901"/>
      <c r="M18" s="901"/>
      <c r="N18" s="904"/>
      <c r="O18" s="904"/>
    </row>
    <row r="19" spans="2:15" ht="18.75">
      <c r="B19" s="868" t="s">
        <v>432</v>
      </c>
      <c r="C19" s="964">
        <v>285000</v>
      </c>
      <c r="D19" s="964">
        <v>722144.08</v>
      </c>
      <c r="E19" s="964">
        <v>794069.2</v>
      </c>
      <c r="F19" s="781">
        <v>1223231.2</v>
      </c>
      <c r="I19" s="904"/>
      <c r="J19" s="904"/>
      <c r="K19" s="901"/>
      <c r="L19" s="901"/>
      <c r="M19" s="901"/>
      <c r="N19" s="904"/>
      <c r="O19" s="904"/>
    </row>
    <row r="20" spans="2:15" ht="18.75">
      <c r="B20" s="851" t="s">
        <v>449</v>
      </c>
      <c r="C20" s="1004">
        <v>285000</v>
      </c>
      <c r="D20" s="1004">
        <v>1062784.4583333333</v>
      </c>
      <c r="E20" s="1004">
        <v>1291113.3333333333</v>
      </c>
      <c r="F20" s="1005">
        <v>1400880.5833333333</v>
      </c>
      <c r="I20" s="904"/>
      <c r="J20" s="904"/>
      <c r="K20" s="897"/>
      <c r="L20" s="901"/>
      <c r="M20" s="901"/>
      <c r="N20" s="904"/>
      <c r="O20" s="904"/>
    </row>
    <row r="21" spans="2:15" ht="18.75">
      <c r="B21" s="866" t="s">
        <v>450</v>
      </c>
      <c r="C21" s="874">
        <v>285000</v>
      </c>
      <c r="D21" s="874">
        <v>1310661.4583333333</v>
      </c>
      <c r="E21" s="874">
        <v>1530935.125</v>
      </c>
      <c r="F21" s="965">
        <v>1552522.3333333333</v>
      </c>
      <c r="I21" s="904"/>
      <c r="J21" s="904"/>
      <c r="K21" s="897"/>
      <c r="L21" s="901"/>
      <c r="M21" s="901"/>
      <c r="N21" s="904"/>
      <c r="O21" s="904"/>
    </row>
    <row r="22" spans="2:15" ht="19.5" thickBot="1">
      <c r="B22" s="869" t="s">
        <v>451</v>
      </c>
      <c r="C22" s="1023">
        <v>285000</v>
      </c>
      <c r="D22" s="1023">
        <v>1391182.9130434783</v>
      </c>
      <c r="E22" s="1023">
        <v>1547275.5652173914</v>
      </c>
      <c r="F22" s="655">
        <v>1568705.2631578948</v>
      </c>
      <c r="I22" s="904"/>
      <c r="J22" s="904"/>
      <c r="K22" s="897"/>
      <c r="L22" s="901"/>
      <c r="M22" s="901"/>
      <c r="N22" s="904"/>
      <c r="O22" s="904"/>
    </row>
    <row r="23" spans="2:15" ht="18.95" customHeight="1">
      <c r="B23" s="1254"/>
      <c r="C23" s="1255"/>
      <c r="D23" s="1255"/>
      <c r="E23" s="1255"/>
      <c r="F23" s="1255"/>
      <c r="I23" s="904"/>
      <c r="J23" s="904"/>
      <c r="K23" s="904"/>
      <c r="L23" s="904"/>
      <c r="M23" s="904"/>
      <c r="N23" s="904"/>
      <c r="O23" s="904"/>
    </row>
    <row r="24" spans="2:15" ht="18.75">
      <c r="B24" s="1256" t="s">
        <v>481</v>
      </c>
      <c r="C24" s="1256"/>
      <c r="D24" s="1256"/>
      <c r="E24" s="1256"/>
      <c r="F24" s="863"/>
      <c r="I24" s="904"/>
      <c r="J24" s="904"/>
      <c r="K24" s="904"/>
      <c r="L24" s="904"/>
      <c r="M24" s="904"/>
      <c r="N24" s="904"/>
      <c r="O24" s="904"/>
    </row>
    <row r="25" spans="2:15" ht="18.75">
      <c r="B25" s="1124"/>
      <c r="C25" s="1124"/>
      <c r="D25" s="1124"/>
      <c r="E25" s="1124"/>
      <c r="F25" s="863" t="s">
        <v>279</v>
      </c>
      <c r="I25" s="904"/>
      <c r="J25" s="904"/>
      <c r="K25" s="904"/>
      <c r="L25" s="904"/>
      <c r="M25" s="904"/>
      <c r="N25" s="904"/>
      <c r="O25" s="904"/>
    </row>
    <row r="26" spans="2:15" ht="18.75">
      <c r="B26" s="1257"/>
      <c r="C26" s="1257"/>
      <c r="D26" s="1257"/>
      <c r="E26" s="1257"/>
      <c r="F26" s="863" t="s">
        <v>444</v>
      </c>
      <c r="I26" s="904"/>
      <c r="J26" s="904"/>
      <c r="K26" s="904"/>
      <c r="L26" s="904"/>
      <c r="M26" s="904"/>
      <c r="N26" s="904"/>
      <c r="O26" s="904"/>
    </row>
    <row r="27" spans="2:15" ht="18.75">
      <c r="B27" s="449"/>
      <c r="C27" s="449"/>
      <c r="D27" s="449"/>
      <c r="E27" s="470"/>
      <c r="F27" s="863" t="s">
        <v>280</v>
      </c>
      <c r="I27" s="904"/>
      <c r="J27" s="904"/>
      <c r="K27" s="904"/>
      <c r="L27" s="904"/>
      <c r="M27" s="904"/>
      <c r="N27" s="904"/>
      <c r="O27" s="904"/>
    </row>
    <row r="28" spans="2:15" ht="21.75">
      <c r="F28" s="1114">
        <v>18</v>
      </c>
      <c r="I28" s="904"/>
      <c r="J28" s="904"/>
      <c r="K28" s="904"/>
      <c r="L28" s="904"/>
      <c r="M28" s="904"/>
      <c r="N28" s="904"/>
      <c r="O28" s="904"/>
    </row>
    <row r="29" spans="2:15" ht="18">
      <c r="G29" s="883"/>
    </row>
  </sheetData>
  <mergeCells count="4">
    <mergeCell ref="B2:E2"/>
    <mergeCell ref="B23:F23"/>
    <mergeCell ref="B24:E24"/>
    <mergeCell ref="B26:E26"/>
  </mergeCells>
  <printOptions horizontalCentered="1" verticalCentered="1"/>
  <pageMargins left="0.19685039370078741" right="0.19685039370078741" top="0" bottom="0.11811023622047245" header="0.19685039370078741" footer="0.19685039370078741"/>
  <pageSetup paperSize="9" scale="9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2644C-1285-41C1-86C2-9E8B6EE8BC3F}">
  <dimension ref="B1:O21"/>
  <sheetViews>
    <sheetView rightToLeft="1" view="pageBreakPreview" zoomScaleNormal="100" zoomScaleSheetLayoutView="100" workbookViewId="0">
      <selection activeCell="D12" sqref="D12"/>
    </sheetView>
  </sheetViews>
  <sheetFormatPr defaultColWidth="9" defaultRowHeight="15"/>
  <cols>
    <col min="1" max="1" width="6.875" style="448" customWidth="1"/>
    <col min="2" max="2" width="20.875" style="448" customWidth="1"/>
    <col min="3" max="3" width="9.75" style="448" customWidth="1"/>
    <col min="4" max="4" width="28.875" style="448" customWidth="1"/>
    <col min="5" max="7" width="9.375" style="448" customWidth="1"/>
    <col min="8" max="8" width="2" style="448" customWidth="1"/>
    <col min="9" max="9" width="7.75" style="448" customWidth="1"/>
    <col min="10" max="11" width="5.625" style="448" customWidth="1"/>
    <col min="12" max="12" width="7.125" style="448" customWidth="1"/>
    <col min="13" max="13" width="8.375" style="448" customWidth="1"/>
    <col min="14" max="14" width="8.625" style="448" customWidth="1"/>
    <col min="15" max="15" width="5.625" style="448" customWidth="1"/>
    <col min="16" max="16384" width="9" style="448"/>
  </cols>
  <sheetData>
    <row r="1" spans="2:14" ht="15.75" thickBot="1"/>
    <row r="2" spans="2:14" ht="24.75" thickBot="1">
      <c r="B2" s="1252" t="s">
        <v>395</v>
      </c>
      <c r="C2" s="1272"/>
      <c r="D2" s="558"/>
      <c r="E2" s="558"/>
      <c r="F2" s="558"/>
      <c r="G2" s="558"/>
      <c r="H2" s="558"/>
      <c r="I2" s="558"/>
      <c r="J2" s="558"/>
      <c r="K2" s="558"/>
      <c r="L2" s="558"/>
      <c r="M2" s="558"/>
      <c r="N2" s="579" t="s">
        <v>101</v>
      </c>
    </row>
    <row r="3" spans="2:14" ht="39" customHeight="1" thickBot="1">
      <c r="B3" s="1273"/>
      <c r="C3" s="1276" t="s">
        <v>100</v>
      </c>
      <c r="D3" s="1276"/>
      <c r="E3" s="1276"/>
      <c r="F3" s="1276"/>
      <c r="G3" s="1276"/>
      <c r="H3" s="1145"/>
      <c r="I3" s="1161" t="s">
        <v>355</v>
      </c>
      <c r="J3" s="1277"/>
      <c r="K3" s="1277"/>
      <c r="L3" s="1277"/>
      <c r="M3" s="1277"/>
      <c r="N3" s="1278"/>
    </row>
    <row r="4" spans="2:14" ht="20.25" customHeight="1" thickBot="1">
      <c r="B4" s="1274"/>
      <c r="C4" s="1145" t="s">
        <v>88</v>
      </c>
      <c r="D4" s="1145"/>
      <c r="E4" s="1146" t="s">
        <v>97</v>
      </c>
      <c r="F4" s="1146" t="s">
        <v>282</v>
      </c>
      <c r="G4" s="1146" t="s">
        <v>321</v>
      </c>
      <c r="H4" s="1154"/>
      <c r="I4" s="1279"/>
      <c r="J4" s="1280"/>
      <c r="K4" s="1280"/>
      <c r="L4" s="1280"/>
      <c r="M4" s="1280"/>
      <c r="N4" s="1281"/>
    </row>
    <row r="5" spans="2:14" ht="48" customHeight="1" thickBot="1">
      <c r="B5" s="1275"/>
      <c r="C5" s="827" t="s">
        <v>356</v>
      </c>
      <c r="D5" s="827" t="s">
        <v>322</v>
      </c>
      <c r="E5" s="1177"/>
      <c r="F5" s="1177"/>
      <c r="G5" s="1177"/>
      <c r="H5" s="1155"/>
      <c r="I5" s="1163"/>
      <c r="J5" s="1282"/>
      <c r="K5" s="1282"/>
      <c r="L5" s="1282"/>
      <c r="M5" s="1282"/>
      <c r="N5" s="1283"/>
    </row>
    <row r="6" spans="2:14" ht="18.75">
      <c r="B6" s="483">
        <v>1402</v>
      </c>
      <c r="C6" s="484">
        <v>5</v>
      </c>
      <c r="D6" s="485" t="s">
        <v>323</v>
      </c>
      <c r="E6" s="684">
        <v>20.5</v>
      </c>
      <c r="F6" s="684">
        <v>21.5</v>
      </c>
      <c r="G6" s="481">
        <v>22.5</v>
      </c>
      <c r="H6" s="1100"/>
      <c r="I6" s="1258">
        <v>23</v>
      </c>
      <c r="J6" s="1259"/>
      <c r="K6" s="1259"/>
      <c r="L6" s="1259"/>
      <c r="M6" s="1259"/>
      <c r="N6" s="1260"/>
    </row>
    <row r="7" spans="2:14" ht="18.75">
      <c r="B7" s="706">
        <v>1403</v>
      </c>
      <c r="C7" s="481">
        <v>5</v>
      </c>
      <c r="D7" s="485" t="s">
        <v>323</v>
      </c>
      <c r="E7" s="481">
        <v>20.5</v>
      </c>
      <c r="F7" s="481">
        <v>21.5</v>
      </c>
      <c r="G7" s="481">
        <v>22.5</v>
      </c>
      <c r="H7" s="814"/>
      <c r="I7" s="1264">
        <v>23</v>
      </c>
      <c r="J7" s="1265"/>
      <c r="K7" s="1265"/>
      <c r="L7" s="1265"/>
      <c r="M7" s="1265"/>
      <c r="N7" s="1266"/>
    </row>
    <row r="8" spans="2:14" ht="19.5" thickBot="1">
      <c r="B8" s="1084">
        <v>1404</v>
      </c>
      <c r="C8" s="1081">
        <v>5</v>
      </c>
      <c r="D8" s="1082" t="s">
        <v>323</v>
      </c>
      <c r="E8" s="1081">
        <v>20.5</v>
      </c>
      <c r="F8" s="1081">
        <v>21.5</v>
      </c>
      <c r="G8" s="1081">
        <v>22.5</v>
      </c>
      <c r="H8" s="1083"/>
      <c r="I8" s="1267">
        <v>23</v>
      </c>
      <c r="J8" s="1268"/>
      <c r="K8" s="1268"/>
      <c r="L8" s="1268"/>
      <c r="M8" s="1268"/>
      <c r="N8" s="1269"/>
    </row>
    <row r="9" spans="2:14" ht="53.65" customHeight="1">
      <c r="B9" s="1270" t="s">
        <v>396</v>
      </c>
      <c r="C9" s="1270"/>
      <c r="D9" s="1270"/>
      <c r="E9" s="1270"/>
      <c r="F9" s="1270"/>
      <c r="G9" s="1270"/>
      <c r="H9" s="1270"/>
      <c r="I9" s="1270"/>
      <c r="J9" s="1270"/>
      <c r="K9" s="1270"/>
      <c r="L9" s="1270"/>
      <c r="M9" s="1270"/>
      <c r="N9" s="1270"/>
    </row>
    <row r="10" spans="2:14" ht="15.75">
      <c r="B10" s="1271"/>
      <c r="C10" s="1271"/>
      <c r="D10" s="1271"/>
      <c r="E10" s="1271"/>
      <c r="F10" s="1271"/>
      <c r="G10" s="1271"/>
      <c r="H10" s="1271"/>
      <c r="I10" s="1271"/>
      <c r="J10" s="1271"/>
      <c r="K10" s="1271"/>
      <c r="L10" s="1271"/>
      <c r="M10" s="1271"/>
      <c r="N10" s="1271"/>
    </row>
    <row r="11" spans="2:14" ht="17.25" customHeight="1">
      <c r="B11" s="831"/>
      <c r="C11" s="831"/>
      <c r="D11" s="831"/>
      <c r="E11" s="831"/>
      <c r="F11" s="831"/>
      <c r="G11" s="831"/>
      <c r="H11" s="831"/>
      <c r="I11" s="831"/>
      <c r="J11" s="831"/>
      <c r="M11" s="1261" t="s">
        <v>279</v>
      </c>
      <c r="N11" s="1262"/>
    </row>
    <row r="12" spans="2:14" ht="17.25" customHeight="1">
      <c r="B12" s="831"/>
      <c r="C12" s="831"/>
      <c r="D12" s="831"/>
      <c r="E12" s="831"/>
      <c r="F12" s="831"/>
      <c r="G12" s="831"/>
      <c r="H12" s="831"/>
      <c r="I12" s="831"/>
      <c r="J12" s="831"/>
      <c r="M12" s="1261" t="s">
        <v>444</v>
      </c>
      <c r="N12" s="1262"/>
    </row>
    <row r="13" spans="2:14" ht="17.25" customHeight="1">
      <c r="M13" s="1261" t="s">
        <v>280</v>
      </c>
      <c r="N13" s="1262"/>
    </row>
    <row r="14" spans="2:14" ht="17.25" customHeight="1">
      <c r="B14" s="817"/>
      <c r="C14" s="817"/>
      <c r="D14" s="817"/>
      <c r="E14" s="817"/>
      <c r="F14" s="817"/>
      <c r="G14" s="817"/>
      <c r="H14" s="817"/>
      <c r="I14" s="817"/>
      <c r="J14" s="817"/>
      <c r="K14" s="817"/>
      <c r="L14" s="817"/>
      <c r="M14" s="1263">
        <v>19</v>
      </c>
      <c r="N14" s="1263"/>
    </row>
    <row r="15" spans="2:14" ht="17.25" customHeight="1">
      <c r="B15" s="520"/>
      <c r="C15" s="520"/>
      <c r="D15" s="520"/>
      <c r="E15" s="520"/>
      <c r="F15" s="520"/>
      <c r="G15" s="520"/>
      <c r="H15" s="520"/>
      <c r="I15" s="520"/>
      <c r="J15" s="520"/>
      <c r="K15" s="520"/>
      <c r="L15" s="520"/>
      <c r="M15" s="520"/>
      <c r="N15" s="520"/>
    </row>
    <row r="16" spans="2:14" ht="18" customHeight="1">
      <c r="B16" s="520"/>
      <c r="C16" s="520"/>
      <c r="D16" s="520"/>
      <c r="E16" s="520"/>
      <c r="F16" s="520"/>
      <c r="G16" s="520"/>
      <c r="H16" s="520"/>
      <c r="I16" s="520"/>
      <c r="J16" s="520"/>
      <c r="K16" s="520"/>
      <c r="L16" s="520"/>
      <c r="M16" s="520"/>
      <c r="N16" s="520"/>
    </row>
    <row r="17" spans="15:15" ht="18.95" customHeight="1"/>
    <row r="18" spans="15:15" ht="18.95" customHeight="1"/>
    <row r="19" spans="15:15" ht="18.95" customHeight="1"/>
    <row r="20" spans="15:15" ht="18.95" customHeight="1"/>
    <row r="21" spans="15:15" ht="18.95" customHeight="1">
      <c r="O21" s="648"/>
    </row>
  </sheetData>
  <mergeCells count="18">
    <mergeCell ref="B2:C2"/>
    <mergeCell ref="B3:B5"/>
    <mergeCell ref="C3:G3"/>
    <mergeCell ref="H3:H5"/>
    <mergeCell ref="I3:N5"/>
    <mergeCell ref="C4:D4"/>
    <mergeCell ref="E4:E5"/>
    <mergeCell ref="F4:F5"/>
    <mergeCell ref="G4:G5"/>
    <mergeCell ref="I6:N6"/>
    <mergeCell ref="M13:N13"/>
    <mergeCell ref="M14:N14"/>
    <mergeCell ref="I7:N7"/>
    <mergeCell ref="I8:N8"/>
    <mergeCell ref="B9:N9"/>
    <mergeCell ref="B10:N10"/>
    <mergeCell ref="M11:N11"/>
    <mergeCell ref="M12:N12"/>
  </mergeCells>
  <printOptions horizontalCentered="1" verticalCentered="1"/>
  <pageMargins left="0.19685039370078741" right="0.19685039370078741" top="0" bottom="0.11811023622047245" header="0.19685039370078741" footer="0.19685039370078741"/>
  <pageSetup paperSize="9" scale="64"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8303D-1818-439C-8571-E5789C9129F1}">
  <dimension ref="A1:Q51"/>
  <sheetViews>
    <sheetView rightToLeft="1" view="pageBreakPreview" zoomScaleNormal="100" zoomScaleSheetLayoutView="100" workbookViewId="0">
      <selection activeCell="C45" sqref="C45"/>
    </sheetView>
  </sheetViews>
  <sheetFormatPr defaultColWidth="9" defaultRowHeight="15"/>
  <cols>
    <col min="1" max="1" width="3.125" style="448" customWidth="1"/>
    <col min="2" max="2" width="14.25" style="448" customWidth="1"/>
    <col min="3" max="3" width="10" style="448" customWidth="1"/>
    <col min="4" max="4" width="10.375" style="448" customWidth="1"/>
    <col min="5" max="5" width="13.75" style="448" customWidth="1"/>
    <col min="6" max="6" width="13.375" style="448" customWidth="1"/>
    <col min="7" max="7" width="16.75" style="448" customWidth="1"/>
    <col min="8" max="8" width="13.375" style="448" customWidth="1"/>
    <col min="9" max="9" width="13.25" style="448" customWidth="1"/>
    <col min="10" max="10" width="3.75" style="448" customWidth="1"/>
    <col min="11" max="16384" width="9" style="448"/>
  </cols>
  <sheetData>
    <row r="1" spans="2:9" ht="15.75" thickBot="1"/>
    <row r="2" spans="2:9" ht="24.75" thickBot="1">
      <c r="B2" s="1252" t="s">
        <v>196</v>
      </c>
      <c r="C2" s="1253"/>
      <c r="D2" s="1253"/>
      <c r="E2" s="1253"/>
      <c r="F2" s="558"/>
      <c r="G2" s="558"/>
      <c r="H2" s="558"/>
      <c r="I2" s="579" t="s">
        <v>11</v>
      </c>
    </row>
    <row r="3" spans="2:9" ht="54" customHeight="1" thickBot="1">
      <c r="B3" s="512"/>
      <c r="C3" s="821" t="s">
        <v>344</v>
      </c>
      <c r="D3" s="821" t="s">
        <v>102</v>
      </c>
      <c r="E3" s="830" t="s">
        <v>103</v>
      </c>
      <c r="F3" s="821" t="s">
        <v>104</v>
      </c>
      <c r="G3" s="830" t="s">
        <v>105</v>
      </c>
      <c r="H3" s="830" t="s">
        <v>106</v>
      </c>
      <c r="I3" s="513" t="s">
        <v>107</v>
      </c>
    </row>
    <row r="4" spans="2:9" ht="18.75">
      <c r="B4" s="629"/>
      <c r="C4" s="450"/>
      <c r="D4" s="1168" t="s">
        <v>108</v>
      </c>
      <c r="E4" s="1169"/>
      <c r="F4" s="1169"/>
      <c r="G4" s="1170"/>
      <c r="H4" s="450"/>
      <c r="I4" s="451"/>
    </row>
    <row r="5" spans="2:9" ht="18.75">
      <c r="B5" s="458">
        <v>1401</v>
      </c>
      <c r="C5" s="646">
        <v>8548</v>
      </c>
      <c r="D5" s="646">
        <v>16296.9</v>
      </c>
      <c r="E5" s="646">
        <v>1226.0999999999999</v>
      </c>
      <c r="F5" s="646">
        <v>15070.8</v>
      </c>
      <c r="G5" s="646">
        <v>47079.9</v>
      </c>
      <c r="H5" s="646">
        <v>62150.7</v>
      </c>
      <c r="I5" s="592">
        <v>63376.800000000003</v>
      </c>
    </row>
    <row r="6" spans="2:9" ht="18.75">
      <c r="B6" s="585"/>
      <c r="C6" s="529">
        <v>42.9</v>
      </c>
      <c r="D6" s="529">
        <v>65.2</v>
      </c>
      <c r="E6" s="529">
        <v>41.9</v>
      </c>
      <c r="F6" s="529">
        <v>67.400000000000006</v>
      </c>
      <c r="G6" s="529">
        <v>22.4</v>
      </c>
      <c r="H6" s="529">
        <v>31</v>
      </c>
      <c r="I6" s="530">
        <v>31.1</v>
      </c>
    </row>
    <row r="7" spans="2:9" ht="18.75">
      <c r="B7" s="583">
        <v>1402</v>
      </c>
      <c r="C7" s="621">
        <v>10921.3</v>
      </c>
      <c r="D7" s="621">
        <v>19146.400000000001</v>
      </c>
      <c r="E7" s="621">
        <v>1468.8</v>
      </c>
      <c r="F7" s="621">
        <v>17677.599999999999</v>
      </c>
      <c r="G7" s="621">
        <v>59628.1</v>
      </c>
      <c r="H7" s="621">
        <v>77305.7</v>
      </c>
      <c r="I7" s="625">
        <v>78774.5</v>
      </c>
    </row>
    <row r="8" spans="2:9" ht="18.75">
      <c r="B8" s="634"/>
      <c r="C8" s="524">
        <v>27.8</v>
      </c>
      <c r="D8" s="524">
        <v>17.5</v>
      </c>
      <c r="E8" s="524">
        <v>19.8</v>
      </c>
      <c r="F8" s="524">
        <v>17.3</v>
      </c>
      <c r="G8" s="524">
        <v>26.7</v>
      </c>
      <c r="H8" s="524">
        <v>24.4</v>
      </c>
      <c r="I8" s="525">
        <v>24.3</v>
      </c>
    </row>
    <row r="9" spans="2:9" ht="18.75">
      <c r="B9" s="581">
        <v>1403</v>
      </c>
      <c r="C9" s="570">
        <v>13594.3</v>
      </c>
      <c r="D9" s="570">
        <v>26317.3</v>
      </c>
      <c r="E9" s="570">
        <v>1791.3</v>
      </c>
      <c r="F9" s="570">
        <v>24526</v>
      </c>
      <c r="G9" s="570">
        <v>75342.2</v>
      </c>
      <c r="H9" s="570">
        <v>99868.2</v>
      </c>
      <c r="I9" s="561">
        <v>101659.5</v>
      </c>
    </row>
    <row r="10" spans="2:9" ht="18.75">
      <c r="B10" s="633"/>
      <c r="C10" s="611">
        <v>24.5</v>
      </c>
      <c r="D10" s="611">
        <v>37.5</v>
      </c>
      <c r="E10" s="611">
        <v>22</v>
      </c>
      <c r="F10" s="611">
        <v>38.700000000000003</v>
      </c>
      <c r="G10" s="611">
        <v>26.4</v>
      </c>
      <c r="H10" s="611">
        <v>29.2</v>
      </c>
      <c r="I10" s="612">
        <v>29.1</v>
      </c>
    </row>
    <row r="11" spans="2:9" ht="18.75">
      <c r="B11" s="804">
        <v>1404</v>
      </c>
      <c r="C11" s="805">
        <v>21959.3</v>
      </c>
      <c r="D11" s="805">
        <v>39948.400000000001</v>
      </c>
      <c r="E11" s="805">
        <v>2814.7</v>
      </c>
      <c r="F11" s="805">
        <v>37133.699999999997</v>
      </c>
      <c r="G11" s="805">
        <v>115863.8</v>
      </c>
      <c r="H11" s="805">
        <v>152997.5</v>
      </c>
      <c r="I11" s="806">
        <v>155812.20000000001</v>
      </c>
    </row>
    <row r="12" spans="2:9" ht="19.5" thickBot="1">
      <c r="B12" s="584"/>
      <c r="C12" s="508">
        <v>61.5</v>
      </c>
      <c r="D12" s="508">
        <v>51.8</v>
      </c>
      <c r="E12" s="508">
        <v>57.1</v>
      </c>
      <c r="F12" s="508">
        <v>51.4</v>
      </c>
      <c r="G12" s="508">
        <v>53.8</v>
      </c>
      <c r="H12" s="508">
        <v>53.2</v>
      </c>
      <c r="I12" s="595">
        <v>53.3</v>
      </c>
    </row>
    <row r="13" spans="2:9" ht="18.75">
      <c r="B13" s="629"/>
      <c r="C13" s="542"/>
      <c r="D13" s="1285" t="s">
        <v>108</v>
      </c>
      <c r="E13" s="1286"/>
      <c r="F13" s="1286"/>
      <c r="G13" s="1287"/>
      <c r="H13" s="542"/>
      <c r="I13" s="534"/>
    </row>
    <row r="14" spans="2:9" ht="18.75">
      <c r="B14" s="634">
        <v>1403</v>
      </c>
      <c r="C14" s="524"/>
      <c r="D14" s="524"/>
      <c r="E14" s="523"/>
      <c r="F14" s="524"/>
      <c r="G14" s="524"/>
      <c r="H14" s="524"/>
      <c r="I14" s="525"/>
    </row>
    <row r="15" spans="2:9" ht="18.75">
      <c r="B15" s="458" t="s">
        <v>305</v>
      </c>
      <c r="C15" s="646">
        <v>12164.7</v>
      </c>
      <c r="D15" s="582">
        <v>23443.4</v>
      </c>
      <c r="E15" s="646">
        <v>1491.4</v>
      </c>
      <c r="F15" s="582">
        <v>21952</v>
      </c>
      <c r="G15" s="582">
        <v>72592.7</v>
      </c>
      <c r="H15" s="646">
        <v>94544.7</v>
      </c>
      <c r="I15" s="592">
        <v>96036.1</v>
      </c>
    </row>
    <row r="16" spans="2:9" ht="18.75">
      <c r="B16" s="458"/>
      <c r="C16" s="685">
        <v>11.4</v>
      </c>
      <c r="D16" s="685">
        <v>22.4</v>
      </c>
      <c r="E16" s="597">
        <v>1.5</v>
      </c>
      <c r="F16" s="685">
        <v>24.2</v>
      </c>
      <c r="G16" s="685">
        <v>21.7</v>
      </c>
      <c r="H16" s="685">
        <v>22.3</v>
      </c>
      <c r="I16" s="506">
        <v>21.9</v>
      </c>
    </row>
    <row r="17" spans="1:10" ht="18.75">
      <c r="B17" s="458" t="s">
        <v>306</v>
      </c>
      <c r="C17" s="646">
        <v>13594.3</v>
      </c>
      <c r="D17" s="582">
        <v>26317.3</v>
      </c>
      <c r="E17" s="646">
        <v>1791.3</v>
      </c>
      <c r="F17" s="582">
        <v>24526</v>
      </c>
      <c r="G17" s="582">
        <v>75342.2</v>
      </c>
      <c r="H17" s="646">
        <v>99868.2</v>
      </c>
      <c r="I17" s="592">
        <v>101659.5</v>
      </c>
    </row>
    <row r="18" spans="1:10" ht="18.75">
      <c r="B18" s="458"/>
      <c r="C18" s="685">
        <v>24.5</v>
      </c>
      <c r="D18" s="685">
        <v>37.5</v>
      </c>
      <c r="E18" s="597">
        <v>22</v>
      </c>
      <c r="F18" s="685">
        <v>38.700000000000003</v>
      </c>
      <c r="G18" s="685">
        <v>26.4</v>
      </c>
      <c r="H18" s="685">
        <v>29.2</v>
      </c>
      <c r="I18" s="506">
        <v>29.1</v>
      </c>
    </row>
    <row r="19" spans="1:10" ht="18.75">
      <c r="B19" s="458">
        <v>1404</v>
      </c>
      <c r="C19" s="685"/>
      <c r="D19" s="685"/>
      <c r="E19" s="597"/>
      <c r="F19" s="685"/>
      <c r="G19" s="685"/>
      <c r="H19" s="685"/>
      <c r="I19" s="506"/>
    </row>
    <row r="20" spans="1:10" ht="18.75">
      <c r="B20" s="581" t="s">
        <v>310</v>
      </c>
      <c r="C20" s="570">
        <v>14444.4</v>
      </c>
      <c r="D20" s="535">
        <v>26496.1</v>
      </c>
      <c r="E20" s="570">
        <v>1914.7</v>
      </c>
      <c r="F20" s="535">
        <v>24581.4</v>
      </c>
      <c r="G20" s="535">
        <v>84091.9</v>
      </c>
      <c r="H20" s="570">
        <v>108673.3</v>
      </c>
      <c r="I20" s="561">
        <v>110588</v>
      </c>
    </row>
    <row r="21" spans="1:10" ht="18.75">
      <c r="B21" s="458"/>
      <c r="C21" s="685">
        <v>6.3</v>
      </c>
      <c r="D21" s="685">
        <v>0.7</v>
      </c>
      <c r="E21" s="597">
        <v>6.9</v>
      </c>
      <c r="F21" s="685">
        <v>0.2</v>
      </c>
      <c r="G21" s="685">
        <v>11.6</v>
      </c>
      <c r="H21" s="685">
        <v>8.8000000000000007</v>
      </c>
      <c r="I21" s="506">
        <v>8.8000000000000007</v>
      </c>
    </row>
    <row r="22" spans="1:10" ht="18.75">
      <c r="B22" s="581" t="s">
        <v>283</v>
      </c>
      <c r="C22" s="570">
        <v>16123.9</v>
      </c>
      <c r="D22" s="535">
        <v>30302.9</v>
      </c>
      <c r="E22" s="570">
        <v>2152</v>
      </c>
      <c r="F22" s="535">
        <v>28150.9</v>
      </c>
      <c r="G22" s="535">
        <v>93784.4</v>
      </c>
      <c r="H22" s="570">
        <v>121935.3</v>
      </c>
      <c r="I22" s="561">
        <v>124087.3</v>
      </c>
    </row>
    <row r="23" spans="1:10" ht="18.75">
      <c r="B23" s="581"/>
      <c r="C23" s="700">
        <v>18.600000000000001</v>
      </c>
      <c r="D23" s="700">
        <v>15.1</v>
      </c>
      <c r="E23" s="608">
        <v>20.100000000000001</v>
      </c>
      <c r="F23" s="700">
        <v>14.8</v>
      </c>
      <c r="G23" s="700">
        <v>24.5</v>
      </c>
      <c r="H23" s="700">
        <v>22.1</v>
      </c>
      <c r="I23" s="701">
        <v>22.1</v>
      </c>
    </row>
    <row r="24" spans="1:10" ht="18.75">
      <c r="A24" s="575"/>
      <c r="B24" s="581" t="s">
        <v>305</v>
      </c>
      <c r="C24" s="570">
        <v>18258.3</v>
      </c>
      <c r="D24" s="535">
        <v>33854.300000000003</v>
      </c>
      <c r="E24" s="570">
        <v>2230.4</v>
      </c>
      <c r="F24" s="535">
        <v>31623.9</v>
      </c>
      <c r="G24" s="535">
        <v>101490.3</v>
      </c>
      <c r="H24" s="570">
        <v>133114.20000000001</v>
      </c>
      <c r="I24" s="561">
        <v>135344.6</v>
      </c>
      <c r="J24" s="626"/>
    </row>
    <row r="25" spans="1:10" ht="18.75">
      <c r="B25" s="581"/>
      <c r="C25" s="700">
        <v>34.299999999999997</v>
      </c>
      <c r="D25" s="700">
        <v>28.6</v>
      </c>
      <c r="E25" s="608">
        <v>24.5</v>
      </c>
      <c r="F25" s="700">
        <v>28.9</v>
      </c>
      <c r="G25" s="700">
        <v>34.700000000000003</v>
      </c>
      <c r="H25" s="700">
        <v>33.299999999999997</v>
      </c>
      <c r="I25" s="701">
        <v>33.1</v>
      </c>
    </row>
    <row r="26" spans="1:10" ht="18.75">
      <c r="B26" s="515" t="s">
        <v>306</v>
      </c>
      <c r="C26" s="519">
        <v>21959.3</v>
      </c>
      <c r="D26" s="675">
        <v>39948.400000000001</v>
      </c>
      <c r="E26" s="519">
        <v>2814.7</v>
      </c>
      <c r="F26" s="675">
        <v>37133.699999999997</v>
      </c>
      <c r="G26" s="675">
        <v>115863.8</v>
      </c>
      <c r="H26" s="519">
        <v>152997.5</v>
      </c>
      <c r="I26" s="669">
        <v>155812.20000000001</v>
      </c>
    </row>
    <row r="27" spans="1:10" ht="19.5" thickBot="1">
      <c r="B27" s="584"/>
      <c r="C27" s="508">
        <v>61.5</v>
      </c>
      <c r="D27" s="508">
        <v>51.8</v>
      </c>
      <c r="E27" s="594">
        <v>57.1</v>
      </c>
      <c r="F27" s="508">
        <v>51.4</v>
      </c>
      <c r="G27" s="508">
        <v>53.8</v>
      </c>
      <c r="H27" s="508">
        <v>53.2</v>
      </c>
      <c r="I27" s="595">
        <v>53.3</v>
      </c>
    </row>
    <row r="28" spans="1:10" ht="18.75">
      <c r="B28" s="629"/>
      <c r="C28" s="542"/>
      <c r="D28" s="1285" t="s">
        <v>109</v>
      </c>
      <c r="E28" s="1286"/>
      <c r="F28" s="1286"/>
      <c r="G28" s="1287"/>
      <c r="H28" s="542"/>
      <c r="I28" s="534"/>
    </row>
    <row r="29" spans="1:10" ht="18.75">
      <c r="B29" s="585">
        <v>1404</v>
      </c>
      <c r="C29" s="543"/>
      <c r="D29" s="543"/>
      <c r="E29" s="543"/>
      <c r="F29" s="543"/>
      <c r="G29" s="543"/>
      <c r="H29" s="543"/>
      <c r="I29" s="545"/>
    </row>
    <row r="30" spans="1:10" ht="18.75">
      <c r="B30" s="645" t="s">
        <v>430</v>
      </c>
      <c r="C30" s="555">
        <v>17308.5</v>
      </c>
      <c r="D30" s="555">
        <v>30537.4</v>
      </c>
      <c r="E30" s="555">
        <v>2195.1</v>
      </c>
      <c r="F30" s="555">
        <v>28342.3</v>
      </c>
      <c r="G30" s="555">
        <v>97471.7</v>
      </c>
      <c r="H30" s="556">
        <v>125814</v>
      </c>
      <c r="I30" s="710">
        <v>128009</v>
      </c>
    </row>
    <row r="31" spans="1:10" ht="18.75">
      <c r="B31" s="581"/>
      <c r="C31" s="700">
        <v>44.8</v>
      </c>
      <c r="D31" s="700">
        <v>34.700000000000003</v>
      </c>
      <c r="E31" s="700">
        <v>50.4</v>
      </c>
      <c r="F31" s="700">
        <v>33.6</v>
      </c>
      <c r="G31" s="700">
        <v>39.9</v>
      </c>
      <c r="H31" s="700">
        <v>38.4</v>
      </c>
      <c r="I31" s="701">
        <v>38.6</v>
      </c>
    </row>
    <row r="32" spans="1:10" ht="18.75">
      <c r="B32" s="581" t="s">
        <v>431</v>
      </c>
      <c r="C32" s="535">
        <v>17765.8</v>
      </c>
      <c r="D32" s="535">
        <v>31878.799999999999</v>
      </c>
      <c r="E32" s="535">
        <v>2205.1</v>
      </c>
      <c r="F32" s="535">
        <v>29673.7</v>
      </c>
      <c r="G32" s="535">
        <v>99966.5</v>
      </c>
      <c r="H32" s="535">
        <v>129640.2</v>
      </c>
      <c r="I32" s="536">
        <v>131845.20000000001</v>
      </c>
    </row>
    <row r="33" spans="2:17" ht="18.75">
      <c r="B33" s="581"/>
      <c r="C33" s="700">
        <v>47.5</v>
      </c>
      <c r="D33" s="700">
        <v>41.7</v>
      </c>
      <c r="E33" s="700">
        <v>49</v>
      </c>
      <c r="F33" s="700">
        <v>41.1</v>
      </c>
      <c r="G33" s="700">
        <v>40</v>
      </c>
      <c r="H33" s="700">
        <v>40.200000000000003</v>
      </c>
      <c r="I33" s="701">
        <v>40.4</v>
      </c>
    </row>
    <row r="34" spans="2:17" ht="18.75">
      <c r="B34" s="581" t="s">
        <v>432</v>
      </c>
      <c r="C34" s="570">
        <v>18258.3</v>
      </c>
      <c r="D34" s="535">
        <v>33854.300000000003</v>
      </c>
      <c r="E34" s="570">
        <v>2230.4</v>
      </c>
      <c r="F34" s="535">
        <v>31623.9</v>
      </c>
      <c r="G34" s="535">
        <v>101490.3</v>
      </c>
      <c r="H34" s="570">
        <v>133114.20000000001</v>
      </c>
      <c r="I34" s="561">
        <v>135344.6</v>
      </c>
    </row>
    <row r="35" spans="2:17" ht="18.75">
      <c r="B35" s="581"/>
      <c r="C35" s="700">
        <v>50.1</v>
      </c>
      <c r="D35" s="700">
        <v>44.4</v>
      </c>
      <c r="E35" s="700">
        <v>49.6</v>
      </c>
      <c r="F35" s="700">
        <v>44.1</v>
      </c>
      <c r="G35" s="700">
        <v>39.799999999999997</v>
      </c>
      <c r="H35" s="700">
        <v>40.799999999999997</v>
      </c>
      <c r="I35" s="701">
        <v>40.9</v>
      </c>
    </row>
    <row r="36" spans="2:17" ht="18.75">
      <c r="B36" s="515" t="s">
        <v>449</v>
      </c>
      <c r="C36" s="675">
        <v>18829.400000000001</v>
      </c>
      <c r="D36" s="675">
        <v>36275.1</v>
      </c>
      <c r="E36" s="675">
        <v>2319.1999999999998</v>
      </c>
      <c r="F36" s="675">
        <v>33955.9</v>
      </c>
      <c r="G36" s="675">
        <v>105214.9</v>
      </c>
      <c r="H36" s="519">
        <v>139170.79999999999</v>
      </c>
      <c r="I36" s="807">
        <v>141490</v>
      </c>
    </row>
    <row r="37" spans="2:17" ht="18.75">
      <c r="B37" s="576"/>
      <c r="C37" s="509">
        <v>51.7</v>
      </c>
      <c r="D37" s="509">
        <v>52.4</v>
      </c>
      <c r="E37" s="509">
        <v>54</v>
      </c>
      <c r="F37" s="509">
        <v>52.3</v>
      </c>
      <c r="G37" s="509">
        <v>43.3</v>
      </c>
      <c r="H37" s="509">
        <v>45.4</v>
      </c>
      <c r="I37" s="510">
        <v>45.5</v>
      </c>
    </row>
    <row r="38" spans="2:17" ht="18.75">
      <c r="B38" s="576" t="s">
        <v>450</v>
      </c>
      <c r="C38" s="503">
        <v>19692.7</v>
      </c>
      <c r="D38" s="503">
        <v>38020.9</v>
      </c>
      <c r="E38" s="503">
        <v>2478.1999999999998</v>
      </c>
      <c r="F38" s="503">
        <v>35542.699999999997</v>
      </c>
      <c r="G38" s="503">
        <v>108379.4</v>
      </c>
      <c r="H38" s="503">
        <v>143922.1</v>
      </c>
      <c r="I38" s="507">
        <v>146400.29999999999</v>
      </c>
    </row>
    <row r="39" spans="2:17" ht="18.75">
      <c r="B39" s="576"/>
      <c r="C39" s="509">
        <v>54.7</v>
      </c>
      <c r="D39" s="509">
        <v>51.6</v>
      </c>
      <c r="E39" s="509">
        <v>62.7</v>
      </c>
      <c r="F39" s="509">
        <v>50.9</v>
      </c>
      <c r="G39" s="509">
        <v>45.8</v>
      </c>
      <c r="H39" s="509">
        <v>47</v>
      </c>
      <c r="I39" s="510">
        <v>47.3</v>
      </c>
    </row>
    <row r="40" spans="2:17" ht="18.75">
      <c r="B40" s="576" t="s">
        <v>451</v>
      </c>
      <c r="C40" s="593">
        <v>21959.3</v>
      </c>
      <c r="D40" s="503">
        <v>39948.400000000001</v>
      </c>
      <c r="E40" s="593">
        <v>2814.7</v>
      </c>
      <c r="F40" s="503">
        <v>37133.699999999997</v>
      </c>
      <c r="G40" s="503">
        <v>115863.8</v>
      </c>
      <c r="H40" s="593">
        <v>152997.5</v>
      </c>
      <c r="I40" s="596">
        <v>155812.20000000001</v>
      </c>
    </row>
    <row r="41" spans="2:17" ht="19.5" thickBot="1">
      <c r="B41" s="584"/>
      <c r="C41" s="508">
        <v>61.5</v>
      </c>
      <c r="D41" s="508">
        <v>51.8</v>
      </c>
      <c r="E41" s="508">
        <v>57.1</v>
      </c>
      <c r="F41" s="508">
        <v>51.4</v>
      </c>
      <c r="G41" s="508">
        <v>53.8</v>
      </c>
      <c r="H41" s="508">
        <v>53.2</v>
      </c>
      <c r="I41" s="595">
        <v>53.3</v>
      </c>
      <c r="K41" s="591"/>
      <c r="L41" s="591"/>
      <c r="M41" s="591"/>
      <c r="N41" s="591"/>
      <c r="O41" s="591"/>
      <c r="P41" s="591"/>
      <c r="Q41" s="591"/>
    </row>
    <row r="42" spans="2:17" ht="48" customHeight="1">
      <c r="B42" s="1288" t="s">
        <v>307</v>
      </c>
      <c r="C42" s="1288"/>
      <c r="D42" s="1288"/>
      <c r="E42" s="1288"/>
      <c r="F42" s="1288"/>
      <c r="G42" s="1288"/>
      <c r="H42" s="1288"/>
      <c r="I42" s="1288"/>
    </row>
    <row r="43" spans="2:17" ht="64.5" customHeight="1">
      <c r="B43" s="1284" t="s">
        <v>345</v>
      </c>
      <c r="C43" s="1284"/>
      <c r="D43" s="1284"/>
      <c r="E43" s="1284"/>
      <c r="F43" s="1284"/>
      <c r="G43" s="1284"/>
      <c r="H43" s="1284"/>
      <c r="I43" s="1284"/>
    </row>
    <row r="44" spans="2:17" ht="17.25" customHeight="1">
      <c r="B44" s="449"/>
      <c r="C44" s="622"/>
      <c r="D44" s="622"/>
      <c r="E44" s="622"/>
      <c r="F44" s="622"/>
      <c r="G44" s="622"/>
      <c r="H44" s="622"/>
      <c r="I44" s="449" t="s">
        <v>279</v>
      </c>
    </row>
    <row r="45" spans="2:17" ht="17.25" customHeight="1">
      <c r="B45" s="449"/>
      <c r="C45" s="622"/>
      <c r="D45" s="622"/>
      <c r="E45" s="622"/>
      <c r="F45" s="622"/>
      <c r="G45" s="622"/>
      <c r="H45" s="622"/>
      <c r="I45" s="449" t="s">
        <v>444</v>
      </c>
    </row>
    <row r="46" spans="2:17" ht="18.75">
      <c r="B46" s="449"/>
      <c r="C46" s="622"/>
      <c r="D46" s="622"/>
      <c r="E46" s="622"/>
      <c r="F46" s="622"/>
      <c r="G46" s="622"/>
      <c r="H46" s="622"/>
      <c r="I46" s="449" t="s">
        <v>280</v>
      </c>
    </row>
    <row r="47" spans="2:17" ht="21.75">
      <c r="B47" s="449"/>
      <c r="C47" s="622"/>
      <c r="D47" s="622"/>
      <c r="E47" s="622"/>
      <c r="F47" s="622"/>
      <c r="G47" s="622"/>
      <c r="H47" s="622"/>
      <c r="I47" s="635">
        <v>20</v>
      </c>
    </row>
    <row r="51" spans="10:10" ht="18">
      <c r="J51" s="648"/>
    </row>
  </sheetData>
  <mergeCells count="6">
    <mergeCell ref="B43:I43"/>
    <mergeCell ref="B2:E2"/>
    <mergeCell ref="D4:G4"/>
    <mergeCell ref="D13:G13"/>
    <mergeCell ref="D28:G28"/>
    <mergeCell ref="B42:I42"/>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3B40B-5943-4AB0-9984-84DD8394CEA2}">
  <dimension ref="B1:K54"/>
  <sheetViews>
    <sheetView rightToLeft="1" view="pageBreakPreview" zoomScale="90" zoomScaleNormal="100" zoomScaleSheetLayoutView="90" workbookViewId="0">
      <selection activeCell="B41" sqref="B41"/>
    </sheetView>
  </sheetViews>
  <sheetFormatPr defaultColWidth="9" defaultRowHeight="15"/>
  <cols>
    <col min="1" max="1" width="2.375" style="448" customWidth="1"/>
    <col min="2" max="2" width="12.5" style="448" customWidth="1"/>
    <col min="3" max="3" width="9" style="448"/>
    <col min="4" max="4" width="8.5" style="448" customWidth="1"/>
    <col min="5" max="5" width="11.25" style="448" customWidth="1"/>
    <col min="6" max="6" width="0.875" style="448" customWidth="1"/>
    <col min="7" max="7" width="11" style="448" bestFit="1" customWidth="1"/>
    <col min="8" max="8" width="13.625" style="448" customWidth="1"/>
    <col min="9" max="9" width="10.25" style="448" customWidth="1"/>
    <col min="10" max="10" width="15.375" style="448" customWidth="1"/>
    <col min="11" max="11" width="3.75" style="448" customWidth="1"/>
    <col min="12" max="16384" width="9" style="448"/>
  </cols>
  <sheetData>
    <row r="1" spans="2:10" ht="15.75" thickBot="1"/>
    <row r="2" spans="2:10" ht="24.75" thickBot="1">
      <c r="B2" s="824" t="s">
        <v>360</v>
      </c>
      <c r="C2" s="558"/>
      <c r="D2" s="558"/>
      <c r="E2" s="558"/>
      <c r="F2" s="558"/>
      <c r="G2" s="558"/>
      <c r="H2" s="558"/>
      <c r="I2" s="558"/>
      <c r="J2" s="579" t="s">
        <v>11</v>
      </c>
    </row>
    <row r="3" spans="2:10" ht="20.25" thickBot="1">
      <c r="B3" s="1149"/>
      <c r="C3" s="1297" t="s">
        <v>113</v>
      </c>
      <c r="D3" s="1297"/>
      <c r="E3" s="1297"/>
      <c r="F3" s="1298"/>
      <c r="G3" s="1297" t="s">
        <v>346</v>
      </c>
      <c r="H3" s="1297"/>
      <c r="I3" s="1297"/>
      <c r="J3" s="1290" t="s">
        <v>256</v>
      </c>
    </row>
    <row r="4" spans="2:10" ht="20.25" thickBot="1">
      <c r="B4" s="1150"/>
      <c r="C4" s="514" t="s">
        <v>110</v>
      </c>
      <c r="D4" s="514" t="s">
        <v>111</v>
      </c>
      <c r="E4" s="825" t="s">
        <v>112</v>
      </c>
      <c r="F4" s="1299"/>
      <c r="G4" s="514" t="s">
        <v>114</v>
      </c>
      <c r="H4" s="514" t="s">
        <v>115</v>
      </c>
      <c r="I4" s="825" t="s">
        <v>116</v>
      </c>
      <c r="J4" s="1291"/>
    </row>
    <row r="5" spans="2:10" ht="18.75">
      <c r="B5" s="629"/>
      <c r="C5" s="450"/>
      <c r="D5" s="1151" t="s">
        <v>108</v>
      </c>
      <c r="E5" s="1151"/>
      <c r="F5" s="1151"/>
      <c r="G5" s="1151"/>
      <c r="H5" s="1151"/>
      <c r="I5" s="450"/>
      <c r="J5" s="451"/>
    </row>
    <row r="6" spans="2:10" ht="18.75">
      <c r="B6" s="458">
        <v>1401</v>
      </c>
      <c r="C6" s="646">
        <v>3024.9</v>
      </c>
      <c r="D6" s="646">
        <v>3300.9</v>
      </c>
      <c r="E6" s="646">
        <v>6325.8</v>
      </c>
      <c r="F6" s="646"/>
      <c r="G6" s="646">
        <v>43634.6</v>
      </c>
      <c r="H6" s="646">
        <v>7299.8</v>
      </c>
      <c r="I6" s="646">
        <v>50934.400000000001</v>
      </c>
      <c r="J6" s="561">
        <v>11225</v>
      </c>
    </row>
    <row r="7" spans="2:10" ht="18.75">
      <c r="B7" s="585"/>
      <c r="C7" s="529">
        <v>3.1</v>
      </c>
      <c r="D7" s="529">
        <v>19.8</v>
      </c>
      <c r="E7" s="529">
        <v>11.2</v>
      </c>
      <c r="F7" s="529"/>
      <c r="G7" s="529">
        <v>42</v>
      </c>
      <c r="H7" s="529">
        <v>45.4</v>
      </c>
      <c r="I7" s="529">
        <v>42.4</v>
      </c>
      <c r="J7" s="506">
        <v>54.2</v>
      </c>
    </row>
    <row r="8" spans="2:10" ht="18.75">
      <c r="B8" s="583">
        <v>1402</v>
      </c>
      <c r="C8" s="621">
        <v>18537.099999999999</v>
      </c>
      <c r="D8" s="621">
        <v>3374.4</v>
      </c>
      <c r="E8" s="621">
        <v>21911.5</v>
      </c>
      <c r="F8" s="621"/>
      <c r="G8" s="621">
        <v>57220.3</v>
      </c>
      <c r="H8" s="621">
        <v>9288.7000000000007</v>
      </c>
      <c r="I8" s="621">
        <v>66509</v>
      </c>
      <c r="J8" s="625">
        <v>14492.2</v>
      </c>
    </row>
    <row r="9" spans="2:10" ht="18.75">
      <c r="B9" s="634"/>
      <c r="C9" s="524" t="s">
        <v>247</v>
      </c>
      <c r="D9" s="524">
        <v>2.2000000000000002</v>
      </c>
      <c r="E9" s="524">
        <v>246.4</v>
      </c>
      <c r="F9" s="524"/>
      <c r="G9" s="524">
        <v>31.1</v>
      </c>
      <c r="H9" s="524">
        <v>27.2</v>
      </c>
      <c r="I9" s="524">
        <v>30.6</v>
      </c>
      <c r="J9" s="527">
        <v>29.1</v>
      </c>
    </row>
    <row r="10" spans="2:10" ht="18.75">
      <c r="B10" s="581">
        <v>1403</v>
      </c>
      <c r="C10" s="570">
        <v>31885.8</v>
      </c>
      <c r="D10" s="570">
        <v>11807.8</v>
      </c>
      <c r="E10" s="570">
        <v>43693.599999999999</v>
      </c>
      <c r="F10" s="570"/>
      <c r="G10" s="570">
        <v>76407.8</v>
      </c>
      <c r="H10" s="570">
        <v>11893.4</v>
      </c>
      <c r="I10" s="570">
        <v>88301.2</v>
      </c>
      <c r="J10" s="561">
        <v>19972.099999999999</v>
      </c>
    </row>
    <row r="11" spans="2:10" ht="18.75">
      <c r="B11" s="633"/>
      <c r="C11" s="611">
        <v>72</v>
      </c>
      <c r="D11" s="611">
        <v>249.9</v>
      </c>
      <c r="E11" s="611">
        <v>99.4</v>
      </c>
      <c r="F11" s="611"/>
      <c r="G11" s="611">
        <v>33.5</v>
      </c>
      <c r="H11" s="611">
        <v>28</v>
      </c>
      <c r="I11" s="611">
        <v>32.799999999999997</v>
      </c>
      <c r="J11" s="614">
        <v>37.799999999999997</v>
      </c>
    </row>
    <row r="12" spans="2:10" ht="18.75">
      <c r="B12" s="576">
        <v>1404</v>
      </c>
      <c r="C12" s="593">
        <v>61418</v>
      </c>
      <c r="D12" s="593">
        <v>24976.5</v>
      </c>
      <c r="E12" s="593">
        <v>86394.5</v>
      </c>
      <c r="F12" s="593"/>
      <c r="G12" s="593">
        <v>105505.60000000001</v>
      </c>
      <c r="H12" s="593">
        <v>15600.2</v>
      </c>
      <c r="I12" s="593">
        <v>121105.8</v>
      </c>
      <c r="J12" s="596">
        <v>28283.9</v>
      </c>
    </row>
    <row r="13" spans="2:10" ht="19.5" thickBot="1">
      <c r="B13" s="584"/>
      <c r="C13" s="508">
        <v>92.6</v>
      </c>
      <c r="D13" s="508">
        <v>111.5</v>
      </c>
      <c r="E13" s="508">
        <v>97.7</v>
      </c>
      <c r="F13" s="508"/>
      <c r="G13" s="508">
        <v>38.1</v>
      </c>
      <c r="H13" s="508">
        <v>31.2</v>
      </c>
      <c r="I13" s="508">
        <v>37.200000000000003</v>
      </c>
      <c r="J13" s="599">
        <v>41.6</v>
      </c>
    </row>
    <row r="14" spans="2:10" ht="18.75">
      <c r="B14" s="629"/>
      <c r="C14" s="517"/>
      <c r="D14" s="1292" t="s">
        <v>108</v>
      </c>
      <c r="E14" s="1292"/>
      <c r="F14" s="1292"/>
      <c r="G14" s="1292"/>
      <c r="H14" s="1292"/>
      <c r="I14" s="517"/>
      <c r="J14" s="518"/>
    </row>
    <row r="15" spans="2:10" ht="18.75">
      <c r="B15" s="458">
        <v>1403</v>
      </c>
      <c r="C15" s="597"/>
      <c r="D15" s="685"/>
      <c r="E15" s="597"/>
      <c r="F15" s="685"/>
      <c r="G15" s="685"/>
      <c r="H15" s="685"/>
      <c r="I15" s="685"/>
      <c r="J15" s="598"/>
    </row>
    <row r="16" spans="2:10" ht="18.75">
      <c r="B16" s="458" t="s">
        <v>305</v>
      </c>
      <c r="C16" s="646">
        <v>26277.5</v>
      </c>
      <c r="D16" s="646">
        <v>7374.3</v>
      </c>
      <c r="E16" s="646">
        <v>33651.800000000003</v>
      </c>
      <c r="F16" s="646"/>
      <c r="G16" s="646">
        <v>68703</v>
      </c>
      <c r="H16" s="646">
        <v>10742.8</v>
      </c>
      <c r="I16" s="646">
        <v>79445.8</v>
      </c>
      <c r="J16" s="592">
        <v>18732</v>
      </c>
    </row>
    <row r="17" spans="2:11" ht="18.75">
      <c r="B17" s="458"/>
      <c r="C17" s="597">
        <v>41.8</v>
      </c>
      <c r="D17" s="685">
        <v>118.5</v>
      </c>
      <c r="E17" s="597">
        <v>53.6</v>
      </c>
      <c r="F17" s="685"/>
      <c r="G17" s="685">
        <v>20.100000000000001</v>
      </c>
      <c r="H17" s="685">
        <v>15.7</v>
      </c>
      <c r="I17" s="685">
        <v>19.5</v>
      </c>
      <c r="J17" s="598">
        <v>29.3</v>
      </c>
    </row>
    <row r="18" spans="2:11" ht="18.75">
      <c r="B18" s="631" t="s">
        <v>306</v>
      </c>
      <c r="C18" s="609">
        <v>31885.8</v>
      </c>
      <c r="D18" s="609">
        <v>11807.8</v>
      </c>
      <c r="E18" s="609">
        <v>43693.599999999999</v>
      </c>
      <c r="F18" s="609"/>
      <c r="G18" s="609">
        <v>76407.8</v>
      </c>
      <c r="H18" s="609">
        <v>11893.4</v>
      </c>
      <c r="I18" s="609">
        <v>88301.2</v>
      </c>
      <c r="J18" s="516">
        <v>19972.099999999999</v>
      </c>
    </row>
    <row r="19" spans="2:11" ht="18.75">
      <c r="B19" s="707"/>
      <c r="C19" s="613">
        <v>72</v>
      </c>
      <c r="D19" s="611">
        <v>249.9</v>
      </c>
      <c r="E19" s="613">
        <v>99.4</v>
      </c>
      <c r="F19" s="611"/>
      <c r="G19" s="611">
        <v>33.5</v>
      </c>
      <c r="H19" s="611">
        <v>28</v>
      </c>
      <c r="I19" s="611">
        <v>32.799999999999997</v>
      </c>
      <c r="J19" s="614">
        <v>37.799999999999997</v>
      </c>
    </row>
    <row r="20" spans="2:11" ht="18.75">
      <c r="B20" s="458">
        <v>1404</v>
      </c>
      <c r="C20" s="597"/>
      <c r="D20" s="685"/>
      <c r="E20" s="597"/>
      <c r="F20" s="685"/>
      <c r="G20" s="685"/>
      <c r="H20" s="685"/>
      <c r="I20" s="685"/>
      <c r="J20" s="598"/>
    </row>
    <row r="21" spans="2:11" ht="18.75">
      <c r="B21" s="458" t="s">
        <v>310</v>
      </c>
      <c r="C21" s="646">
        <v>33591.199999999997</v>
      </c>
      <c r="D21" s="646">
        <v>12939</v>
      </c>
      <c r="E21" s="646">
        <v>46530.2</v>
      </c>
      <c r="F21" s="646"/>
      <c r="G21" s="646">
        <v>79708.600000000006</v>
      </c>
      <c r="H21" s="646">
        <v>12190</v>
      </c>
      <c r="I21" s="646">
        <v>91898.6</v>
      </c>
      <c r="J21" s="592">
        <v>21636</v>
      </c>
    </row>
    <row r="22" spans="2:11" ht="18.75">
      <c r="B22" s="458"/>
      <c r="C22" s="597">
        <v>5.3</v>
      </c>
      <c r="D22" s="685">
        <v>9.6</v>
      </c>
      <c r="E22" s="597">
        <v>6.5</v>
      </c>
      <c r="F22" s="685"/>
      <c r="G22" s="685">
        <v>4.3</v>
      </c>
      <c r="H22" s="685">
        <v>2.5</v>
      </c>
      <c r="I22" s="685">
        <v>4.0999999999999996</v>
      </c>
      <c r="J22" s="598">
        <v>8.3000000000000007</v>
      </c>
    </row>
    <row r="23" spans="2:11" ht="18.75">
      <c r="B23" s="458" t="s">
        <v>283</v>
      </c>
      <c r="C23" s="646">
        <v>34552</v>
      </c>
      <c r="D23" s="646">
        <v>12894.4</v>
      </c>
      <c r="E23" s="646">
        <v>47446.400000000001</v>
      </c>
      <c r="F23" s="646"/>
      <c r="G23" s="646">
        <v>86029.8</v>
      </c>
      <c r="H23" s="646">
        <v>12982</v>
      </c>
      <c r="I23" s="646">
        <v>99011.8</v>
      </c>
      <c r="J23" s="592">
        <v>25332.799999999999</v>
      </c>
    </row>
    <row r="24" spans="2:11" ht="18.75">
      <c r="B24" s="458"/>
      <c r="C24" s="597">
        <v>8.4</v>
      </c>
      <c r="D24" s="685">
        <v>9.1999999999999993</v>
      </c>
      <c r="E24" s="597">
        <v>8.6</v>
      </c>
      <c r="F24" s="685"/>
      <c r="G24" s="685">
        <v>12.6</v>
      </c>
      <c r="H24" s="685">
        <v>9.1999999999999993</v>
      </c>
      <c r="I24" s="685">
        <v>12.1</v>
      </c>
      <c r="J24" s="598">
        <v>26.8</v>
      </c>
    </row>
    <row r="25" spans="2:11" ht="18.75">
      <c r="B25" s="581" t="s">
        <v>305</v>
      </c>
      <c r="C25" s="570">
        <v>36341.5</v>
      </c>
      <c r="D25" s="570">
        <v>14060.2</v>
      </c>
      <c r="E25" s="570">
        <v>50401.7</v>
      </c>
      <c r="F25" s="570"/>
      <c r="G25" s="570">
        <v>97919.3</v>
      </c>
      <c r="H25" s="570">
        <v>14194.4</v>
      </c>
      <c r="I25" s="570">
        <v>112113.7</v>
      </c>
      <c r="J25" s="561">
        <v>26941.8</v>
      </c>
    </row>
    <row r="26" spans="2:11" ht="18.75">
      <c r="B26" s="783"/>
      <c r="C26" s="608">
        <v>14</v>
      </c>
      <c r="D26" s="700">
        <v>19.100000000000001</v>
      </c>
      <c r="E26" s="608">
        <v>15.4</v>
      </c>
      <c r="F26" s="700"/>
      <c r="G26" s="700">
        <v>28.2</v>
      </c>
      <c r="H26" s="700">
        <v>19.3</v>
      </c>
      <c r="I26" s="700">
        <v>27</v>
      </c>
      <c r="J26" s="704">
        <v>34.9</v>
      </c>
    </row>
    <row r="27" spans="2:11" ht="18.75">
      <c r="B27" s="515" t="s">
        <v>306</v>
      </c>
      <c r="C27" s="519">
        <v>61418</v>
      </c>
      <c r="D27" s="519">
        <v>24976.5</v>
      </c>
      <c r="E27" s="519">
        <v>86394.5</v>
      </c>
      <c r="F27" s="519"/>
      <c r="G27" s="519">
        <v>105505.60000000001</v>
      </c>
      <c r="H27" s="519">
        <v>15600.2</v>
      </c>
      <c r="I27" s="519">
        <v>121105.8</v>
      </c>
      <c r="J27" s="669">
        <v>28283.9</v>
      </c>
    </row>
    <row r="28" spans="2:11" ht="19.5" thickBot="1">
      <c r="B28" s="708"/>
      <c r="C28" s="594">
        <v>92.6</v>
      </c>
      <c r="D28" s="508">
        <v>111.5</v>
      </c>
      <c r="E28" s="594">
        <v>97.7</v>
      </c>
      <c r="F28" s="508"/>
      <c r="G28" s="508">
        <v>38.1</v>
      </c>
      <c r="H28" s="508">
        <v>31.2</v>
      </c>
      <c r="I28" s="508">
        <v>37.200000000000003</v>
      </c>
      <c r="J28" s="599">
        <v>41.6</v>
      </c>
    </row>
    <row r="29" spans="2:11" ht="18.75">
      <c r="B29" s="629"/>
      <c r="C29" s="504"/>
      <c r="D29" s="1293" t="s">
        <v>109</v>
      </c>
      <c r="E29" s="1293"/>
      <c r="F29" s="1293"/>
      <c r="G29" s="1293"/>
      <c r="H29" s="1293"/>
      <c r="I29" s="504"/>
      <c r="J29" s="505"/>
    </row>
    <row r="30" spans="2:11" ht="18.75">
      <c r="B30" s="634">
        <v>1404</v>
      </c>
      <c r="C30" s="676"/>
      <c r="D30" s="677"/>
      <c r="E30" s="676"/>
      <c r="F30" s="677"/>
      <c r="G30" s="677"/>
      <c r="H30" s="677"/>
      <c r="I30" s="677"/>
      <c r="J30" s="678"/>
      <c r="K30" s="626"/>
    </row>
    <row r="31" spans="2:11" ht="18.75">
      <c r="B31" s="581" t="s">
        <v>430</v>
      </c>
      <c r="C31" s="570">
        <v>34043.199999999997</v>
      </c>
      <c r="D31" s="570">
        <v>13872.6</v>
      </c>
      <c r="E31" s="570">
        <v>47915.8</v>
      </c>
      <c r="F31" s="570"/>
      <c r="G31" s="570">
        <v>89945.9</v>
      </c>
      <c r="H31" s="570">
        <v>13414.8</v>
      </c>
      <c r="I31" s="570">
        <v>103360.7</v>
      </c>
      <c r="J31" s="561">
        <v>25493.4</v>
      </c>
    </row>
    <row r="32" spans="2:11" ht="18.75">
      <c r="B32" s="631"/>
      <c r="C32" s="702">
        <v>52.2</v>
      </c>
      <c r="D32" s="687">
        <v>120.2</v>
      </c>
      <c r="E32" s="702">
        <v>67.099999999999994</v>
      </c>
      <c r="F32" s="609"/>
      <c r="G32" s="687">
        <v>37.799999999999997</v>
      </c>
      <c r="H32" s="687">
        <v>31.2</v>
      </c>
      <c r="I32" s="687">
        <v>36.9</v>
      </c>
      <c r="J32" s="694">
        <v>40.200000000000003</v>
      </c>
    </row>
    <row r="33" spans="2:10" ht="18.75">
      <c r="B33" s="581" t="s">
        <v>431</v>
      </c>
      <c r="C33" s="609">
        <v>34081.800000000003</v>
      </c>
      <c r="D33" s="570">
        <v>13686.3</v>
      </c>
      <c r="E33" s="570">
        <v>47768.1</v>
      </c>
      <c r="F33" s="570"/>
      <c r="G33" s="570">
        <v>93319.1</v>
      </c>
      <c r="H33" s="570">
        <v>13861.1</v>
      </c>
      <c r="I33" s="570">
        <v>107180.2</v>
      </c>
      <c r="J33" s="561">
        <v>26516.1</v>
      </c>
    </row>
    <row r="34" spans="2:10" ht="18.75">
      <c r="B34" s="581"/>
      <c r="C34" s="703">
        <v>49.6</v>
      </c>
      <c r="D34" s="700">
        <v>116.4</v>
      </c>
      <c r="E34" s="703">
        <v>64.099999999999994</v>
      </c>
      <c r="F34" s="570"/>
      <c r="G34" s="700">
        <v>39</v>
      </c>
      <c r="H34" s="700">
        <v>31.8</v>
      </c>
      <c r="I34" s="700">
        <v>38</v>
      </c>
      <c r="J34" s="704">
        <v>41.1</v>
      </c>
    </row>
    <row r="35" spans="2:10" ht="18.75">
      <c r="B35" s="581" t="s">
        <v>432</v>
      </c>
      <c r="C35" s="570">
        <v>36341.5</v>
      </c>
      <c r="D35" s="570">
        <v>14060.2</v>
      </c>
      <c r="E35" s="570">
        <v>50401.7</v>
      </c>
      <c r="F35" s="570"/>
      <c r="G35" s="570">
        <v>97919.2</v>
      </c>
      <c r="H35" s="570">
        <v>14194.4</v>
      </c>
      <c r="I35" s="570">
        <v>112113.60000000001</v>
      </c>
      <c r="J35" s="561">
        <v>26941.8</v>
      </c>
    </row>
    <row r="36" spans="2:10" ht="18.75">
      <c r="B36" s="633"/>
      <c r="C36" s="703">
        <v>38.299999999999997</v>
      </c>
      <c r="D36" s="611">
        <v>90.7</v>
      </c>
      <c r="E36" s="613">
        <v>49.8</v>
      </c>
      <c r="F36" s="611"/>
      <c r="G36" s="611">
        <v>42.5</v>
      </c>
      <c r="H36" s="611">
        <v>32.1</v>
      </c>
      <c r="I36" s="611">
        <v>41.1</v>
      </c>
      <c r="J36" s="614">
        <v>43.8</v>
      </c>
    </row>
    <row r="37" spans="2:10" ht="18.75">
      <c r="B37" s="576" t="s">
        <v>449</v>
      </c>
      <c r="C37" s="593">
        <v>52574.9</v>
      </c>
      <c r="D37" s="593">
        <v>14964.3</v>
      </c>
      <c r="E37" s="593">
        <v>67539.199999999997</v>
      </c>
      <c r="F37" s="593"/>
      <c r="G37" s="593">
        <v>98283.5</v>
      </c>
      <c r="H37" s="593">
        <v>14666.2</v>
      </c>
      <c r="I37" s="593">
        <v>112949.7</v>
      </c>
      <c r="J37" s="596">
        <v>27527.4</v>
      </c>
    </row>
    <row r="38" spans="2:10" ht="18.75">
      <c r="B38" s="515"/>
      <c r="C38" s="665">
        <v>93.2</v>
      </c>
      <c r="D38" s="666">
        <v>98.7</v>
      </c>
      <c r="E38" s="665">
        <v>94.4</v>
      </c>
      <c r="F38" s="519"/>
      <c r="G38" s="666">
        <v>39.299999999999997</v>
      </c>
      <c r="H38" s="666">
        <v>33.4</v>
      </c>
      <c r="I38" s="666">
        <v>38.5</v>
      </c>
      <c r="J38" s="667">
        <v>44.5</v>
      </c>
    </row>
    <row r="39" spans="2:10" ht="18.75">
      <c r="B39" s="576" t="s">
        <v>450</v>
      </c>
      <c r="C39" s="519">
        <v>56541.599999999999</v>
      </c>
      <c r="D39" s="593">
        <v>15724.7</v>
      </c>
      <c r="E39" s="593">
        <v>72266.3</v>
      </c>
      <c r="F39" s="593"/>
      <c r="G39" s="593">
        <v>101786.1</v>
      </c>
      <c r="H39" s="593">
        <v>14964.3</v>
      </c>
      <c r="I39" s="593">
        <v>116750.39999999999</v>
      </c>
      <c r="J39" s="596">
        <v>27712</v>
      </c>
    </row>
    <row r="40" spans="2:10" ht="18.75">
      <c r="B40" s="576"/>
      <c r="C40" s="531">
        <v>100.9</v>
      </c>
      <c r="D40" s="509">
        <v>110.8</v>
      </c>
      <c r="E40" s="531">
        <v>102.9</v>
      </c>
      <c r="F40" s="593"/>
      <c r="G40" s="509">
        <v>40.5</v>
      </c>
      <c r="H40" s="509">
        <v>31.9</v>
      </c>
      <c r="I40" s="509">
        <v>39.299999999999997</v>
      </c>
      <c r="J40" s="601">
        <v>44</v>
      </c>
    </row>
    <row r="41" spans="2:10" ht="18.75">
      <c r="B41" s="576" t="s">
        <v>451</v>
      </c>
      <c r="C41" s="593">
        <v>61418</v>
      </c>
      <c r="D41" s="593">
        <v>24976.5</v>
      </c>
      <c r="E41" s="593">
        <v>86394.5</v>
      </c>
      <c r="F41" s="593"/>
      <c r="G41" s="593">
        <v>105505.60000000001</v>
      </c>
      <c r="H41" s="593">
        <v>15600.2</v>
      </c>
      <c r="I41" s="593">
        <v>121105.8</v>
      </c>
      <c r="J41" s="596">
        <v>28283.9</v>
      </c>
    </row>
    <row r="42" spans="2:10" ht="19.5" thickBot="1">
      <c r="B42" s="642"/>
      <c r="C42" s="531">
        <v>92.6</v>
      </c>
      <c r="D42" s="544">
        <v>111.5</v>
      </c>
      <c r="E42" s="643">
        <v>97.7</v>
      </c>
      <c r="F42" s="544"/>
      <c r="G42" s="544">
        <v>38.1</v>
      </c>
      <c r="H42" s="544">
        <v>31.2</v>
      </c>
      <c r="I42" s="544">
        <v>37.200000000000003</v>
      </c>
      <c r="J42" s="644">
        <v>41.6</v>
      </c>
    </row>
    <row r="43" spans="2:10" ht="50.25" customHeight="1">
      <c r="B43" s="1294" t="s">
        <v>308</v>
      </c>
      <c r="C43" s="1295"/>
      <c r="D43" s="1295"/>
      <c r="E43" s="1295"/>
      <c r="F43" s="1295"/>
      <c r="G43" s="1295"/>
      <c r="H43" s="1295"/>
      <c r="I43" s="1295"/>
      <c r="J43" s="1295"/>
    </row>
    <row r="44" spans="2:10" ht="62.25" customHeight="1">
      <c r="B44" s="1196" t="s">
        <v>345</v>
      </c>
      <c r="C44" s="1296"/>
      <c r="D44" s="1296"/>
      <c r="E44" s="1296"/>
      <c r="F44" s="1296"/>
      <c r="G44" s="1296"/>
      <c r="H44" s="1296"/>
      <c r="I44" s="1296"/>
      <c r="J44" s="1296"/>
    </row>
    <row r="45" spans="2:10" ht="35.25" customHeight="1">
      <c r="B45" s="1284" t="s">
        <v>257</v>
      </c>
      <c r="C45" s="1289"/>
      <c r="D45" s="1289"/>
      <c r="E45" s="1289"/>
      <c r="F45" s="1289"/>
      <c r="G45" s="1289"/>
      <c r="H45" s="1289"/>
      <c r="I45" s="1289"/>
      <c r="J45" s="1289"/>
    </row>
    <row r="46" spans="2:10" ht="18.75">
      <c r="B46" s="831"/>
      <c r="C46" s="831"/>
      <c r="D46" s="831"/>
      <c r="E46" s="831"/>
      <c r="F46" s="831"/>
      <c r="G46" s="831"/>
      <c r="H46" s="831"/>
      <c r="I46" s="831"/>
      <c r="J46" s="573" t="s">
        <v>279</v>
      </c>
    </row>
    <row r="47" spans="2:10" ht="19.5" customHeight="1">
      <c r="B47" s="831"/>
      <c r="C47" s="831"/>
      <c r="D47" s="831"/>
      <c r="E47" s="831"/>
      <c r="F47" s="831"/>
      <c r="G47" s="831"/>
      <c r="H47" s="831"/>
      <c r="I47" s="831"/>
      <c r="J47" s="573" t="s">
        <v>444</v>
      </c>
    </row>
    <row r="48" spans="2:10" ht="17.25" customHeight="1">
      <c r="B48" s="831"/>
      <c r="C48" s="831"/>
      <c r="D48" s="831"/>
      <c r="E48" s="831"/>
      <c r="F48" s="831"/>
      <c r="G48" s="831"/>
      <c r="H48" s="831"/>
      <c r="I48" s="831"/>
      <c r="J48" s="573" t="s">
        <v>280</v>
      </c>
    </row>
    <row r="49" spans="2:11" ht="17.25" customHeight="1">
      <c r="B49" s="831"/>
      <c r="C49" s="831"/>
      <c r="D49" s="831"/>
      <c r="E49" s="831"/>
      <c r="F49" s="831"/>
      <c r="G49" s="831"/>
      <c r="H49" s="831"/>
      <c r="I49" s="831"/>
      <c r="J49" s="502">
        <v>21</v>
      </c>
    </row>
    <row r="50" spans="2:11" ht="17.25" customHeight="1">
      <c r="B50" s="831"/>
      <c r="C50" s="831"/>
      <c r="D50" s="831"/>
      <c r="E50" s="831"/>
      <c r="F50" s="831"/>
      <c r="G50" s="831"/>
      <c r="H50" s="831"/>
      <c r="I50" s="831"/>
    </row>
    <row r="51" spans="2:11" ht="17.25" customHeight="1"/>
    <row r="52" spans="2:11" ht="17.25" customHeight="1"/>
    <row r="53" spans="2:11" ht="17.25" customHeight="1"/>
    <row r="54" spans="2:11" ht="17.25" customHeight="1">
      <c r="K54" s="648"/>
    </row>
  </sheetData>
  <mergeCells count="11">
    <mergeCell ref="B45:J45"/>
    <mergeCell ref="J3:J4"/>
    <mergeCell ref="D14:H14"/>
    <mergeCell ref="D29:H29"/>
    <mergeCell ref="B43:J43"/>
    <mergeCell ref="B44:J44"/>
    <mergeCell ref="D5:H5"/>
    <mergeCell ref="B3:B4"/>
    <mergeCell ref="C3:E3"/>
    <mergeCell ref="F3:F4"/>
    <mergeCell ref="G3:I3"/>
  </mergeCells>
  <printOptions horizontalCentered="1" verticalCentered="1"/>
  <pageMargins left="0.19685039370078741" right="0.19685039370078741" top="0" bottom="0.11811023622047245" header="0.19685039370078741" footer="0.19685039370078741"/>
  <pageSetup paperSize="9" scale="7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5DC9C-0532-4CDC-9028-B13C7D6E25A6}">
  <dimension ref="B1:R55"/>
  <sheetViews>
    <sheetView rightToLeft="1" view="pageBreakPreview" topLeftCell="A23" zoomScale="90" zoomScaleNormal="100" zoomScaleSheetLayoutView="90" workbookViewId="0">
      <selection activeCell="D39" sqref="D39"/>
    </sheetView>
  </sheetViews>
  <sheetFormatPr defaultColWidth="9" defaultRowHeight="15"/>
  <cols>
    <col min="1" max="1" width="4.125" style="448" customWidth="1"/>
    <col min="2" max="2" width="13.625" style="448" customWidth="1"/>
    <col min="3" max="3" width="9.75" style="448" customWidth="1"/>
    <col min="4" max="4" width="11.25" style="448" customWidth="1"/>
    <col min="5" max="5" width="1.25" style="448" customWidth="1"/>
    <col min="6" max="6" width="9.375" style="448" customWidth="1"/>
    <col min="7" max="7" width="9.625" style="448" customWidth="1"/>
    <col min="8" max="8" width="13.375" style="448" customWidth="1"/>
    <col min="9" max="9" width="13.875" style="448" customWidth="1"/>
    <col min="10" max="10" width="18.25" style="448" customWidth="1"/>
    <col min="11" max="11" width="3.75" style="448" customWidth="1"/>
    <col min="12" max="16384" width="9" style="448"/>
  </cols>
  <sheetData>
    <row r="1" spans="2:10" ht="15.75" thickBot="1"/>
    <row r="2" spans="2:10" ht="28.5" customHeight="1" thickBot="1">
      <c r="B2" s="824" t="s">
        <v>361</v>
      </c>
      <c r="C2" s="558"/>
      <c r="D2" s="558"/>
      <c r="E2" s="558"/>
      <c r="F2" s="558"/>
      <c r="G2" s="558"/>
      <c r="H2" s="558"/>
      <c r="I2" s="558"/>
      <c r="J2" s="579" t="s">
        <v>11</v>
      </c>
    </row>
    <row r="3" spans="2:10" ht="42" customHeight="1" thickBot="1">
      <c r="B3" s="1149"/>
      <c r="C3" s="1145" t="s">
        <v>117</v>
      </c>
      <c r="D3" s="1145"/>
      <c r="E3" s="1145"/>
      <c r="F3" s="1143" t="s">
        <v>118</v>
      </c>
      <c r="G3" s="1145"/>
      <c r="H3" s="1143" t="s">
        <v>119</v>
      </c>
      <c r="I3" s="1145" t="s">
        <v>121</v>
      </c>
      <c r="J3" s="1178"/>
    </row>
    <row r="4" spans="2:10" ht="36" customHeight="1" thickBot="1">
      <c r="B4" s="1150"/>
      <c r="C4" s="827" t="s">
        <v>110</v>
      </c>
      <c r="D4" s="827" t="s">
        <v>347</v>
      </c>
      <c r="E4" s="1155"/>
      <c r="F4" s="827" t="s">
        <v>110</v>
      </c>
      <c r="G4" s="827" t="s">
        <v>348</v>
      </c>
      <c r="H4" s="1155"/>
      <c r="I4" s="827" t="s">
        <v>120</v>
      </c>
      <c r="J4" s="606" t="s">
        <v>217</v>
      </c>
    </row>
    <row r="5" spans="2:10" ht="17.25" customHeight="1">
      <c r="B5" s="629"/>
      <c r="C5" s="450"/>
      <c r="D5" s="1151" t="s">
        <v>108</v>
      </c>
      <c r="E5" s="1151"/>
      <c r="F5" s="1151"/>
      <c r="G5" s="1151"/>
      <c r="H5" s="1151"/>
      <c r="I5" s="450"/>
      <c r="J5" s="451"/>
    </row>
    <row r="6" spans="2:10" ht="17.25" customHeight="1">
      <c r="B6" s="458">
        <v>1401</v>
      </c>
      <c r="C6" s="646">
        <v>1839</v>
      </c>
      <c r="D6" s="646">
        <v>7497.1</v>
      </c>
      <c r="E6" s="646"/>
      <c r="F6" s="646">
        <v>1454.2</v>
      </c>
      <c r="G6" s="646">
        <v>434.7</v>
      </c>
      <c r="H6" s="646">
        <v>62159.4</v>
      </c>
      <c r="I6" s="646">
        <v>5479.4</v>
      </c>
      <c r="J6" s="561">
        <v>125.9</v>
      </c>
    </row>
    <row r="7" spans="2:10" ht="17.25" customHeight="1">
      <c r="B7" s="634"/>
      <c r="C7" s="523">
        <v>38.5</v>
      </c>
      <c r="D7" s="523">
        <v>65</v>
      </c>
      <c r="E7" s="523"/>
      <c r="F7" s="627">
        <v>23.2</v>
      </c>
      <c r="G7" s="627">
        <v>89.7</v>
      </c>
      <c r="H7" s="523">
        <v>44.4</v>
      </c>
      <c r="I7" s="523">
        <v>59.2</v>
      </c>
      <c r="J7" s="527">
        <v>43.1</v>
      </c>
    </row>
    <row r="8" spans="2:10" ht="17.25" customHeight="1">
      <c r="B8" s="578">
        <v>1402</v>
      </c>
      <c r="C8" s="537">
        <v>3191.8</v>
      </c>
      <c r="D8" s="537">
        <v>8770.7999999999993</v>
      </c>
      <c r="E8" s="537"/>
      <c r="F8" s="621">
        <v>1551</v>
      </c>
      <c r="G8" s="621">
        <v>978.6</v>
      </c>
      <c r="H8" s="537">
        <v>81001.2</v>
      </c>
      <c r="I8" s="537">
        <v>6790.8</v>
      </c>
      <c r="J8" s="539">
        <v>130.80000000000001</v>
      </c>
    </row>
    <row r="9" spans="2:10" ht="17.25" customHeight="1">
      <c r="B9" s="634"/>
      <c r="C9" s="523">
        <v>73.599999999999994</v>
      </c>
      <c r="D9" s="523">
        <v>17</v>
      </c>
      <c r="E9" s="523"/>
      <c r="F9" s="523">
        <v>6.7</v>
      </c>
      <c r="G9" s="523">
        <v>125.1</v>
      </c>
      <c r="H9" s="523">
        <v>30.3</v>
      </c>
      <c r="I9" s="523">
        <v>23.9</v>
      </c>
      <c r="J9" s="527">
        <v>3.9</v>
      </c>
    </row>
    <row r="10" spans="2:10" ht="17.25" customHeight="1">
      <c r="B10" s="581">
        <v>1403</v>
      </c>
      <c r="C10" s="570">
        <v>4824.2</v>
      </c>
      <c r="D10" s="570">
        <v>12668.5</v>
      </c>
      <c r="E10" s="570"/>
      <c r="F10" s="570">
        <v>1979.7</v>
      </c>
      <c r="G10" s="570">
        <v>499.7</v>
      </c>
      <c r="H10" s="570">
        <v>108273.3</v>
      </c>
      <c r="I10" s="570">
        <v>10982</v>
      </c>
      <c r="J10" s="561">
        <v>235.3</v>
      </c>
    </row>
    <row r="11" spans="2:10" ht="17.25" customHeight="1">
      <c r="B11" s="633"/>
      <c r="C11" s="613">
        <v>51.1</v>
      </c>
      <c r="D11" s="613">
        <v>44.4</v>
      </c>
      <c r="E11" s="613"/>
      <c r="F11" s="613">
        <v>27.6</v>
      </c>
      <c r="G11" s="613">
        <v>-48.9</v>
      </c>
      <c r="H11" s="613">
        <v>33.700000000000003</v>
      </c>
      <c r="I11" s="613">
        <v>61.7</v>
      </c>
      <c r="J11" s="614">
        <v>79.900000000000006</v>
      </c>
    </row>
    <row r="12" spans="2:10" ht="17.25" customHeight="1">
      <c r="B12" s="576">
        <v>1404</v>
      </c>
      <c r="C12" s="593">
        <v>8326.5</v>
      </c>
      <c r="D12" s="593">
        <v>17272.400000000001</v>
      </c>
      <c r="E12" s="593"/>
      <c r="F12" s="593">
        <v>2170.8000000000002</v>
      </c>
      <c r="G12" s="593">
        <v>514.20000000000005</v>
      </c>
      <c r="H12" s="593">
        <v>149389.70000000001</v>
      </c>
      <c r="I12" s="593">
        <v>14872.2</v>
      </c>
      <c r="J12" s="596">
        <v>263.7</v>
      </c>
    </row>
    <row r="13" spans="2:10" ht="17.25" customHeight="1" thickBot="1">
      <c r="B13" s="584"/>
      <c r="C13" s="594">
        <v>72.599999999999994</v>
      </c>
      <c r="D13" s="594">
        <v>36.299999999999997</v>
      </c>
      <c r="E13" s="594"/>
      <c r="F13" s="594">
        <v>9.6999999999999993</v>
      </c>
      <c r="G13" s="594">
        <v>2.9</v>
      </c>
      <c r="H13" s="594">
        <v>38</v>
      </c>
      <c r="I13" s="594">
        <v>35.4</v>
      </c>
      <c r="J13" s="599">
        <v>12.1</v>
      </c>
    </row>
    <row r="14" spans="2:10" ht="17.25" customHeight="1">
      <c r="B14" s="629"/>
      <c r="C14" s="504"/>
      <c r="D14" s="1293" t="s">
        <v>108</v>
      </c>
      <c r="E14" s="1293"/>
      <c r="F14" s="1293"/>
      <c r="G14" s="1293"/>
      <c r="H14" s="1293"/>
      <c r="I14" s="504"/>
      <c r="J14" s="505"/>
    </row>
    <row r="15" spans="2:10" ht="17.25" customHeight="1">
      <c r="B15" s="548">
        <v>1403</v>
      </c>
      <c r="C15" s="549"/>
      <c r="D15" s="549"/>
      <c r="E15" s="549"/>
      <c r="F15" s="549"/>
      <c r="G15" s="549"/>
      <c r="H15" s="549"/>
      <c r="I15" s="547"/>
      <c r="J15" s="550"/>
    </row>
    <row r="16" spans="2:10" ht="17.25" customHeight="1">
      <c r="B16" s="458" t="s">
        <v>305</v>
      </c>
      <c r="C16" s="646">
        <v>4127.3999999999996</v>
      </c>
      <c r="D16" s="646">
        <v>12081.3</v>
      </c>
      <c r="E16" s="646"/>
      <c r="F16" s="646">
        <v>1590.4</v>
      </c>
      <c r="G16" s="646">
        <v>932.9</v>
      </c>
      <c r="H16" s="646">
        <v>98177.8</v>
      </c>
      <c r="I16" s="646">
        <v>7661</v>
      </c>
      <c r="J16" s="592">
        <v>228.4</v>
      </c>
    </row>
    <row r="17" spans="2:10" ht="17.25" customHeight="1">
      <c r="B17" s="458"/>
      <c r="C17" s="597">
        <v>29.3</v>
      </c>
      <c r="D17" s="597">
        <v>37.700000000000003</v>
      </c>
      <c r="E17" s="597"/>
      <c r="F17" s="597">
        <v>2.5</v>
      </c>
      <c r="G17" s="597">
        <v>-4.7</v>
      </c>
      <c r="H17" s="597">
        <v>21.2</v>
      </c>
      <c r="I17" s="597">
        <v>12.8</v>
      </c>
      <c r="J17" s="598">
        <v>74.599999999999994</v>
      </c>
    </row>
    <row r="18" spans="2:10" ht="17.25" customHeight="1">
      <c r="B18" s="631" t="s">
        <v>306</v>
      </c>
      <c r="C18" s="609">
        <v>4824.2</v>
      </c>
      <c r="D18" s="609">
        <v>12668.5</v>
      </c>
      <c r="E18" s="609"/>
      <c r="F18" s="609">
        <v>1979.7</v>
      </c>
      <c r="G18" s="609">
        <v>499.7</v>
      </c>
      <c r="H18" s="609">
        <v>108273.3</v>
      </c>
      <c r="I18" s="609">
        <v>10982</v>
      </c>
      <c r="J18" s="516">
        <v>235.3</v>
      </c>
    </row>
    <row r="19" spans="2:10" ht="17.25" customHeight="1">
      <c r="B19" s="633"/>
      <c r="C19" s="613">
        <v>51.1</v>
      </c>
      <c r="D19" s="613">
        <v>44.4</v>
      </c>
      <c r="E19" s="613"/>
      <c r="F19" s="613">
        <v>27.6</v>
      </c>
      <c r="G19" s="613">
        <v>-48.9</v>
      </c>
      <c r="H19" s="613">
        <v>33.700000000000003</v>
      </c>
      <c r="I19" s="613">
        <v>61.7</v>
      </c>
      <c r="J19" s="614">
        <v>79.900000000000006</v>
      </c>
    </row>
    <row r="20" spans="2:10" ht="17.25" customHeight="1">
      <c r="B20" s="458">
        <v>1404</v>
      </c>
      <c r="C20" s="597"/>
      <c r="D20" s="597"/>
      <c r="E20" s="597"/>
      <c r="F20" s="597"/>
      <c r="G20" s="597"/>
      <c r="H20" s="597"/>
      <c r="I20" s="597"/>
      <c r="J20" s="598"/>
    </row>
    <row r="21" spans="2:10" ht="17.25" customHeight="1">
      <c r="B21" s="458" t="s">
        <v>310</v>
      </c>
      <c r="C21" s="646">
        <v>5747.7</v>
      </c>
      <c r="D21" s="646">
        <v>13130</v>
      </c>
      <c r="E21" s="646"/>
      <c r="F21" s="646">
        <v>2082.6</v>
      </c>
      <c r="G21" s="646">
        <v>675.7</v>
      </c>
      <c r="H21" s="646">
        <v>113534.6</v>
      </c>
      <c r="I21" s="646">
        <v>9618.7999999999993</v>
      </c>
      <c r="J21" s="592">
        <v>271.5</v>
      </c>
    </row>
    <row r="22" spans="2:10" ht="17.25" customHeight="1">
      <c r="B22" s="458"/>
      <c r="C22" s="597">
        <v>19.100000000000001</v>
      </c>
      <c r="D22" s="597">
        <v>3.6</v>
      </c>
      <c r="E22" s="597"/>
      <c r="F22" s="597">
        <v>5.2</v>
      </c>
      <c r="G22" s="597">
        <v>35.200000000000003</v>
      </c>
      <c r="H22" s="597">
        <v>4.9000000000000004</v>
      </c>
      <c r="I22" s="597">
        <v>-12.4</v>
      </c>
      <c r="J22" s="598">
        <v>15.4</v>
      </c>
    </row>
    <row r="23" spans="2:10" ht="17.25" customHeight="1">
      <c r="B23" s="458" t="s">
        <v>283</v>
      </c>
      <c r="C23" s="646">
        <v>6765.1</v>
      </c>
      <c r="D23" s="646">
        <v>16004.8</v>
      </c>
      <c r="E23" s="646"/>
      <c r="F23" s="646">
        <v>1871.3</v>
      </c>
      <c r="G23" s="646">
        <v>691.6</v>
      </c>
      <c r="H23" s="646">
        <v>124344.6</v>
      </c>
      <c r="I23" s="646">
        <v>9927</v>
      </c>
      <c r="J23" s="592">
        <v>374.8</v>
      </c>
    </row>
    <row r="24" spans="2:10" ht="17.25" customHeight="1">
      <c r="B24" s="634"/>
      <c r="C24" s="523">
        <v>40.200000000000003</v>
      </c>
      <c r="D24" s="523">
        <v>26.3</v>
      </c>
      <c r="E24" s="523"/>
      <c r="F24" s="523">
        <v>-5.5</v>
      </c>
      <c r="G24" s="523">
        <v>38.4</v>
      </c>
      <c r="H24" s="523">
        <v>14.9</v>
      </c>
      <c r="I24" s="523">
        <v>-9.6</v>
      </c>
      <c r="J24" s="527">
        <v>59.3</v>
      </c>
    </row>
    <row r="25" spans="2:10" ht="17.25" customHeight="1">
      <c r="B25" s="808" t="s">
        <v>305</v>
      </c>
      <c r="C25" s="809">
        <v>7738.3</v>
      </c>
      <c r="D25" s="809">
        <v>16695.599999999999</v>
      </c>
      <c r="E25" s="809"/>
      <c r="F25" s="809">
        <v>1840.9</v>
      </c>
      <c r="G25" s="809">
        <v>667</v>
      </c>
      <c r="H25" s="809">
        <v>139055.5</v>
      </c>
      <c r="I25" s="809">
        <v>11090.3</v>
      </c>
      <c r="J25" s="810">
        <v>317.5</v>
      </c>
    </row>
    <row r="26" spans="2:10" ht="17.25" customHeight="1">
      <c r="B26" s="811"/>
      <c r="C26" s="812">
        <v>60.4</v>
      </c>
      <c r="D26" s="812">
        <v>31.8</v>
      </c>
      <c r="E26" s="812"/>
      <c r="F26" s="812">
        <v>-7</v>
      </c>
      <c r="G26" s="812">
        <v>33.5</v>
      </c>
      <c r="H26" s="812">
        <v>28.4</v>
      </c>
      <c r="I26" s="812">
        <v>1</v>
      </c>
      <c r="J26" s="813">
        <v>34.9</v>
      </c>
    </row>
    <row r="27" spans="2:10" ht="17.25" customHeight="1">
      <c r="B27" s="515" t="s">
        <v>306</v>
      </c>
      <c r="C27" s="519">
        <v>8326.5</v>
      </c>
      <c r="D27" s="519">
        <v>17272.400000000001</v>
      </c>
      <c r="E27" s="519"/>
      <c r="F27" s="519">
        <v>2170.8000000000002</v>
      </c>
      <c r="G27" s="519">
        <v>514.20000000000005</v>
      </c>
      <c r="H27" s="519">
        <v>149389.70000000001</v>
      </c>
      <c r="I27" s="519">
        <v>14872.2</v>
      </c>
      <c r="J27" s="669">
        <v>263.7</v>
      </c>
    </row>
    <row r="28" spans="2:10" ht="17.25" customHeight="1" thickBot="1">
      <c r="B28" s="584"/>
      <c r="C28" s="594">
        <v>72.599999999999994</v>
      </c>
      <c r="D28" s="594">
        <v>36.299999999999997</v>
      </c>
      <c r="E28" s="594"/>
      <c r="F28" s="594">
        <v>9.6999999999999993</v>
      </c>
      <c r="G28" s="594">
        <v>2.9</v>
      </c>
      <c r="H28" s="594">
        <v>38</v>
      </c>
      <c r="I28" s="594">
        <v>35.4</v>
      </c>
      <c r="J28" s="599">
        <v>12.1</v>
      </c>
    </row>
    <row r="29" spans="2:10" ht="17.25" customHeight="1">
      <c r="B29" s="629"/>
      <c r="C29" s="504"/>
      <c r="D29" s="1293" t="s">
        <v>109</v>
      </c>
      <c r="E29" s="1293"/>
      <c r="F29" s="1293"/>
      <c r="G29" s="1293"/>
      <c r="H29" s="1293"/>
      <c r="I29" s="504"/>
      <c r="J29" s="505"/>
    </row>
    <row r="30" spans="2:10" ht="17.25" customHeight="1">
      <c r="B30" s="458">
        <v>1404</v>
      </c>
      <c r="C30" s="597"/>
      <c r="D30" s="597"/>
      <c r="E30" s="597"/>
      <c r="F30" s="597"/>
      <c r="G30" s="597"/>
      <c r="H30" s="597"/>
      <c r="I30" s="597"/>
      <c r="J30" s="598"/>
    </row>
    <row r="31" spans="2:10" ht="17.25" customHeight="1">
      <c r="B31" s="631" t="s">
        <v>430</v>
      </c>
      <c r="C31" s="609">
        <v>6766.8</v>
      </c>
      <c r="D31" s="609">
        <v>16245.3</v>
      </c>
      <c r="E31" s="609"/>
      <c r="F31" s="609">
        <v>1847.1</v>
      </c>
      <c r="G31" s="609">
        <v>634.20000000000005</v>
      </c>
      <c r="H31" s="609">
        <v>128854.1</v>
      </c>
      <c r="I31" s="609">
        <v>10393</v>
      </c>
      <c r="J31" s="516">
        <v>312.7</v>
      </c>
    </row>
    <row r="32" spans="2:10" ht="17.25" customHeight="1">
      <c r="B32" s="581"/>
      <c r="C32" s="608">
        <v>69.2</v>
      </c>
      <c r="D32" s="608">
        <v>39.9</v>
      </c>
      <c r="E32" s="608"/>
      <c r="F32" s="608">
        <v>16.600000000000001</v>
      </c>
      <c r="G32" s="608">
        <v>-35.1</v>
      </c>
      <c r="H32" s="608">
        <v>37.6</v>
      </c>
      <c r="I32" s="608">
        <v>54.9</v>
      </c>
      <c r="J32" s="704">
        <v>12.1</v>
      </c>
    </row>
    <row r="33" spans="2:18" ht="17.25" customHeight="1">
      <c r="B33" s="581" t="s">
        <v>431</v>
      </c>
      <c r="C33" s="570">
        <v>7773.1</v>
      </c>
      <c r="D33" s="570">
        <v>16281.9</v>
      </c>
      <c r="E33" s="570"/>
      <c r="F33" s="570">
        <v>1829.1</v>
      </c>
      <c r="G33" s="570">
        <v>632</v>
      </c>
      <c r="H33" s="570">
        <v>133696.29999999999</v>
      </c>
      <c r="I33" s="570">
        <v>11445.3</v>
      </c>
      <c r="J33" s="561">
        <v>330.2</v>
      </c>
    </row>
    <row r="34" spans="2:18" ht="17.25" customHeight="1">
      <c r="B34" s="581"/>
      <c r="C34" s="608">
        <v>88.8</v>
      </c>
      <c r="D34" s="608">
        <v>34.1</v>
      </c>
      <c r="E34" s="608"/>
      <c r="F34" s="608">
        <v>15.1</v>
      </c>
      <c r="G34" s="608">
        <v>-33.299999999999997</v>
      </c>
      <c r="H34" s="608">
        <v>38.6</v>
      </c>
      <c r="I34" s="608">
        <v>58.4</v>
      </c>
      <c r="J34" s="704">
        <v>36.299999999999997</v>
      </c>
    </row>
    <row r="35" spans="2:18" ht="17.25" customHeight="1">
      <c r="B35" s="581" t="s">
        <v>432</v>
      </c>
      <c r="C35" s="570">
        <v>7738.3</v>
      </c>
      <c r="D35" s="570">
        <v>16695.599999999999</v>
      </c>
      <c r="E35" s="570"/>
      <c r="F35" s="570">
        <v>1840.9</v>
      </c>
      <c r="G35" s="570">
        <v>667</v>
      </c>
      <c r="H35" s="570">
        <v>139055.4</v>
      </c>
      <c r="I35" s="570">
        <v>11090.3</v>
      </c>
      <c r="J35" s="561">
        <v>317.5</v>
      </c>
    </row>
    <row r="36" spans="2:18" ht="17.25" customHeight="1">
      <c r="B36" s="633"/>
      <c r="C36" s="613">
        <v>87.5</v>
      </c>
      <c r="D36" s="613">
        <v>38.200000000000003</v>
      </c>
      <c r="E36" s="613"/>
      <c r="F36" s="613">
        <v>15.8</v>
      </c>
      <c r="G36" s="613">
        <v>-28.5</v>
      </c>
      <c r="H36" s="613">
        <v>41.6</v>
      </c>
      <c r="I36" s="613">
        <v>44.8</v>
      </c>
      <c r="J36" s="614">
        <v>39</v>
      </c>
    </row>
    <row r="37" spans="2:18" ht="17.25" customHeight="1">
      <c r="B37" s="804" t="s">
        <v>449</v>
      </c>
      <c r="C37" s="805">
        <v>7959.6</v>
      </c>
      <c r="D37" s="805">
        <v>17098.7</v>
      </c>
      <c r="E37" s="805"/>
      <c r="F37" s="805">
        <v>1846.6</v>
      </c>
      <c r="G37" s="805">
        <v>622.5</v>
      </c>
      <c r="H37" s="805">
        <v>140477.1</v>
      </c>
      <c r="I37" s="805">
        <v>12664.4</v>
      </c>
      <c r="J37" s="806">
        <v>316.10000000000002</v>
      </c>
      <c r="N37" s="591"/>
      <c r="O37" s="591"/>
      <c r="P37" s="591"/>
      <c r="Q37" s="591"/>
      <c r="R37" s="591"/>
    </row>
    <row r="38" spans="2:18" ht="17.25" customHeight="1">
      <c r="B38" s="576"/>
      <c r="C38" s="600">
        <v>89.5</v>
      </c>
      <c r="D38" s="600">
        <v>42.7</v>
      </c>
      <c r="E38" s="600"/>
      <c r="F38" s="600">
        <v>-11</v>
      </c>
      <c r="G38" s="600">
        <v>-21.1</v>
      </c>
      <c r="H38" s="600">
        <v>39.700000000000003</v>
      </c>
      <c r="I38" s="600">
        <v>84.5</v>
      </c>
      <c r="J38" s="601">
        <v>47.4</v>
      </c>
      <c r="N38" s="591"/>
      <c r="O38" s="591"/>
      <c r="P38" s="591"/>
      <c r="Q38" s="591"/>
      <c r="R38" s="591"/>
    </row>
    <row r="39" spans="2:18" ht="17.25" customHeight="1">
      <c r="B39" s="576" t="s">
        <v>450</v>
      </c>
      <c r="C39" s="593">
        <v>7558.9</v>
      </c>
      <c r="D39" s="593">
        <v>17785.5</v>
      </c>
      <c r="E39" s="593"/>
      <c r="F39" s="593">
        <v>1850</v>
      </c>
      <c r="G39" s="593">
        <v>517.6</v>
      </c>
      <c r="H39" s="593">
        <v>144462.39999999999</v>
      </c>
      <c r="I39" s="593">
        <v>12917.4</v>
      </c>
      <c r="J39" s="596">
        <v>295.3</v>
      </c>
      <c r="N39" s="591"/>
      <c r="O39" s="591"/>
      <c r="P39" s="591"/>
      <c r="Q39" s="591"/>
      <c r="R39" s="591"/>
    </row>
    <row r="40" spans="2:18" ht="17.25" customHeight="1">
      <c r="B40" s="576"/>
      <c r="C40" s="600">
        <v>81.900000000000006</v>
      </c>
      <c r="D40" s="600">
        <v>42</v>
      </c>
      <c r="E40" s="600"/>
      <c r="F40" s="600">
        <v>-9.1999999999999993</v>
      </c>
      <c r="G40" s="600">
        <v>-0.7</v>
      </c>
      <c r="H40" s="600">
        <v>40.200000000000003</v>
      </c>
      <c r="I40" s="600">
        <v>71.8</v>
      </c>
      <c r="J40" s="601">
        <v>43.5</v>
      </c>
      <c r="N40" s="591"/>
      <c r="O40" s="591"/>
      <c r="P40" s="591"/>
      <c r="Q40" s="591"/>
      <c r="R40" s="591"/>
    </row>
    <row r="41" spans="2:18" ht="17.25" customHeight="1">
      <c r="B41" s="576" t="s">
        <v>451</v>
      </c>
      <c r="C41" s="593">
        <v>8326.5</v>
      </c>
      <c r="D41" s="593">
        <v>17272.400000000001</v>
      </c>
      <c r="E41" s="593"/>
      <c r="F41" s="593">
        <v>2170.8000000000002</v>
      </c>
      <c r="G41" s="593">
        <v>514.20000000000005</v>
      </c>
      <c r="H41" s="593">
        <v>149389.70000000001</v>
      </c>
      <c r="I41" s="593">
        <v>14872.2</v>
      </c>
      <c r="J41" s="596">
        <v>263.7</v>
      </c>
      <c r="N41" s="591"/>
      <c r="O41" s="591"/>
      <c r="P41" s="591"/>
      <c r="Q41" s="591"/>
      <c r="R41" s="591"/>
    </row>
    <row r="42" spans="2:18" ht="17.25" customHeight="1" thickBot="1">
      <c r="B42" s="584"/>
      <c r="C42" s="594">
        <v>72.599999999999994</v>
      </c>
      <c r="D42" s="594">
        <v>36.299999999999997</v>
      </c>
      <c r="E42" s="594"/>
      <c r="F42" s="594">
        <v>9.6999999999999993</v>
      </c>
      <c r="G42" s="594">
        <v>2.9</v>
      </c>
      <c r="H42" s="594">
        <v>38</v>
      </c>
      <c r="I42" s="594">
        <v>35.4</v>
      </c>
      <c r="J42" s="599">
        <v>12.1</v>
      </c>
    </row>
    <row r="43" spans="2:18" ht="48" customHeight="1">
      <c r="B43" s="1300" t="s">
        <v>309</v>
      </c>
      <c r="C43" s="1300"/>
      <c r="D43" s="1300"/>
      <c r="E43" s="1300"/>
      <c r="F43" s="1300"/>
      <c r="G43" s="1300"/>
      <c r="H43" s="1300"/>
      <c r="I43" s="1300"/>
      <c r="J43" s="1300"/>
    </row>
    <row r="44" spans="2:18" ht="63" customHeight="1">
      <c r="B44" s="1248" t="s">
        <v>345</v>
      </c>
      <c r="C44" s="1248"/>
      <c r="D44" s="1248"/>
      <c r="E44" s="1248"/>
      <c r="F44" s="1248"/>
      <c r="G44" s="1248"/>
      <c r="H44" s="1248"/>
      <c r="I44" s="1248"/>
      <c r="J44" s="1248"/>
    </row>
    <row r="45" spans="2:18" ht="17.25" customHeight="1">
      <c r="B45" s="1196" t="s">
        <v>349</v>
      </c>
      <c r="C45" s="1296"/>
      <c r="D45" s="1296"/>
      <c r="E45" s="1296"/>
      <c r="F45" s="1296"/>
      <c r="G45" s="1296"/>
      <c r="H45" s="1296"/>
      <c r="I45" s="1296"/>
      <c r="J45" s="1296"/>
    </row>
    <row r="46" spans="2:18" ht="18.95" customHeight="1">
      <c r="B46" s="1296" t="s">
        <v>350</v>
      </c>
      <c r="C46" s="1296"/>
      <c r="D46" s="1296"/>
      <c r="E46" s="1296"/>
      <c r="F46" s="1296"/>
      <c r="G46" s="1296"/>
      <c r="H46" s="1296"/>
      <c r="I46" s="1296"/>
      <c r="J46" s="1296"/>
    </row>
    <row r="47" spans="2:18" ht="17.25" customHeight="1">
      <c r="B47" s="823"/>
      <c r="C47" s="831"/>
      <c r="D47" s="831"/>
      <c r="E47" s="831"/>
      <c r="F47" s="831"/>
      <c r="G47" s="831"/>
      <c r="H47" s="831"/>
      <c r="I47" s="831"/>
      <c r="J47" s="831"/>
    </row>
    <row r="48" spans="2:18" ht="15.75" customHeight="1">
      <c r="B48" s="522"/>
      <c r="C48" s="540"/>
      <c r="D48" s="522"/>
      <c r="E48" s="522"/>
      <c r="F48" s="522"/>
      <c r="G48" s="522"/>
      <c r="H48" s="522"/>
      <c r="I48" s="522"/>
      <c r="J48" s="573" t="s">
        <v>279</v>
      </c>
    </row>
    <row r="49" spans="2:11" ht="15" customHeight="1">
      <c r="B49" s="522"/>
      <c r="C49" s="522"/>
      <c r="D49" s="522"/>
      <c r="E49" s="522"/>
      <c r="F49" s="522"/>
      <c r="G49" s="522"/>
      <c r="H49" s="522"/>
      <c r="I49" s="522"/>
      <c r="J49" s="573" t="s">
        <v>444</v>
      </c>
    </row>
    <row r="50" spans="2:11" ht="18.95" customHeight="1">
      <c r="B50" s="522"/>
      <c r="C50" s="522"/>
      <c r="D50" s="522"/>
      <c r="E50" s="522"/>
      <c r="F50" s="522"/>
      <c r="G50" s="522"/>
      <c r="H50" s="522"/>
      <c r="I50" s="522"/>
      <c r="J50" s="573" t="s">
        <v>280</v>
      </c>
    </row>
    <row r="51" spans="2:11" ht="18.95" customHeight="1">
      <c r="B51" s="522"/>
      <c r="C51" s="522"/>
      <c r="D51" s="522"/>
      <c r="E51" s="522"/>
      <c r="F51" s="522"/>
      <c r="G51" s="522"/>
      <c r="H51" s="522"/>
      <c r="I51" s="522"/>
      <c r="J51" s="502">
        <v>22</v>
      </c>
    </row>
    <row r="52" spans="2:11" ht="16.5" customHeight="1">
      <c r="B52" s="817"/>
      <c r="C52" s="817"/>
      <c r="D52" s="817"/>
      <c r="E52" s="817"/>
      <c r="F52" s="817"/>
      <c r="G52" s="817"/>
      <c r="H52" s="817"/>
      <c r="I52" s="817"/>
      <c r="J52" s="817"/>
    </row>
    <row r="53" spans="2:11" ht="16.5" customHeight="1">
      <c r="B53" s="817"/>
      <c r="C53" s="817"/>
      <c r="D53" s="817"/>
      <c r="E53" s="817"/>
      <c r="F53" s="817"/>
      <c r="G53" s="817"/>
      <c r="H53" s="817"/>
      <c r="I53" s="817"/>
      <c r="J53" s="817"/>
    </row>
    <row r="54" spans="2:11" ht="16.5" customHeight="1"/>
    <row r="55" spans="2:11" ht="16.5" customHeight="1">
      <c r="K55" s="648"/>
    </row>
  </sheetData>
  <mergeCells count="13">
    <mergeCell ref="I3:J3"/>
    <mergeCell ref="B3:B4"/>
    <mergeCell ref="C3:D3"/>
    <mergeCell ref="E3:E4"/>
    <mergeCell ref="F3:G3"/>
    <mergeCell ref="H3:H4"/>
    <mergeCell ref="B46:J46"/>
    <mergeCell ref="D5:H5"/>
    <mergeCell ref="D14:H14"/>
    <mergeCell ref="D29:H29"/>
    <mergeCell ref="B43:J43"/>
    <mergeCell ref="B44:J44"/>
    <mergeCell ref="B45:J45"/>
  </mergeCells>
  <printOptions horizontalCentered="1" verticalCentered="1"/>
  <pageMargins left="0.19685039370078741" right="0.19685039370078741" top="0.19685039370078741" bottom="0.11811023622047245" header="0.19685039370078741" footer="0.19685039370078741"/>
  <pageSetup paperSize="9" scale="77"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3AA1E-229D-46E6-8422-3D51A49ACA27}">
  <dimension ref="B1:J54"/>
  <sheetViews>
    <sheetView rightToLeft="1" view="pageBreakPreview" zoomScaleNormal="100" zoomScaleSheetLayoutView="100" workbookViewId="0">
      <selection activeCell="B41" sqref="B41"/>
    </sheetView>
  </sheetViews>
  <sheetFormatPr defaultColWidth="9" defaultRowHeight="15"/>
  <cols>
    <col min="1" max="1" width="3.125" style="448" customWidth="1"/>
    <col min="2" max="2" width="13.375" style="448" customWidth="1"/>
    <col min="3" max="3" width="14.875" style="448" customWidth="1"/>
    <col min="4" max="4" width="15.375" style="448" customWidth="1"/>
    <col min="5" max="6" width="13.625" style="448" customWidth="1"/>
    <col min="7" max="7" width="1.75" style="448" customWidth="1"/>
    <col min="8" max="8" width="14.875" style="448" customWidth="1"/>
    <col min="9" max="9" width="17" style="448" customWidth="1"/>
    <col min="10" max="10" width="3.75" style="448" customWidth="1"/>
    <col min="11" max="16384" width="9" style="448"/>
  </cols>
  <sheetData>
    <row r="1" spans="2:9" ht="15.75" thickBot="1"/>
    <row r="2" spans="2:9" ht="24.75" thickBot="1">
      <c r="B2" s="1252" t="s">
        <v>351</v>
      </c>
      <c r="C2" s="1253"/>
      <c r="D2" s="1253"/>
      <c r="E2" s="558"/>
      <c r="F2" s="558"/>
      <c r="G2" s="558"/>
      <c r="H2" s="558"/>
      <c r="I2" s="579" t="s">
        <v>11</v>
      </c>
    </row>
    <row r="3" spans="2:9" ht="20.25" thickBot="1">
      <c r="B3" s="1149"/>
      <c r="C3" s="1143" t="s">
        <v>352</v>
      </c>
      <c r="D3" s="1143" t="s">
        <v>122</v>
      </c>
      <c r="E3" s="1145" t="s">
        <v>125</v>
      </c>
      <c r="F3" s="1145"/>
      <c r="G3" s="1145"/>
      <c r="H3" s="1145" t="s">
        <v>331</v>
      </c>
      <c r="I3" s="1178"/>
    </row>
    <row r="4" spans="2:9" ht="34.5" customHeight="1" thickBot="1">
      <c r="B4" s="1150"/>
      <c r="C4" s="1144"/>
      <c r="D4" s="1144"/>
      <c r="E4" s="827" t="s">
        <v>123</v>
      </c>
      <c r="F4" s="827" t="s">
        <v>353</v>
      </c>
      <c r="G4" s="1155"/>
      <c r="H4" s="827" t="s">
        <v>114</v>
      </c>
      <c r="I4" s="630" t="s">
        <v>124</v>
      </c>
    </row>
    <row r="5" spans="2:9" ht="18.75">
      <c r="B5" s="629"/>
      <c r="C5" s="450"/>
      <c r="D5" s="1151" t="s">
        <v>108</v>
      </c>
      <c r="E5" s="1151"/>
      <c r="F5" s="1151"/>
      <c r="G5" s="819"/>
      <c r="H5" s="450"/>
      <c r="I5" s="451"/>
    </row>
    <row r="6" spans="2:9" ht="18.75">
      <c r="B6" s="458">
        <v>1401</v>
      </c>
      <c r="C6" s="582">
        <v>1481</v>
      </c>
      <c r="D6" s="646">
        <v>193.8</v>
      </c>
      <c r="E6" s="582">
        <v>7082.3</v>
      </c>
      <c r="F6" s="582">
        <v>45.8</v>
      </c>
      <c r="G6" s="582"/>
      <c r="H6" s="582">
        <v>2864.8</v>
      </c>
      <c r="I6" s="536">
        <v>1047.5999999999999</v>
      </c>
    </row>
    <row r="7" spans="2:9" ht="18.75">
      <c r="B7" s="634"/>
      <c r="C7" s="523">
        <v>49.4</v>
      </c>
      <c r="D7" s="523">
        <v>74.400000000000006</v>
      </c>
      <c r="E7" s="627">
        <v>42.8</v>
      </c>
      <c r="F7" s="627">
        <v>-2.8</v>
      </c>
      <c r="G7" s="523"/>
      <c r="H7" s="627">
        <v>195</v>
      </c>
      <c r="I7" s="598">
        <v>112.8</v>
      </c>
    </row>
    <row r="8" spans="2:9" ht="18.75">
      <c r="B8" s="578">
        <v>1402</v>
      </c>
      <c r="C8" s="538">
        <v>1681</v>
      </c>
      <c r="D8" s="537">
        <v>191.9</v>
      </c>
      <c r="E8" s="533">
        <v>9167.5</v>
      </c>
      <c r="F8" s="533">
        <v>93.1</v>
      </c>
      <c r="G8" s="538"/>
      <c r="H8" s="533">
        <v>6082.3</v>
      </c>
      <c r="I8" s="532">
        <v>1631.2</v>
      </c>
    </row>
    <row r="9" spans="2:9" ht="18.75">
      <c r="B9" s="634"/>
      <c r="C9" s="523">
        <v>13.5</v>
      </c>
      <c r="D9" s="523">
        <v>-1</v>
      </c>
      <c r="E9" s="523">
        <v>29.4</v>
      </c>
      <c r="F9" s="523">
        <v>103.3</v>
      </c>
      <c r="G9" s="523"/>
      <c r="H9" s="523">
        <v>112.3</v>
      </c>
      <c r="I9" s="527">
        <v>55.7</v>
      </c>
    </row>
    <row r="10" spans="2:9" ht="18.75">
      <c r="B10" s="581">
        <v>1403</v>
      </c>
      <c r="C10" s="535">
        <v>2303.5</v>
      </c>
      <c r="D10" s="570">
        <v>400.1</v>
      </c>
      <c r="E10" s="535">
        <v>11294.8</v>
      </c>
      <c r="F10" s="535">
        <v>108.1</v>
      </c>
      <c r="G10" s="535"/>
      <c r="H10" s="535">
        <v>9773.5</v>
      </c>
      <c r="I10" s="536">
        <v>1928.4</v>
      </c>
    </row>
    <row r="11" spans="2:9" ht="18.75">
      <c r="B11" s="633"/>
      <c r="C11" s="613">
        <v>37</v>
      </c>
      <c r="D11" s="613">
        <v>108.5</v>
      </c>
      <c r="E11" s="613">
        <v>23.2</v>
      </c>
      <c r="F11" s="613">
        <v>16.100000000000001</v>
      </c>
      <c r="G11" s="613"/>
      <c r="H11" s="613">
        <v>60.7</v>
      </c>
      <c r="I11" s="614">
        <v>18.2</v>
      </c>
    </row>
    <row r="12" spans="2:9" ht="18.75">
      <c r="B12" s="804">
        <v>1404</v>
      </c>
      <c r="C12" s="815">
        <v>3629.9</v>
      </c>
      <c r="D12" s="805">
        <v>772.8</v>
      </c>
      <c r="E12" s="815">
        <v>17345.2</v>
      </c>
      <c r="F12" s="815">
        <v>1026.5999999999999</v>
      </c>
      <c r="G12" s="815"/>
      <c r="H12" s="815">
        <v>5302.8</v>
      </c>
      <c r="I12" s="816">
        <v>1146.2</v>
      </c>
    </row>
    <row r="13" spans="2:9" ht="19.5" thickBot="1">
      <c r="B13" s="584"/>
      <c r="C13" s="594">
        <v>57.6</v>
      </c>
      <c r="D13" s="594">
        <v>93.2</v>
      </c>
      <c r="E13" s="594">
        <v>53.6</v>
      </c>
      <c r="F13" s="594" t="s">
        <v>247</v>
      </c>
      <c r="G13" s="594"/>
      <c r="H13" s="594">
        <v>-45.7</v>
      </c>
      <c r="I13" s="599">
        <v>-40.6</v>
      </c>
    </row>
    <row r="14" spans="2:9" ht="18.75">
      <c r="B14" s="629"/>
      <c r="C14" s="542"/>
      <c r="D14" s="1301" t="s">
        <v>108</v>
      </c>
      <c r="E14" s="1301"/>
      <c r="F14" s="1301"/>
      <c r="G14" s="832"/>
      <c r="H14" s="542"/>
      <c r="I14" s="534"/>
    </row>
    <row r="15" spans="2:9" ht="18.75">
      <c r="B15" s="458">
        <v>1403</v>
      </c>
      <c r="C15" s="597"/>
      <c r="D15" s="597"/>
      <c r="E15" s="597"/>
      <c r="F15" s="597"/>
      <c r="G15" s="597"/>
      <c r="H15" s="597"/>
      <c r="I15" s="598"/>
    </row>
    <row r="16" spans="2:9" ht="18.75">
      <c r="B16" s="458" t="s">
        <v>305</v>
      </c>
      <c r="C16" s="582">
        <v>1953.3</v>
      </c>
      <c r="D16" s="582">
        <v>394.5</v>
      </c>
      <c r="E16" s="582">
        <v>10254.5</v>
      </c>
      <c r="F16" s="582">
        <v>24.3</v>
      </c>
      <c r="G16" s="582"/>
      <c r="H16" s="582">
        <v>6811.9</v>
      </c>
      <c r="I16" s="592">
        <v>1413.4</v>
      </c>
    </row>
    <row r="17" spans="2:9" ht="18.75">
      <c r="B17" s="458"/>
      <c r="C17" s="597">
        <v>16.2</v>
      </c>
      <c r="D17" s="597">
        <v>105.6</v>
      </c>
      <c r="E17" s="597">
        <v>11.9</v>
      </c>
      <c r="F17" s="597">
        <v>-73.900000000000006</v>
      </c>
      <c r="G17" s="597"/>
      <c r="H17" s="597">
        <v>12</v>
      </c>
      <c r="I17" s="598">
        <v>-13.4</v>
      </c>
    </row>
    <row r="18" spans="2:9" ht="18.75">
      <c r="B18" s="631" t="s">
        <v>306</v>
      </c>
      <c r="C18" s="699">
        <v>2303.5</v>
      </c>
      <c r="D18" s="699">
        <v>400.1</v>
      </c>
      <c r="E18" s="699">
        <v>11294.8</v>
      </c>
      <c r="F18" s="699">
        <v>108.1</v>
      </c>
      <c r="G18" s="699"/>
      <c r="H18" s="699">
        <v>9773.5</v>
      </c>
      <c r="I18" s="516">
        <v>1928.4</v>
      </c>
    </row>
    <row r="19" spans="2:9" ht="18.75">
      <c r="B19" s="707"/>
      <c r="C19" s="613">
        <v>37</v>
      </c>
      <c r="D19" s="613">
        <v>108.5</v>
      </c>
      <c r="E19" s="613">
        <v>23.2</v>
      </c>
      <c r="F19" s="613">
        <v>16.100000000000001</v>
      </c>
      <c r="G19" s="613"/>
      <c r="H19" s="613">
        <v>60.7</v>
      </c>
      <c r="I19" s="614">
        <v>18.2</v>
      </c>
    </row>
    <row r="20" spans="2:9" ht="18.75">
      <c r="B20" s="458">
        <v>1404</v>
      </c>
      <c r="C20" s="597"/>
      <c r="D20" s="597"/>
      <c r="E20" s="597"/>
      <c r="F20" s="597"/>
      <c r="G20" s="597"/>
      <c r="H20" s="597"/>
      <c r="I20" s="598"/>
    </row>
    <row r="21" spans="2:9" ht="18.75">
      <c r="B21" s="458" t="s">
        <v>310</v>
      </c>
      <c r="C21" s="582">
        <v>2381.8000000000002</v>
      </c>
      <c r="D21" s="582">
        <v>413.1</v>
      </c>
      <c r="E21" s="582">
        <v>12038.8</v>
      </c>
      <c r="F21" s="582">
        <v>77.8</v>
      </c>
      <c r="G21" s="582"/>
      <c r="H21" s="582">
        <v>6252.1</v>
      </c>
      <c r="I21" s="592">
        <v>1062.5</v>
      </c>
    </row>
    <row r="22" spans="2:9" ht="18.75">
      <c r="B22" s="458"/>
      <c r="C22" s="597">
        <v>3.4</v>
      </c>
      <c r="D22" s="597">
        <v>3.2</v>
      </c>
      <c r="E22" s="597">
        <v>6.6</v>
      </c>
      <c r="F22" s="597">
        <v>-28</v>
      </c>
      <c r="G22" s="597"/>
      <c r="H22" s="597">
        <v>-36</v>
      </c>
      <c r="I22" s="598">
        <v>-44.9</v>
      </c>
    </row>
    <row r="23" spans="2:9" ht="18.75">
      <c r="B23" s="458" t="s">
        <v>283</v>
      </c>
      <c r="C23" s="582">
        <v>2618.3000000000002</v>
      </c>
      <c r="D23" s="582">
        <v>429.5</v>
      </c>
      <c r="E23" s="582">
        <v>13537</v>
      </c>
      <c r="F23" s="582">
        <v>5.4</v>
      </c>
      <c r="G23" s="582"/>
      <c r="H23" s="582">
        <v>8216.1</v>
      </c>
      <c r="I23" s="592">
        <v>1162.0999999999999</v>
      </c>
    </row>
    <row r="24" spans="2:9" ht="18.75">
      <c r="B24" s="458"/>
      <c r="C24" s="597">
        <v>13.7</v>
      </c>
      <c r="D24" s="597">
        <v>7.3</v>
      </c>
      <c r="E24" s="597">
        <v>19.899999999999999</v>
      </c>
      <c r="F24" s="597">
        <v>-95</v>
      </c>
      <c r="G24" s="597"/>
      <c r="H24" s="597">
        <v>-15.9</v>
      </c>
      <c r="I24" s="598">
        <v>-39.700000000000003</v>
      </c>
    </row>
    <row r="25" spans="2:9" ht="18.75">
      <c r="B25" s="631" t="s">
        <v>305</v>
      </c>
      <c r="C25" s="699">
        <v>2829</v>
      </c>
      <c r="D25" s="699">
        <v>486.7</v>
      </c>
      <c r="E25" s="699">
        <v>15534.1</v>
      </c>
      <c r="F25" s="699">
        <v>7.1</v>
      </c>
      <c r="G25" s="699"/>
      <c r="H25" s="699">
        <v>10888.6</v>
      </c>
      <c r="I25" s="516">
        <v>1756.4</v>
      </c>
    </row>
    <row r="26" spans="2:9" ht="18.75">
      <c r="B26" s="707"/>
      <c r="C26" s="613">
        <v>22.8</v>
      </c>
      <c r="D26" s="613">
        <v>21.6</v>
      </c>
      <c r="E26" s="613">
        <v>37.5</v>
      </c>
      <c r="F26" s="613">
        <v>-93.4</v>
      </c>
      <c r="G26" s="613"/>
      <c r="H26" s="613">
        <v>11.4</v>
      </c>
      <c r="I26" s="614">
        <v>-8.9</v>
      </c>
    </row>
    <row r="27" spans="2:9" ht="18.75">
      <c r="B27" s="804" t="s">
        <v>306</v>
      </c>
      <c r="C27" s="815">
        <v>3629.9</v>
      </c>
      <c r="D27" s="815">
        <v>772.8</v>
      </c>
      <c r="E27" s="815">
        <v>17345.2</v>
      </c>
      <c r="F27" s="815">
        <v>1026.5999999999999</v>
      </c>
      <c r="G27" s="815"/>
      <c r="H27" s="815">
        <v>5302.8</v>
      </c>
      <c r="I27" s="806">
        <v>1146.2</v>
      </c>
    </row>
    <row r="28" spans="2:9" ht="19.5" thickBot="1">
      <c r="B28" s="708"/>
      <c r="C28" s="594">
        <v>57.6</v>
      </c>
      <c r="D28" s="594">
        <v>93.2</v>
      </c>
      <c r="E28" s="594">
        <v>53.6</v>
      </c>
      <c r="F28" s="594" t="s">
        <v>247</v>
      </c>
      <c r="G28" s="594"/>
      <c r="H28" s="594">
        <v>-45.7</v>
      </c>
      <c r="I28" s="599">
        <v>-40.6</v>
      </c>
    </row>
    <row r="29" spans="2:9" ht="18.75">
      <c r="B29" s="629"/>
      <c r="C29" s="542"/>
      <c r="D29" s="1301" t="s">
        <v>109</v>
      </c>
      <c r="E29" s="1301"/>
      <c r="F29" s="1301"/>
      <c r="G29" s="832"/>
      <c r="H29" s="542"/>
      <c r="I29" s="534"/>
    </row>
    <row r="30" spans="2:9" ht="18.75">
      <c r="B30" s="679">
        <v>1404</v>
      </c>
      <c r="C30" s="680"/>
      <c r="D30" s="681"/>
      <c r="E30" s="680"/>
      <c r="F30" s="682"/>
      <c r="G30" s="682"/>
      <c r="H30" s="546"/>
      <c r="I30" s="683"/>
    </row>
    <row r="31" spans="2:9" ht="18.75">
      <c r="B31" s="581" t="s">
        <v>430</v>
      </c>
      <c r="C31" s="570">
        <v>2789.3</v>
      </c>
      <c r="D31" s="570">
        <v>483.6</v>
      </c>
      <c r="E31" s="535">
        <v>14599.4</v>
      </c>
      <c r="F31" s="535">
        <v>30.4</v>
      </c>
      <c r="G31" s="535"/>
      <c r="H31" s="535">
        <v>9257.7999999999993</v>
      </c>
      <c r="I31" s="561">
        <v>1651.2</v>
      </c>
    </row>
    <row r="32" spans="2:9" ht="18.75">
      <c r="B32" s="581"/>
      <c r="C32" s="608">
        <v>51.1</v>
      </c>
      <c r="D32" s="608">
        <v>71</v>
      </c>
      <c r="E32" s="608">
        <v>45.7</v>
      </c>
      <c r="F32" s="608">
        <v>-84</v>
      </c>
      <c r="G32" s="608"/>
      <c r="H32" s="608">
        <v>64.2</v>
      </c>
      <c r="I32" s="704">
        <v>36.6</v>
      </c>
    </row>
    <row r="33" spans="2:10" ht="18.75">
      <c r="B33" s="581" t="s">
        <v>431</v>
      </c>
      <c r="C33" s="570">
        <v>2817.8</v>
      </c>
      <c r="D33" s="535">
        <v>493.1</v>
      </c>
      <c r="E33" s="535">
        <v>15063</v>
      </c>
      <c r="F33" s="570">
        <v>4.5999999999999996</v>
      </c>
      <c r="G33" s="570"/>
      <c r="H33" s="570">
        <v>10270.1</v>
      </c>
      <c r="I33" s="561">
        <v>1659.7</v>
      </c>
    </row>
    <row r="34" spans="2:10" ht="18.75">
      <c r="B34" s="581"/>
      <c r="C34" s="608">
        <v>44.3</v>
      </c>
      <c r="D34" s="608">
        <v>21.1</v>
      </c>
      <c r="E34" s="608">
        <v>49.7</v>
      </c>
      <c r="F34" s="608">
        <v>-95.2</v>
      </c>
      <c r="G34" s="608"/>
      <c r="H34" s="608">
        <v>70.7</v>
      </c>
      <c r="I34" s="704">
        <v>27.2</v>
      </c>
    </row>
    <row r="35" spans="2:10" ht="18.75">
      <c r="B35" s="581" t="s">
        <v>432</v>
      </c>
      <c r="C35" s="570">
        <v>2829</v>
      </c>
      <c r="D35" s="535">
        <v>486.7</v>
      </c>
      <c r="E35" s="535">
        <v>15534.1</v>
      </c>
      <c r="F35" s="535">
        <v>7.1</v>
      </c>
      <c r="G35" s="535"/>
      <c r="H35" s="535">
        <v>10888.6</v>
      </c>
      <c r="I35" s="561">
        <v>1756.4</v>
      </c>
    </row>
    <row r="36" spans="2:10" ht="18.75">
      <c r="B36" s="633"/>
      <c r="C36" s="613">
        <v>44.8</v>
      </c>
      <c r="D36" s="613">
        <v>23.4</v>
      </c>
      <c r="E36" s="613">
        <v>51.5</v>
      </c>
      <c r="F36" s="613">
        <v>-70.8</v>
      </c>
      <c r="G36" s="613"/>
      <c r="H36" s="613">
        <v>59.8</v>
      </c>
      <c r="I36" s="614">
        <v>24.3</v>
      </c>
    </row>
    <row r="37" spans="2:10" ht="18.75">
      <c r="B37" s="576" t="s">
        <v>449</v>
      </c>
      <c r="C37" s="593">
        <v>2919.2</v>
      </c>
      <c r="D37" s="593">
        <v>445.8</v>
      </c>
      <c r="E37" s="503">
        <v>16043.6</v>
      </c>
      <c r="F37" s="503">
        <v>20.8</v>
      </c>
      <c r="G37" s="503"/>
      <c r="H37" s="503">
        <v>7357.8</v>
      </c>
      <c r="I37" s="596">
        <v>1335.6</v>
      </c>
    </row>
    <row r="38" spans="2:10" ht="18.75">
      <c r="B38" s="576"/>
      <c r="C38" s="600">
        <v>49.4</v>
      </c>
      <c r="D38" s="600">
        <v>17.7</v>
      </c>
      <c r="E38" s="600">
        <v>52.7</v>
      </c>
      <c r="F38" s="600">
        <v>35.1</v>
      </c>
      <c r="G38" s="600"/>
      <c r="H38" s="600">
        <v>0.5</v>
      </c>
      <c r="I38" s="601">
        <v>-17.3</v>
      </c>
    </row>
    <row r="39" spans="2:10" ht="18.75">
      <c r="B39" s="576" t="s">
        <v>450</v>
      </c>
      <c r="C39" s="593">
        <v>3006.9</v>
      </c>
      <c r="D39" s="503">
        <v>453.2</v>
      </c>
      <c r="E39" s="503">
        <v>16758</v>
      </c>
      <c r="F39" s="593">
        <v>3.3</v>
      </c>
      <c r="G39" s="593"/>
      <c r="H39" s="593">
        <v>7455.4</v>
      </c>
      <c r="I39" s="596">
        <v>1302.5</v>
      </c>
    </row>
    <row r="40" spans="2:10" ht="18.75">
      <c r="B40" s="576"/>
      <c r="C40" s="600">
        <v>53.9</v>
      </c>
      <c r="D40" s="600">
        <v>24.8</v>
      </c>
      <c r="E40" s="600">
        <v>55.3</v>
      </c>
      <c r="F40" s="600">
        <v>-93.4</v>
      </c>
      <c r="G40" s="600"/>
      <c r="H40" s="600">
        <v>-5.0999999999999996</v>
      </c>
      <c r="I40" s="601">
        <v>-28.2</v>
      </c>
    </row>
    <row r="41" spans="2:10" ht="18.75">
      <c r="B41" s="576" t="s">
        <v>451</v>
      </c>
      <c r="C41" s="593">
        <v>3629.9</v>
      </c>
      <c r="D41" s="503">
        <v>772.8</v>
      </c>
      <c r="E41" s="503">
        <v>17345.2</v>
      </c>
      <c r="F41" s="503">
        <v>1026.5999999999999</v>
      </c>
      <c r="G41" s="503"/>
      <c r="H41" s="503">
        <v>5302.8</v>
      </c>
      <c r="I41" s="596">
        <v>1146.2</v>
      </c>
    </row>
    <row r="42" spans="2:10" ht="19.5" thickBot="1">
      <c r="B42" s="584"/>
      <c r="C42" s="594">
        <v>57.6</v>
      </c>
      <c r="D42" s="594">
        <v>93.2</v>
      </c>
      <c r="E42" s="594">
        <v>53.6</v>
      </c>
      <c r="F42" s="594" t="s">
        <v>247</v>
      </c>
      <c r="G42" s="594"/>
      <c r="H42" s="594">
        <v>-45.7</v>
      </c>
      <c r="I42" s="599">
        <v>-40.6</v>
      </c>
    </row>
    <row r="43" spans="2:10" ht="53.25" customHeight="1">
      <c r="B43" s="1300" t="s">
        <v>308</v>
      </c>
      <c r="C43" s="1300"/>
      <c r="D43" s="1300"/>
      <c r="E43" s="1300"/>
      <c r="F43" s="1300"/>
      <c r="G43" s="1300"/>
      <c r="H43" s="1300"/>
      <c r="I43" s="1300"/>
    </row>
    <row r="44" spans="2:10" ht="66" customHeight="1">
      <c r="B44" s="1248" t="s">
        <v>359</v>
      </c>
      <c r="C44" s="1248"/>
      <c r="D44" s="1248"/>
      <c r="E44" s="1248"/>
      <c r="F44" s="1248"/>
      <c r="G44" s="1248"/>
      <c r="H44" s="1248"/>
      <c r="I44" s="1248"/>
      <c r="J44" s="828"/>
    </row>
    <row r="45" spans="2:10" ht="32.25" customHeight="1">
      <c r="B45" s="1284" t="s">
        <v>354</v>
      </c>
      <c r="C45" s="1284"/>
      <c r="D45" s="1284"/>
      <c r="E45" s="1284"/>
      <c r="F45" s="1284"/>
      <c r="G45" s="1284"/>
      <c r="H45" s="1284"/>
      <c r="I45" s="1284"/>
      <c r="J45" s="541"/>
    </row>
    <row r="46" spans="2:10" ht="15.75" customHeight="1">
      <c r="B46" s="826"/>
      <c r="C46" s="826"/>
      <c r="D46" s="826"/>
      <c r="E46" s="826"/>
      <c r="F46" s="826"/>
      <c r="G46" s="826"/>
      <c r="H46" s="826"/>
      <c r="I46" s="826"/>
    </row>
    <row r="47" spans="2:10" ht="18.75">
      <c r="B47" s="817"/>
      <c r="C47" s="817"/>
      <c r="D47" s="817"/>
      <c r="E47" s="817"/>
      <c r="F47" s="817"/>
      <c r="G47" s="817"/>
      <c r="H47" s="817"/>
      <c r="I47" s="573" t="s">
        <v>279</v>
      </c>
    </row>
    <row r="48" spans="2:10" ht="15" customHeight="1">
      <c r="B48" s="817"/>
      <c r="C48" s="817"/>
      <c r="D48" s="817"/>
      <c r="E48" s="817"/>
      <c r="F48" s="817"/>
      <c r="G48" s="817"/>
      <c r="H48" s="817"/>
      <c r="I48" s="573" t="s">
        <v>444</v>
      </c>
      <c r="J48" s="528"/>
    </row>
    <row r="49" spans="2:9" ht="19.5" customHeight="1">
      <c r="B49" s="817"/>
      <c r="C49" s="817"/>
      <c r="D49" s="817"/>
      <c r="E49" s="817"/>
      <c r="F49" s="817"/>
      <c r="G49" s="817"/>
      <c r="H49" s="817"/>
      <c r="I49" s="573" t="s">
        <v>280</v>
      </c>
    </row>
    <row r="50" spans="2:9" ht="19.5" customHeight="1">
      <c r="B50" s="817"/>
      <c r="C50" s="817"/>
      <c r="D50" s="817"/>
      <c r="E50" s="817"/>
      <c r="F50" s="817"/>
      <c r="G50" s="817"/>
      <c r="H50" s="817"/>
      <c r="I50" s="829">
        <v>23</v>
      </c>
    </row>
    <row r="51" spans="2:9" ht="19.5" customHeight="1">
      <c r="B51" s="1248"/>
      <c r="C51" s="1140"/>
      <c r="D51" s="1140"/>
      <c r="E51" s="1140"/>
      <c r="F51" s="1140"/>
      <c r="G51" s="1140"/>
      <c r="H51" s="1140"/>
      <c r="I51" s="1140"/>
    </row>
    <row r="52" spans="2:9" ht="19.5" customHeight="1">
      <c r="B52" s="1140"/>
      <c r="C52" s="1140"/>
      <c r="D52" s="1140"/>
      <c r="E52" s="1140"/>
      <c r="F52" s="1140"/>
      <c r="G52" s="1140"/>
      <c r="H52" s="1140"/>
      <c r="I52" s="1140"/>
    </row>
    <row r="53" spans="2:9" ht="19.5" customHeight="1">
      <c r="B53" s="520"/>
      <c r="C53" s="520"/>
      <c r="D53" s="520"/>
      <c r="E53" s="520"/>
      <c r="F53" s="520"/>
      <c r="G53" s="520"/>
      <c r="H53" s="520"/>
      <c r="I53" s="520"/>
    </row>
    <row r="54" spans="2:9" ht="21" customHeight="1"/>
  </sheetData>
  <mergeCells count="15">
    <mergeCell ref="B2:D2"/>
    <mergeCell ref="B3:B4"/>
    <mergeCell ref="C3:C4"/>
    <mergeCell ref="D3:D4"/>
    <mergeCell ref="E3:F3"/>
    <mergeCell ref="B45:I45"/>
    <mergeCell ref="B51:I51"/>
    <mergeCell ref="B52:I52"/>
    <mergeCell ref="H3:I3"/>
    <mergeCell ref="D5:F5"/>
    <mergeCell ref="D14:F14"/>
    <mergeCell ref="D29:F29"/>
    <mergeCell ref="B43:I43"/>
    <mergeCell ref="B44:I44"/>
    <mergeCell ref="G3:G4"/>
  </mergeCells>
  <printOptions horizontalCentered="1" verticalCentered="1"/>
  <pageMargins left="0.19685039370078741" right="0.19685039370078741" top="0" bottom="9.8425196850393706E-2" header="0.19685039370078741" footer="0.19685039370078741"/>
  <pageSetup paperSize="9" scale="74"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F8740-A6A8-4CC9-B456-4657B067692E}">
  <dimension ref="B1:J52"/>
  <sheetViews>
    <sheetView rightToLeft="1" view="pageBreakPreview" zoomScaleNormal="100" zoomScaleSheetLayoutView="100" workbookViewId="0">
      <selection activeCell="C46" sqref="C46"/>
    </sheetView>
  </sheetViews>
  <sheetFormatPr defaultColWidth="9" defaultRowHeight="15"/>
  <cols>
    <col min="1" max="1" width="1.625" style="844" customWidth="1"/>
    <col min="2" max="2" width="19.25" style="844" customWidth="1"/>
    <col min="3" max="3" width="23.625" style="844" customWidth="1"/>
    <col min="4" max="4" width="22" style="844" customWidth="1"/>
    <col min="5" max="5" width="24.875" style="844" customWidth="1"/>
    <col min="6" max="6" width="3.75" style="844" customWidth="1"/>
    <col min="7" max="16384" width="9" style="844"/>
  </cols>
  <sheetData>
    <row r="1" spans="2:10" ht="15.75" thickBot="1"/>
    <row r="2" spans="2:10" ht="24.75" thickBot="1">
      <c r="B2" s="1252" t="s">
        <v>197</v>
      </c>
      <c r="C2" s="1253"/>
      <c r="D2" s="856"/>
      <c r="E2" s="867" t="s">
        <v>128</v>
      </c>
    </row>
    <row r="3" spans="2:10" ht="63.95" customHeight="1" thickBot="1">
      <c r="B3" s="931"/>
      <c r="C3" s="1035" t="s">
        <v>230</v>
      </c>
      <c r="D3" s="1035" t="s">
        <v>126</v>
      </c>
      <c r="E3" s="932" t="s">
        <v>127</v>
      </c>
    </row>
    <row r="4" spans="2:10" ht="16.5" customHeight="1">
      <c r="B4" s="877"/>
      <c r="C4" s="1168" t="s">
        <v>108</v>
      </c>
      <c r="D4" s="1170"/>
      <c r="E4" s="846"/>
    </row>
    <row r="5" spans="2:10" ht="16.5" customHeight="1">
      <c r="B5" s="848">
        <v>1401</v>
      </c>
      <c r="C5" s="881">
        <v>4.4000000000000004</v>
      </c>
      <c r="D5" s="881">
        <v>16.600000000000001</v>
      </c>
      <c r="E5" s="957">
        <v>6.9</v>
      </c>
    </row>
    <row r="6" spans="2:10" ht="16.5" customHeight="1">
      <c r="B6" s="989"/>
      <c r="C6" s="934">
        <v>-8.3000000000000007</v>
      </c>
      <c r="D6" s="934">
        <v>53.7</v>
      </c>
      <c r="E6" s="986">
        <v>13.1</v>
      </c>
    </row>
    <row r="7" spans="2:10" ht="16.5" customHeight="1">
      <c r="B7" s="952">
        <v>1402</v>
      </c>
      <c r="C7" s="939">
        <v>6.5</v>
      </c>
      <c r="D7" s="939">
        <v>19.899999999999999</v>
      </c>
      <c r="E7" s="983">
        <v>8.8000000000000007</v>
      </c>
    </row>
    <row r="8" spans="2:10" ht="16.5" customHeight="1">
      <c r="B8" s="989"/>
      <c r="C8" s="934">
        <v>47.7</v>
      </c>
      <c r="D8" s="934">
        <v>19.899999999999999</v>
      </c>
      <c r="E8" s="937">
        <v>27.5</v>
      </c>
    </row>
    <row r="9" spans="2:10" ht="16.5" customHeight="1">
      <c r="B9" s="868">
        <v>1403</v>
      </c>
      <c r="C9" s="950">
        <v>6.1</v>
      </c>
      <c r="D9" s="950">
        <v>19.3</v>
      </c>
      <c r="E9" s="946">
        <v>9.6</v>
      </c>
      <c r="J9" s="925"/>
    </row>
    <row r="10" spans="2:10" ht="16.5" customHeight="1">
      <c r="B10" s="988"/>
      <c r="C10" s="970">
        <v>-6.2</v>
      </c>
      <c r="D10" s="970">
        <v>-3</v>
      </c>
      <c r="E10" s="971">
        <v>9.1</v>
      </c>
    </row>
    <row r="11" spans="2:10" ht="16.5" customHeight="1">
      <c r="B11" s="866">
        <v>1404</v>
      </c>
      <c r="C11" s="958">
        <v>4.8</v>
      </c>
      <c r="D11" s="958">
        <v>16.600000000000001</v>
      </c>
      <c r="E11" s="872">
        <v>8.6999999999999993</v>
      </c>
    </row>
    <row r="12" spans="2:10" ht="16.5" customHeight="1" thickBot="1">
      <c r="B12" s="869"/>
      <c r="C12" s="959">
        <v>-21.3</v>
      </c>
      <c r="D12" s="959">
        <v>-14</v>
      </c>
      <c r="E12" s="961">
        <v>-9.4</v>
      </c>
    </row>
    <row r="13" spans="2:10" ht="16.5" customHeight="1">
      <c r="B13" s="877"/>
      <c r="C13" s="1302" t="s">
        <v>108</v>
      </c>
      <c r="D13" s="1303"/>
      <c r="E13" s="926"/>
    </row>
    <row r="14" spans="2:10" ht="16.5" customHeight="1">
      <c r="B14" s="977">
        <v>1403</v>
      </c>
      <c r="C14" s="940"/>
      <c r="D14" s="940"/>
      <c r="E14" s="941"/>
    </row>
    <row r="15" spans="2:10" ht="16.5" customHeight="1">
      <c r="B15" s="848" t="s">
        <v>305</v>
      </c>
      <c r="C15" s="881">
        <v>7.3</v>
      </c>
      <c r="D15" s="881">
        <v>23.4</v>
      </c>
      <c r="E15" s="957">
        <v>11.2</v>
      </c>
    </row>
    <row r="16" spans="2:10" ht="16.5" customHeight="1">
      <c r="B16" s="848"/>
      <c r="C16" s="1010">
        <v>12.3</v>
      </c>
      <c r="D16" s="1010">
        <v>17.600000000000001</v>
      </c>
      <c r="E16" s="1011">
        <v>27.3</v>
      </c>
    </row>
    <row r="17" spans="2:5" ht="16.5" customHeight="1">
      <c r="B17" s="1016" t="s">
        <v>306</v>
      </c>
      <c r="C17" s="968">
        <v>6.1</v>
      </c>
      <c r="D17" s="968">
        <v>19.3</v>
      </c>
      <c r="E17" s="933">
        <v>9.6</v>
      </c>
    </row>
    <row r="18" spans="2:5" ht="16.5" customHeight="1">
      <c r="B18" s="1024"/>
      <c r="C18" s="944">
        <v>-6.2</v>
      </c>
      <c r="D18" s="944">
        <v>-3</v>
      </c>
      <c r="E18" s="945">
        <v>9.1</v>
      </c>
    </row>
    <row r="19" spans="2:5" ht="16.5" customHeight="1">
      <c r="B19" s="848">
        <v>1404</v>
      </c>
      <c r="C19" s="1010"/>
      <c r="D19" s="1010"/>
      <c r="E19" s="1011"/>
    </row>
    <row r="20" spans="2:5" ht="16.5" customHeight="1">
      <c r="B20" s="848" t="s">
        <v>0</v>
      </c>
      <c r="C20" s="881">
        <v>7.1</v>
      </c>
      <c r="D20" s="881">
        <v>20.9</v>
      </c>
      <c r="E20" s="957">
        <v>11.1</v>
      </c>
    </row>
    <row r="21" spans="2:5" ht="16.5" customHeight="1">
      <c r="B21" s="848"/>
      <c r="C21" s="1010">
        <v>16.399999999999999</v>
      </c>
      <c r="D21" s="1010">
        <v>8.3000000000000007</v>
      </c>
      <c r="E21" s="1011">
        <v>15.6</v>
      </c>
    </row>
    <row r="22" spans="2:5" ht="16.5" customHeight="1">
      <c r="B22" s="848" t="s">
        <v>283</v>
      </c>
      <c r="C22" s="881">
        <v>6.6</v>
      </c>
      <c r="D22" s="881">
        <v>21</v>
      </c>
      <c r="E22" s="957">
        <v>10.6</v>
      </c>
    </row>
    <row r="23" spans="2:5" ht="16.5" customHeight="1">
      <c r="B23" s="848"/>
      <c r="C23" s="1010">
        <v>8.1999999999999993</v>
      </c>
      <c r="D23" s="1010">
        <v>8.8000000000000007</v>
      </c>
      <c r="E23" s="1011">
        <v>10.4</v>
      </c>
    </row>
    <row r="24" spans="2:5" ht="16.5" customHeight="1">
      <c r="B24" s="849" t="s">
        <v>305</v>
      </c>
      <c r="C24" s="950">
        <v>6.1</v>
      </c>
      <c r="D24" s="950">
        <v>26.6</v>
      </c>
      <c r="E24" s="946">
        <v>11.5</v>
      </c>
    </row>
    <row r="25" spans="2:5" ht="16.5" customHeight="1">
      <c r="B25" s="885"/>
      <c r="C25" s="1032">
        <v>0</v>
      </c>
      <c r="D25" s="1032">
        <v>37.799999999999997</v>
      </c>
      <c r="E25" s="1033">
        <v>19.8</v>
      </c>
    </row>
    <row r="26" spans="2:5" ht="16.5" customHeight="1">
      <c r="B26" s="1025" t="s">
        <v>306</v>
      </c>
      <c r="C26" s="852">
        <v>4.8</v>
      </c>
      <c r="D26" s="852">
        <v>16.600000000000001</v>
      </c>
      <c r="E26" s="884">
        <v>8.6999999999999993</v>
      </c>
    </row>
    <row r="27" spans="2:5" ht="16.5" customHeight="1" thickBot="1">
      <c r="B27" s="1026"/>
      <c r="C27" s="928">
        <v>-21.3</v>
      </c>
      <c r="D27" s="928">
        <v>-14</v>
      </c>
      <c r="E27" s="929">
        <v>-9.4</v>
      </c>
    </row>
    <row r="28" spans="2:5" ht="16.5" customHeight="1">
      <c r="B28" s="877"/>
      <c r="C28" s="1302" t="s">
        <v>109</v>
      </c>
      <c r="D28" s="1303"/>
      <c r="E28" s="926"/>
    </row>
    <row r="29" spans="2:5" ht="16.5" customHeight="1">
      <c r="B29" s="1006">
        <v>1404</v>
      </c>
      <c r="C29" s="1007"/>
      <c r="D29" s="942"/>
      <c r="E29" s="1008"/>
    </row>
    <row r="30" spans="2:5" ht="16.5" customHeight="1">
      <c r="B30" s="868" t="s">
        <v>430</v>
      </c>
      <c r="C30" s="950">
        <v>6.4</v>
      </c>
      <c r="D30" s="950">
        <v>22.3</v>
      </c>
      <c r="E30" s="946">
        <v>10.7</v>
      </c>
    </row>
    <row r="31" spans="2:5" ht="16.5" customHeight="1">
      <c r="B31" s="868"/>
      <c r="C31" s="967">
        <v>-13.5</v>
      </c>
      <c r="D31" s="967">
        <v>-9</v>
      </c>
      <c r="E31" s="1018">
        <v>-4.5</v>
      </c>
    </row>
    <row r="32" spans="2:5" ht="16.5" customHeight="1">
      <c r="B32" s="868" t="s">
        <v>431</v>
      </c>
      <c r="C32" s="950">
        <v>6.3</v>
      </c>
      <c r="D32" s="950">
        <v>24.5</v>
      </c>
      <c r="E32" s="946">
        <v>11.2</v>
      </c>
    </row>
    <row r="33" spans="2:5" ht="16.5" customHeight="1">
      <c r="B33" s="868"/>
      <c r="C33" s="967">
        <v>-16</v>
      </c>
      <c r="D33" s="967">
        <v>-1.2</v>
      </c>
      <c r="E33" s="1018">
        <v>-0.9</v>
      </c>
    </row>
    <row r="34" spans="2:5" ht="16.5" customHeight="1">
      <c r="B34" s="868" t="s">
        <v>432</v>
      </c>
      <c r="C34" s="950">
        <v>6.1</v>
      </c>
      <c r="D34" s="950">
        <v>26.6</v>
      </c>
      <c r="E34" s="946">
        <v>11.5</v>
      </c>
    </row>
    <row r="35" spans="2:5" ht="16.5" customHeight="1">
      <c r="B35" s="1031"/>
      <c r="C35" s="1032">
        <v>-16.399999999999999</v>
      </c>
      <c r="D35" s="1032">
        <v>13.7</v>
      </c>
      <c r="E35" s="1033">
        <v>2.7</v>
      </c>
    </row>
    <row r="36" spans="2:5" ht="16.5" customHeight="1">
      <c r="B36" s="851" t="s">
        <v>449</v>
      </c>
      <c r="C36" s="852">
        <v>4.9000000000000004</v>
      </c>
      <c r="D36" s="852">
        <v>28.7</v>
      </c>
      <c r="E36" s="884">
        <v>11.3</v>
      </c>
    </row>
    <row r="37" spans="2:5" ht="16.5" customHeight="1">
      <c r="B37" s="866"/>
      <c r="C37" s="962">
        <v>-31.9</v>
      </c>
      <c r="D37" s="962">
        <v>22.1</v>
      </c>
      <c r="E37" s="963">
        <v>1.8</v>
      </c>
    </row>
    <row r="38" spans="2:5" ht="16.5" customHeight="1">
      <c r="B38" s="866" t="s">
        <v>450</v>
      </c>
      <c r="C38" s="958">
        <v>4.9000000000000004</v>
      </c>
      <c r="D38" s="958">
        <v>28.6</v>
      </c>
      <c r="E38" s="872">
        <v>11.3</v>
      </c>
    </row>
    <row r="39" spans="2:5" ht="16.5" customHeight="1">
      <c r="B39" s="866"/>
      <c r="C39" s="962">
        <v>-30</v>
      </c>
      <c r="D39" s="962">
        <v>31.2</v>
      </c>
      <c r="E39" s="843">
        <v>8.6999999999999993</v>
      </c>
    </row>
    <row r="40" spans="2:5" ht="16.5" customHeight="1">
      <c r="B40" s="866" t="s">
        <v>451</v>
      </c>
      <c r="C40" s="958">
        <v>4.8</v>
      </c>
      <c r="D40" s="958">
        <v>16.600000000000001</v>
      </c>
      <c r="E40" s="884">
        <v>8.6999999999999993</v>
      </c>
    </row>
    <row r="41" spans="2:5" ht="16.5" customHeight="1" thickBot="1">
      <c r="B41" s="873"/>
      <c r="C41" s="928">
        <v>-21.3</v>
      </c>
      <c r="D41" s="928">
        <v>-14</v>
      </c>
      <c r="E41" s="929">
        <v>-9.4</v>
      </c>
    </row>
    <row r="42" spans="2:5" ht="16.5" customHeight="1">
      <c r="B42" s="1153" t="s">
        <v>203</v>
      </c>
      <c r="C42" s="1153"/>
      <c r="D42" s="1153"/>
      <c r="E42" s="1153"/>
    </row>
    <row r="43" spans="2:5" ht="16.5" customHeight="1">
      <c r="B43" s="1140" t="s">
        <v>204</v>
      </c>
      <c r="C43" s="1140"/>
      <c r="D43" s="1140"/>
      <c r="E43" s="1140"/>
    </row>
    <row r="44" spans="2:5" ht="16.5" customHeight="1">
      <c r="B44" s="886"/>
      <c r="C44" s="886"/>
      <c r="D44" s="886"/>
      <c r="E44" s="886"/>
    </row>
    <row r="45" spans="2:5" ht="17.25" customHeight="1">
      <c r="B45" s="886"/>
      <c r="C45" s="886"/>
      <c r="D45" s="886"/>
      <c r="E45" s="938" t="s">
        <v>279</v>
      </c>
    </row>
    <row r="46" spans="2:5" ht="17.25" customHeight="1">
      <c r="B46" s="886"/>
      <c r="C46" s="886"/>
      <c r="D46" s="886"/>
      <c r="E46" s="863" t="s">
        <v>444</v>
      </c>
    </row>
    <row r="47" spans="2:5" ht="18.75">
      <c r="B47" s="886"/>
      <c r="C47" s="886"/>
      <c r="D47" s="886"/>
      <c r="E47" s="938" t="s">
        <v>280</v>
      </c>
    </row>
    <row r="48" spans="2:5" ht="21.75">
      <c r="B48" s="886"/>
      <c r="C48" s="886"/>
      <c r="D48" s="886"/>
      <c r="E48" s="870">
        <v>24</v>
      </c>
    </row>
    <row r="49" spans="2:6" ht="17.25">
      <c r="B49" s="886"/>
      <c r="C49" s="886"/>
      <c r="D49" s="886"/>
      <c r="E49" s="886"/>
    </row>
    <row r="50" spans="2:6" ht="17.25">
      <c r="B50" s="886"/>
      <c r="C50" s="886"/>
      <c r="D50" s="886"/>
      <c r="E50" s="886"/>
    </row>
    <row r="52" spans="2:6" ht="18">
      <c r="F52" s="883"/>
    </row>
  </sheetData>
  <mergeCells count="6">
    <mergeCell ref="B43:E43"/>
    <mergeCell ref="B2:C2"/>
    <mergeCell ref="C4:D4"/>
    <mergeCell ref="C13:D13"/>
    <mergeCell ref="C28:D28"/>
    <mergeCell ref="B42:E42"/>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3C33D-0656-4BCA-A974-E476E46750B1}">
  <dimension ref="B1:M52"/>
  <sheetViews>
    <sheetView rightToLeft="1" view="pageBreakPreview" zoomScaleNormal="100" zoomScaleSheetLayoutView="100" workbookViewId="0">
      <selection activeCell="J25" sqref="J25"/>
    </sheetView>
  </sheetViews>
  <sheetFormatPr defaultColWidth="9" defaultRowHeight="15"/>
  <cols>
    <col min="1" max="1" width="4.375" style="844" customWidth="1"/>
    <col min="2" max="2" width="17.625" style="844" customWidth="1"/>
    <col min="3" max="4" width="10.375" style="844" bestFit="1" customWidth="1"/>
    <col min="5" max="5" width="9.375" style="844" customWidth="1"/>
    <col min="6" max="6" width="14.375" style="844" customWidth="1"/>
    <col min="7" max="7" width="12" style="844" customWidth="1"/>
    <col min="8" max="9" width="9" style="844"/>
    <col min="10" max="10" width="9" style="844" customWidth="1"/>
    <col min="11" max="11" width="13.375" style="844" customWidth="1"/>
    <col min="12" max="12" width="14.875" style="844" customWidth="1"/>
    <col min="13" max="13" width="8.125" style="844" customWidth="1"/>
    <col min="14" max="16384" width="9" style="844"/>
  </cols>
  <sheetData>
    <row r="1" spans="2:12" ht="15.75" thickBot="1"/>
    <row r="2" spans="2:12" ht="24.75" thickBot="1">
      <c r="B2" s="1105" t="s">
        <v>408</v>
      </c>
      <c r="C2" s="856"/>
      <c r="D2" s="856"/>
      <c r="E2" s="856"/>
      <c r="F2" s="856"/>
      <c r="G2" s="856"/>
      <c r="H2" s="856"/>
      <c r="I2" s="856"/>
      <c r="J2" s="856"/>
      <c r="K2" s="856"/>
      <c r="L2" s="867" t="s">
        <v>11</v>
      </c>
    </row>
    <row r="3" spans="2:12" ht="20.25" thickBot="1">
      <c r="B3" s="1304" t="s">
        <v>194</v>
      </c>
      <c r="C3" s="1145" t="s">
        <v>130</v>
      </c>
      <c r="D3" s="1145"/>
      <c r="E3" s="1145"/>
      <c r="F3" s="1143" t="s">
        <v>409</v>
      </c>
      <c r="G3" s="1145" t="s">
        <v>410</v>
      </c>
      <c r="H3" s="1145" t="s">
        <v>129</v>
      </c>
      <c r="I3" s="1145"/>
      <c r="J3" s="1145"/>
      <c r="K3" s="1143" t="s">
        <v>411</v>
      </c>
      <c r="L3" s="1156" t="s">
        <v>412</v>
      </c>
    </row>
    <row r="4" spans="2:12" ht="53.25" customHeight="1" thickBot="1">
      <c r="B4" s="1305"/>
      <c r="C4" s="1103" t="s">
        <v>18</v>
      </c>
      <c r="D4" s="1106" t="s">
        <v>413</v>
      </c>
      <c r="E4" s="1106" t="s">
        <v>414</v>
      </c>
      <c r="F4" s="1155"/>
      <c r="G4" s="1155"/>
      <c r="H4" s="1103" t="s">
        <v>18</v>
      </c>
      <c r="I4" s="860" t="s">
        <v>415</v>
      </c>
      <c r="J4" s="1106" t="s">
        <v>416</v>
      </c>
      <c r="K4" s="1155"/>
      <c r="L4" s="1216"/>
    </row>
    <row r="5" spans="2:12" ht="18.75">
      <c r="B5" s="562">
        <v>1401</v>
      </c>
      <c r="C5" s="881">
        <v>6963.5297016108461</v>
      </c>
      <c r="D5" s="881">
        <v>5313.9120875701683</v>
      </c>
      <c r="E5" s="881">
        <v>1649.6176140406787</v>
      </c>
      <c r="F5" s="881">
        <v>11311.367038943441</v>
      </c>
      <c r="G5" s="881">
        <v>-4909.119337332595</v>
      </c>
      <c r="H5" s="881">
        <v>4507.691371648395</v>
      </c>
      <c r="I5" s="881">
        <v>4444.9969751297258</v>
      </c>
      <c r="J5" s="881">
        <v>62.694396518669237</v>
      </c>
      <c r="K5" s="881">
        <v>2549.3487860000005</v>
      </c>
      <c r="L5" s="957">
        <v>1958.342585648395</v>
      </c>
    </row>
    <row r="6" spans="2:12" ht="18.75">
      <c r="B6" s="341"/>
      <c r="C6" s="342">
        <v>40.230440860142579</v>
      </c>
      <c r="D6" s="342">
        <v>63.073232938239784</v>
      </c>
      <c r="E6" s="144">
        <v>-3.3712925891196477</v>
      </c>
      <c r="F6" s="342">
        <v>39.788294513364576</v>
      </c>
      <c r="G6" s="342"/>
      <c r="H6" s="342">
        <v>87.798769282087164</v>
      </c>
      <c r="I6" s="342">
        <v>87.385307839822133</v>
      </c>
      <c r="J6" s="342">
        <v>122.62592037778597</v>
      </c>
      <c r="K6" s="342">
        <v>80.930549884935601</v>
      </c>
      <c r="L6" s="343"/>
    </row>
    <row r="7" spans="2:12" ht="18.75">
      <c r="B7" s="191">
        <v>1402</v>
      </c>
      <c r="C7" s="881">
        <v>10950.323588875355</v>
      </c>
      <c r="D7" s="881">
        <v>8669.3500059305388</v>
      </c>
      <c r="E7" s="881">
        <v>2280.9735829448159</v>
      </c>
      <c r="F7" s="881">
        <v>16788.684304574155</v>
      </c>
      <c r="G7" s="881">
        <v>-6198.3607156987991</v>
      </c>
      <c r="H7" s="881">
        <v>4875.4951883882513</v>
      </c>
      <c r="I7" s="881">
        <v>4813.2028983576356</v>
      </c>
      <c r="J7" s="881">
        <v>62.292290030616996</v>
      </c>
      <c r="K7" s="881">
        <v>2994.5960395461962</v>
      </c>
      <c r="L7" s="957">
        <v>1880.8991488420554</v>
      </c>
    </row>
    <row r="8" spans="2:12" ht="18.75">
      <c r="B8" s="837"/>
      <c r="C8" s="859">
        <v>57.252486283533187</v>
      </c>
      <c r="D8" s="859">
        <v>63.144400266032108</v>
      </c>
      <c r="E8" s="859">
        <v>38.272867816781684</v>
      </c>
      <c r="F8" s="859">
        <v>48.423123807874703</v>
      </c>
      <c r="G8" s="859"/>
      <c r="H8" s="859">
        <v>8.1594720315857785</v>
      </c>
      <c r="I8" s="859">
        <v>8.2836034599812933</v>
      </c>
      <c r="J8" s="859">
        <v>-0.64137548230885955</v>
      </c>
      <c r="K8" s="859">
        <v>17.46513682205098</v>
      </c>
      <c r="L8" s="136"/>
    </row>
    <row r="9" spans="2:12" ht="18.75">
      <c r="B9" s="571">
        <v>1403</v>
      </c>
      <c r="C9" s="881">
        <v>16426.515094387443</v>
      </c>
      <c r="D9" s="881">
        <v>13510.712810271256</v>
      </c>
      <c r="E9" s="881">
        <v>2915.8022841161869</v>
      </c>
      <c r="F9" s="881">
        <v>26605.473066966591</v>
      </c>
      <c r="G9" s="881">
        <v>-12824.458909376348</v>
      </c>
      <c r="H9" s="881">
        <v>8371.7766076702846</v>
      </c>
      <c r="I9" s="881">
        <v>8307.3847915469432</v>
      </c>
      <c r="J9" s="881">
        <v>64.391816123340988</v>
      </c>
      <c r="K9" s="881">
        <v>4330.2322510000004</v>
      </c>
      <c r="L9" s="957">
        <v>4041.5443566702843</v>
      </c>
    </row>
    <row r="10" spans="2:12" ht="18.75">
      <c r="B10" s="782"/>
      <c r="C10" s="859">
        <v>50.009403476217415</v>
      </c>
      <c r="D10" s="859">
        <v>55.844588129777094</v>
      </c>
      <c r="E10" s="859">
        <v>27.831479764521646</v>
      </c>
      <c r="F10" s="859">
        <v>58.47265088972938</v>
      </c>
      <c r="G10" s="859"/>
      <c r="H10" s="859">
        <v>71.711308988858633</v>
      </c>
      <c r="I10" s="859">
        <v>72.595773894792472</v>
      </c>
      <c r="J10" s="859">
        <v>3.3704429419628923</v>
      </c>
      <c r="K10" s="859">
        <v>44.601548716941721</v>
      </c>
      <c r="L10" s="136"/>
    </row>
    <row r="11" spans="2:12" ht="18.75">
      <c r="B11" s="379">
        <v>1404</v>
      </c>
      <c r="C11" s="137" t="s">
        <v>225</v>
      </c>
      <c r="D11" s="137" t="s">
        <v>225</v>
      </c>
      <c r="E11" s="137" t="s">
        <v>225</v>
      </c>
      <c r="F11" s="137" t="s">
        <v>225</v>
      </c>
      <c r="G11" s="137" t="s">
        <v>225</v>
      </c>
      <c r="H11" s="137" t="s">
        <v>225</v>
      </c>
      <c r="I11" s="137" t="s">
        <v>225</v>
      </c>
      <c r="J11" s="137" t="s">
        <v>225</v>
      </c>
      <c r="K11" s="137" t="s">
        <v>225</v>
      </c>
      <c r="L11" s="138" t="s">
        <v>225</v>
      </c>
    </row>
    <row r="12" spans="2:12" ht="19.5" thickBot="1">
      <c r="B12" s="792"/>
      <c r="C12" s="131" t="s">
        <v>225</v>
      </c>
      <c r="D12" s="131" t="s">
        <v>225</v>
      </c>
      <c r="E12" s="131" t="s">
        <v>225</v>
      </c>
      <c r="F12" s="131" t="s">
        <v>225</v>
      </c>
      <c r="G12" s="131"/>
      <c r="H12" s="131" t="s">
        <v>225</v>
      </c>
      <c r="I12" s="131" t="s">
        <v>225</v>
      </c>
      <c r="J12" s="131" t="s">
        <v>225</v>
      </c>
      <c r="K12" s="131" t="s">
        <v>225</v>
      </c>
      <c r="L12" s="132"/>
    </row>
    <row r="13" spans="2:12" ht="18.75">
      <c r="B13" s="848">
        <v>1403</v>
      </c>
      <c r="C13" s="135"/>
      <c r="D13" s="135"/>
      <c r="E13" s="135"/>
      <c r="F13" s="135"/>
      <c r="G13" s="135"/>
      <c r="H13" s="135"/>
      <c r="I13" s="135"/>
      <c r="J13" s="135"/>
      <c r="K13" s="135"/>
      <c r="L13" s="136"/>
    </row>
    <row r="14" spans="2:12" ht="18.75">
      <c r="B14" s="848" t="s">
        <v>1</v>
      </c>
      <c r="C14" s="881">
        <v>3934.0855009573997</v>
      </c>
      <c r="D14" s="881">
        <v>3355.6843276294303</v>
      </c>
      <c r="E14" s="881">
        <v>578.40117332797013</v>
      </c>
      <c r="F14" s="881">
        <v>5955.0309855295418</v>
      </c>
      <c r="G14" s="881">
        <v>-2262.950963310615</v>
      </c>
      <c r="H14" s="881">
        <v>1800.2224600520433</v>
      </c>
      <c r="I14" s="881">
        <v>1791.4886135332999</v>
      </c>
      <c r="J14" s="881">
        <v>8.7338465187430003</v>
      </c>
      <c r="K14" s="881">
        <v>750.65421200000003</v>
      </c>
      <c r="L14" s="957">
        <v>1049.5682480520431</v>
      </c>
    </row>
    <row r="15" spans="2:12" ht="18.75">
      <c r="B15" s="848"/>
      <c r="C15" s="859">
        <v>-4.4000000000000004</v>
      </c>
      <c r="D15" s="859">
        <v>-2.7</v>
      </c>
      <c r="E15" s="859">
        <v>-13.2</v>
      </c>
      <c r="F15" s="859">
        <v>2.1</v>
      </c>
      <c r="G15" s="859"/>
      <c r="H15" s="859">
        <v>-3.7</v>
      </c>
      <c r="I15" s="859">
        <v>-3.8</v>
      </c>
      <c r="J15" s="859">
        <v>9.5</v>
      </c>
      <c r="K15" s="859">
        <v>53.7</v>
      </c>
      <c r="L15" s="957"/>
    </row>
    <row r="16" spans="2:12" ht="18.75">
      <c r="B16" s="987" t="s">
        <v>3</v>
      </c>
      <c r="C16" s="881">
        <v>5763.3849378796704</v>
      </c>
      <c r="D16" s="881">
        <v>4562.726925045602</v>
      </c>
      <c r="E16" s="881">
        <v>1200.6580128340704</v>
      </c>
      <c r="F16" s="881">
        <v>10747.58306696659</v>
      </c>
      <c r="G16" s="881">
        <v>-5140.2254702394075</v>
      </c>
      <c r="H16" s="881">
        <v>3464.5915038495364</v>
      </c>
      <c r="I16" s="881">
        <v>3431.4751784932341</v>
      </c>
      <c r="J16" s="881">
        <v>33.116325356301999</v>
      </c>
      <c r="K16" s="881">
        <v>2958.0715060000002</v>
      </c>
      <c r="L16" s="957">
        <v>506.51999784953614</v>
      </c>
    </row>
    <row r="17" spans="2:12" ht="18.75">
      <c r="B17" s="987"/>
      <c r="C17" s="859">
        <v>46.498720896561395</v>
      </c>
      <c r="D17" s="859">
        <v>35.970087754615093</v>
      </c>
      <c r="E17" s="859">
        <v>107.58222289311692</v>
      </c>
      <c r="F17" s="859">
        <v>80.479045249012728</v>
      </c>
      <c r="G17" s="859"/>
      <c r="H17" s="859">
        <v>92.453520647074782</v>
      </c>
      <c r="I17" s="859">
        <v>91.543231286602321</v>
      </c>
      <c r="J17" s="859">
        <v>279.17228434497605</v>
      </c>
      <c r="K17" s="859">
        <v>294.06579736876239</v>
      </c>
      <c r="L17" s="957"/>
    </row>
    <row r="18" spans="2:12" ht="18.75">
      <c r="B18" s="848">
        <v>1404</v>
      </c>
      <c r="C18" s="135"/>
      <c r="D18" s="135"/>
      <c r="E18" s="135"/>
      <c r="F18" s="135"/>
      <c r="G18" s="135"/>
      <c r="H18" s="135"/>
      <c r="I18" s="135"/>
      <c r="J18" s="135"/>
      <c r="K18" s="135"/>
      <c r="L18" s="136"/>
    </row>
    <row r="19" spans="2:12" ht="18.75">
      <c r="B19" s="583" t="s">
        <v>0</v>
      </c>
      <c r="C19" s="110" t="s">
        <v>225</v>
      </c>
      <c r="D19" s="110" t="s">
        <v>225</v>
      </c>
      <c r="E19" s="110" t="s">
        <v>225</v>
      </c>
      <c r="F19" s="110" t="s">
        <v>225</v>
      </c>
      <c r="G19" s="110" t="s">
        <v>225</v>
      </c>
      <c r="H19" s="110" t="s">
        <v>225</v>
      </c>
      <c r="I19" s="110" t="s">
        <v>225</v>
      </c>
      <c r="J19" s="110" t="s">
        <v>225</v>
      </c>
      <c r="K19" s="110" t="s">
        <v>225</v>
      </c>
      <c r="L19" s="111" t="s">
        <v>225</v>
      </c>
    </row>
    <row r="20" spans="2:12" ht="18.75">
      <c r="B20" s="583"/>
      <c r="C20" s="140"/>
      <c r="D20" s="140"/>
      <c r="E20" s="140"/>
      <c r="F20" s="140"/>
      <c r="G20" s="140"/>
      <c r="H20" s="140"/>
      <c r="I20" s="140"/>
      <c r="J20" s="140"/>
      <c r="K20" s="140"/>
      <c r="L20" s="139"/>
    </row>
    <row r="21" spans="2:12" ht="18.75">
      <c r="B21" s="987" t="s">
        <v>2</v>
      </c>
      <c r="C21" s="110" t="s">
        <v>225</v>
      </c>
      <c r="D21" s="110" t="s">
        <v>225</v>
      </c>
      <c r="E21" s="110" t="s">
        <v>225</v>
      </c>
      <c r="F21" s="110" t="s">
        <v>225</v>
      </c>
      <c r="G21" s="110" t="s">
        <v>225</v>
      </c>
      <c r="H21" s="110" t="s">
        <v>225</v>
      </c>
      <c r="I21" s="110" t="s">
        <v>225</v>
      </c>
      <c r="J21" s="110" t="s">
        <v>225</v>
      </c>
      <c r="K21" s="110" t="s">
        <v>225</v>
      </c>
      <c r="L21" s="111" t="s">
        <v>225</v>
      </c>
    </row>
    <row r="22" spans="2:12" ht="18.75">
      <c r="B22" s="707"/>
      <c r="C22" s="355"/>
      <c r="D22" s="356"/>
      <c r="E22" s="356"/>
      <c r="F22" s="356"/>
      <c r="G22" s="356"/>
      <c r="H22" s="356"/>
      <c r="I22" s="356"/>
      <c r="J22" s="356"/>
      <c r="K22" s="357"/>
      <c r="L22" s="358"/>
    </row>
    <row r="23" spans="2:12" ht="18.75">
      <c r="B23" s="868" t="s">
        <v>1</v>
      </c>
      <c r="C23" s="109" t="s">
        <v>225</v>
      </c>
      <c r="D23" s="109" t="s">
        <v>225</v>
      </c>
      <c r="E23" s="109" t="s">
        <v>225</v>
      </c>
      <c r="F23" s="109" t="s">
        <v>225</v>
      </c>
      <c r="G23" s="109" t="s">
        <v>225</v>
      </c>
      <c r="H23" s="109" t="s">
        <v>225</v>
      </c>
      <c r="I23" s="109" t="s">
        <v>225</v>
      </c>
      <c r="J23" s="109" t="s">
        <v>225</v>
      </c>
      <c r="K23" s="109" t="s">
        <v>225</v>
      </c>
      <c r="L23" s="340" t="s">
        <v>225</v>
      </c>
    </row>
    <row r="24" spans="2:12" ht="18.75">
      <c r="B24" s="783"/>
      <c r="C24" s="784"/>
      <c r="D24" s="785"/>
      <c r="E24" s="785"/>
      <c r="F24" s="785"/>
      <c r="G24" s="785"/>
      <c r="H24" s="785"/>
      <c r="I24" s="785"/>
      <c r="J24" s="785"/>
      <c r="K24" s="786"/>
      <c r="L24" s="787"/>
    </row>
    <row r="25" spans="2:12" ht="18.75">
      <c r="B25" s="851" t="s">
        <v>3</v>
      </c>
      <c r="C25" s="438" t="s">
        <v>225</v>
      </c>
      <c r="D25" s="438" t="s">
        <v>225</v>
      </c>
      <c r="E25" s="438" t="s">
        <v>225</v>
      </c>
      <c r="F25" s="438" t="s">
        <v>225</v>
      </c>
      <c r="G25" s="438" t="s">
        <v>225</v>
      </c>
      <c r="H25" s="438" t="s">
        <v>225</v>
      </c>
      <c r="I25" s="438" t="s">
        <v>225</v>
      </c>
      <c r="J25" s="438" t="s">
        <v>225</v>
      </c>
      <c r="K25" s="438" t="s">
        <v>225</v>
      </c>
      <c r="L25" s="439" t="s">
        <v>225</v>
      </c>
    </row>
    <row r="26" spans="2:12" ht="19.5" thickBot="1">
      <c r="B26" s="708"/>
      <c r="C26" s="359"/>
      <c r="D26" s="360"/>
      <c r="E26" s="360"/>
      <c r="F26" s="360"/>
      <c r="G26" s="360"/>
      <c r="H26" s="360"/>
      <c r="I26" s="360"/>
      <c r="J26" s="360"/>
      <c r="K26" s="361"/>
      <c r="L26" s="362"/>
    </row>
    <row r="27" spans="2:12" ht="18.75">
      <c r="B27" s="583">
        <v>1404</v>
      </c>
      <c r="C27" s="140"/>
      <c r="D27" s="140"/>
      <c r="E27" s="140"/>
      <c r="F27" s="140"/>
      <c r="G27" s="140"/>
      <c r="H27" s="140"/>
      <c r="I27" s="140"/>
      <c r="J27" s="140"/>
      <c r="K27" s="140"/>
      <c r="L27" s="139"/>
    </row>
    <row r="28" spans="2:12" ht="18.75">
      <c r="B28" s="885" t="s">
        <v>430</v>
      </c>
      <c r="C28" s="140" t="s">
        <v>225</v>
      </c>
      <c r="D28" s="140" t="s">
        <v>225</v>
      </c>
      <c r="E28" s="140" t="s">
        <v>225</v>
      </c>
      <c r="F28" s="140" t="s">
        <v>225</v>
      </c>
      <c r="G28" s="140" t="s">
        <v>225</v>
      </c>
      <c r="H28" s="140" t="s">
        <v>225</v>
      </c>
      <c r="I28" s="140" t="s">
        <v>225</v>
      </c>
      <c r="J28" s="140" t="s">
        <v>225</v>
      </c>
      <c r="K28" s="140" t="s">
        <v>225</v>
      </c>
      <c r="L28" s="139" t="s">
        <v>225</v>
      </c>
    </row>
    <row r="29" spans="2:12" ht="18.75">
      <c r="B29" s="868"/>
      <c r="C29" s="135"/>
      <c r="D29" s="135"/>
      <c r="E29" s="135"/>
      <c r="F29" s="135"/>
      <c r="G29" s="135"/>
      <c r="H29" s="135"/>
      <c r="I29" s="135"/>
      <c r="J29" s="135"/>
      <c r="K29" s="135"/>
      <c r="L29" s="136"/>
    </row>
    <row r="30" spans="2:12" ht="18.75">
      <c r="B30" s="868" t="s">
        <v>431</v>
      </c>
      <c r="C30" s="135" t="s">
        <v>225</v>
      </c>
      <c r="D30" s="135" t="s">
        <v>225</v>
      </c>
      <c r="E30" s="135" t="s">
        <v>225</v>
      </c>
      <c r="F30" s="135" t="s">
        <v>225</v>
      </c>
      <c r="G30" s="135" t="s">
        <v>225</v>
      </c>
      <c r="H30" s="135" t="s">
        <v>225</v>
      </c>
      <c r="I30" s="135" t="s">
        <v>225</v>
      </c>
      <c r="J30" s="135" t="s">
        <v>225</v>
      </c>
      <c r="K30" s="135" t="s">
        <v>225</v>
      </c>
      <c r="L30" s="136" t="s">
        <v>225</v>
      </c>
    </row>
    <row r="31" spans="2:12" ht="18.75">
      <c r="B31" s="868"/>
      <c r="C31" s="135"/>
      <c r="D31" s="135"/>
      <c r="E31" s="135"/>
      <c r="F31" s="135"/>
      <c r="G31" s="135"/>
      <c r="H31" s="135"/>
      <c r="I31" s="135"/>
      <c r="J31" s="135"/>
      <c r="K31" s="135"/>
      <c r="L31" s="136"/>
    </row>
    <row r="32" spans="2:12" ht="18.75">
      <c r="B32" s="868" t="s">
        <v>432</v>
      </c>
      <c r="C32" s="135" t="s">
        <v>225</v>
      </c>
      <c r="D32" s="135" t="s">
        <v>225</v>
      </c>
      <c r="E32" s="135" t="s">
        <v>225</v>
      </c>
      <c r="F32" s="135" t="s">
        <v>225</v>
      </c>
      <c r="G32" s="135" t="s">
        <v>225</v>
      </c>
      <c r="H32" s="135" t="s">
        <v>225</v>
      </c>
      <c r="I32" s="135" t="s">
        <v>225</v>
      </c>
      <c r="J32" s="135" t="s">
        <v>225</v>
      </c>
      <c r="K32" s="135" t="s">
        <v>225</v>
      </c>
      <c r="L32" s="136" t="s">
        <v>225</v>
      </c>
    </row>
    <row r="33" spans="2:12" ht="18.75">
      <c r="B33" s="585"/>
      <c r="C33" s="141"/>
      <c r="D33" s="141"/>
      <c r="E33" s="141"/>
      <c r="F33" s="141"/>
      <c r="G33" s="141"/>
      <c r="H33" s="141"/>
      <c r="I33" s="141"/>
      <c r="J33" s="141"/>
      <c r="K33" s="141"/>
      <c r="L33" s="155"/>
    </row>
    <row r="34" spans="2:12" ht="18.75">
      <c r="B34" s="853" t="s">
        <v>449</v>
      </c>
      <c r="C34" s="137" t="s">
        <v>225</v>
      </c>
      <c r="D34" s="137" t="s">
        <v>225</v>
      </c>
      <c r="E34" s="137" t="s">
        <v>225</v>
      </c>
      <c r="F34" s="137" t="s">
        <v>225</v>
      </c>
      <c r="G34" s="137" t="s">
        <v>225</v>
      </c>
      <c r="H34" s="137" t="s">
        <v>225</v>
      </c>
      <c r="I34" s="137" t="s">
        <v>225</v>
      </c>
      <c r="J34" s="137" t="s">
        <v>225</v>
      </c>
      <c r="K34" s="137" t="s">
        <v>225</v>
      </c>
      <c r="L34" s="138" t="s">
        <v>225</v>
      </c>
    </row>
    <row r="35" spans="2:12" ht="18.75">
      <c r="B35" s="866"/>
      <c r="C35" s="137"/>
      <c r="D35" s="137"/>
      <c r="E35" s="137"/>
      <c r="F35" s="137"/>
      <c r="G35" s="137"/>
      <c r="H35" s="137"/>
      <c r="I35" s="137"/>
      <c r="J35" s="137"/>
      <c r="K35" s="137"/>
      <c r="L35" s="138"/>
    </row>
    <row r="36" spans="2:12" ht="18.75">
      <c r="B36" s="866" t="s">
        <v>450</v>
      </c>
      <c r="C36" s="137" t="s">
        <v>225</v>
      </c>
      <c r="D36" s="137" t="s">
        <v>225</v>
      </c>
      <c r="E36" s="137" t="s">
        <v>225</v>
      </c>
      <c r="F36" s="137" t="s">
        <v>225</v>
      </c>
      <c r="G36" s="137" t="s">
        <v>225</v>
      </c>
      <c r="H36" s="137" t="s">
        <v>225</v>
      </c>
      <c r="I36" s="137" t="s">
        <v>225</v>
      </c>
      <c r="J36" s="137" t="s">
        <v>225</v>
      </c>
      <c r="K36" s="137" t="s">
        <v>225</v>
      </c>
      <c r="L36" s="138" t="s">
        <v>225</v>
      </c>
    </row>
    <row r="37" spans="2:12" ht="18.75">
      <c r="B37" s="866"/>
      <c r="C37" s="137"/>
      <c r="D37" s="137"/>
      <c r="E37" s="137"/>
      <c r="F37" s="137"/>
      <c r="G37" s="137"/>
      <c r="H37" s="137"/>
      <c r="I37" s="137"/>
      <c r="J37" s="137"/>
      <c r="K37" s="137"/>
      <c r="L37" s="138"/>
    </row>
    <row r="38" spans="2:12" ht="18.75">
      <c r="B38" s="866" t="s">
        <v>451</v>
      </c>
      <c r="C38" s="137" t="s">
        <v>225</v>
      </c>
      <c r="D38" s="137" t="s">
        <v>225</v>
      </c>
      <c r="E38" s="137" t="s">
        <v>225</v>
      </c>
      <c r="F38" s="137" t="s">
        <v>225</v>
      </c>
      <c r="G38" s="137" t="s">
        <v>225</v>
      </c>
      <c r="H38" s="137" t="s">
        <v>225</v>
      </c>
      <c r="I38" s="137" t="s">
        <v>225</v>
      </c>
      <c r="J38" s="137" t="s">
        <v>225</v>
      </c>
      <c r="K38" s="137" t="s">
        <v>225</v>
      </c>
      <c r="L38" s="138" t="s">
        <v>225</v>
      </c>
    </row>
    <row r="39" spans="2:12" ht="19.5" thickBot="1">
      <c r="B39" s="869"/>
      <c r="C39" s="131"/>
      <c r="D39" s="131"/>
      <c r="E39" s="131"/>
      <c r="F39" s="131"/>
      <c r="G39" s="131"/>
      <c r="H39" s="131"/>
      <c r="I39" s="131"/>
      <c r="J39" s="131"/>
      <c r="K39" s="131"/>
      <c r="L39" s="132"/>
    </row>
    <row r="40" spans="2:12" ht="17.25">
      <c r="B40" s="1101" t="s">
        <v>201</v>
      </c>
      <c r="C40" s="1101"/>
      <c r="D40" s="1101"/>
      <c r="E40" s="1101"/>
      <c r="F40" s="1101"/>
      <c r="G40" s="1101"/>
      <c r="H40" s="1101"/>
      <c r="I40" s="1101"/>
      <c r="J40" s="1101"/>
      <c r="K40" s="1101"/>
      <c r="L40" s="1101"/>
    </row>
    <row r="41" spans="2:12" ht="17.25">
      <c r="B41" s="1101" t="s">
        <v>417</v>
      </c>
      <c r="C41" s="1101"/>
      <c r="D41" s="1101"/>
      <c r="E41" s="1101"/>
      <c r="F41" s="1101"/>
      <c r="G41" s="1101"/>
      <c r="H41" s="1101"/>
      <c r="I41" s="1101"/>
      <c r="J41" s="1101"/>
      <c r="K41" s="1101"/>
      <c r="L41" s="1101"/>
    </row>
    <row r="42" spans="2:12" ht="17.25">
      <c r="B42" s="1101" t="s">
        <v>418</v>
      </c>
      <c r="C42" s="1101"/>
      <c r="D42" s="1101"/>
      <c r="E42" s="1101"/>
      <c r="F42" s="1101"/>
      <c r="G42" s="1101"/>
      <c r="H42" s="1101"/>
      <c r="I42" s="1101"/>
      <c r="J42" s="1101"/>
      <c r="K42" s="1101"/>
      <c r="L42" s="1101"/>
    </row>
    <row r="43" spans="2:12" ht="17.25">
      <c r="B43" s="1101" t="s">
        <v>419</v>
      </c>
      <c r="C43" s="1101"/>
      <c r="D43" s="1101"/>
      <c r="E43" s="1101"/>
      <c r="F43" s="1101"/>
      <c r="G43" s="1101"/>
      <c r="H43" s="1101"/>
      <c r="I43" s="1101"/>
      <c r="J43" s="1101"/>
      <c r="K43" s="1101"/>
      <c r="L43" s="1101"/>
    </row>
    <row r="44" spans="2:12" ht="17.25">
      <c r="B44" s="1101"/>
      <c r="C44" s="1101"/>
      <c r="D44" s="1101"/>
      <c r="E44" s="1101"/>
      <c r="F44" s="1101"/>
      <c r="G44" s="1101"/>
      <c r="H44" s="1101"/>
      <c r="I44" s="1101"/>
      <c r="J44" s="1101"/>
      <c r="K44" s="1101"/>
      <c r="L44" s="1101"/>
    </row>
    <row r="45" spans="2:12" ht="18.75">
      <c r="B45" s="1101"/>
      <c r="C45" s="1101"/>
      <c r="D45" s="1101"/>
      <c r="E45" s="1101"/>
      <c r="F45" s="1101"/>
      <c r="G45" s="1101"/>
      <c r="H45" s="1101"/>
      <c r="I45" s="1101"/>
      <c r="J45" s="1101"/>
      <c r="K45" s="1101"/>
      <c r="L45" s="864" t="s">
        <v>279</v>
      </c>
    </row>
    <row r="46" spans="2:12" ht="18.75">
      <c r="B46" s="1101"/>
      <c r="C46" s="1101"/>
      <c r="D46" s="1101"/>
      <c r="E46" s="1101"/>
      <c r="F46" s="1101"/>
      <c r="G46" s="1101"/>
      <c r="H46" s="1101"/>
      <c r="I46" s="1101"/>
      <c r="J46" s="1101"/>
      <c r="K46" s="1101"/>
      <c r="L46" s="863" t="s">
        <v>444</v>
      </c>
    </row>
    <row r="47" spans="2:12" ht="18.75">
      <c r="B47" s="1101"/>
      <c r="C47" s="1101"/>
      <c r="D47" s="1101"/>
      <c r="E47" s="1101"/>
      <c r="F47" s="1101"/>
      <c r="G47" s="1101"/>
      <c r="H47" s="1101"/>
      <c r="I47" s="1101"/>
      <c r="J47" s="1101"/>
      <c r="K47" s="1101"/>
      <c r="L47" s="864" t="s">
        <v>280</v>
      </c>
    </row>
    <row r="48" spans="2:12" ht="21.75">
      <c r="B48" s="1101"/>
      <c r="C48" s="1101"/>
      <c r="D48" s="1101"/>
      <c r="E48" s="1101"/>
      <c r="F48" s="1101"/>
      <c r="G48" s="1101"/>
      <c r="H48" s="1101"/>
      <c r="I48" s="1101"/>
      <c r="J48" s="1101"/>
      <c r="K48" s="1101"/>
      <c r="L48" s="870">
        <v>25</v>
      </c>
    </row>
    <row r="49" spans="2:13" ht="17.25">
      <c r="B49" s="1101"/>
      <c r="C49" s="1101"/>
      <c r="D49" s="1101"/>
      <c r="E49" s="1101"/>
      <c r="F49" s="1101"/>
      <c r="G49" s="1101"/>
      <c r="H49" s="1101"/>
      <c r="I49" s="1101"/>
      <c r="J49" s="1101"/>
      <c r="K49" s="1101"/>
      <c r="L49" s="1101"/>
    </row>
    <row r="50" spans="2:13" ht="17.25">
      <c r="B50" s="1101"/>
      <c r="C50" s="1101"/>
      <c r="D50" s="1101"/>
      <c r="E50" s="1101"/>
      <c r="F50" s="1101"/>
      <c r="G50" s="1101"/>
      <c r="H50" s="1101"/>
      <c r="I50" s="1101"/>
      <c r="J50" s="1101"/>
      <c r="K50" s="1101"/>
      <c r="L50" s="1101"/>
    </row>
    <row r="51" spans="2:13" ht="17.25">
      <c r="B51" s="1101"/>
      <c r="C51" s="1101"/>
      <c r="D51" s="1101"/>
      <c r="E51" s="1101"/>
      <c r="F51" s="1101"/>
      <c r="G51" s="1101"/>
      <c r="H51" s="1101"/>
      <c r="I51" s="1101"/>
      <c r="J51" s="1101"/>
      <c r="K51" s="1101"/>
      <c r="L51" s="1101"/>
    </row>
    <row r="52" spans="2:13" ht="18">
      <c r="M52" s="883"/>
    </row>
  </sheetData>
  <mergeCells count="7">
    <mergeCell ref="L3:L4"/>
    <mergeCell ref="B3:B4"/>
    <mergeCell ref="C3:E3"/>
    <mergeCell ref="F3:F4"/>
    <mergeCell ref="G3:G4"/>
    <mergeCell ref="H3:J3"/>
    <mergeCell ref="K3:K4"/>
  </mergeCells>
  <printOptions horizontalCentered="1" verticalCentered="1"/>
  <pageMargins left="0.19685039370078741" right="0.19685039370078741" top="0" bottom="9.8425196850393706E-2" header="0.19685039370078741" footer="0.19685039370078741"/>
  <pageSetup paperSize="9" scale="68"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6E387-A00A-4632-8FC6-9567BDBBE3CF}">
  <dimension ref="B1:M33"/>
  <sheetViews>
    <sheetView rightToLeft="1" view="pageBreakPreview" zoomScaleNormal="100" zoomScaleSheetLayoutView="100" workbookViewId="0">
      <selection activeCell="B25" sqref="B25:J25"/>
    </sheetView>
  </sheetViews>
  <sheetFormatPr defaultColWidth="9" defaultRowHeight="15"/>
  <cols>
    <col min="1" max="1" width="3.375" style="844" customWidth="1"/>
    <col min="2" max="2" width="14" style="844" customWidth="1"/>
    <col min="3" max="3" width="11.125" style="844" customWidth="1"/>
    <col min="4" max="4" width="12.375" style="844" customWidth="1"/>
    <col min="5" max="5" width="11.75" style="844" customWidth="1"/>
    <col min="6" max="6" width="13.625" style="844" customWidth="1"/>
    <col min="7" max="7" width="14.25" style="844" customWidth="1"/>
    <col min="8" max="8" width="12.375" style="844" customWidth="1"/>
    <col min="9" max="9" width="12.75" style="844" customWidth="1"/>
    <col min="10" max="10" width="14.875" style="844" customWidth="1"/>
    <col min="11" max="11" width="3.75" style="844" customWidth="1"/>
    <col min="12" max="16384" width="9" style="844"/>
  </cols>
  <sheetData>
    <row r="1" spans="2:13" ht="15.75" thickBot="1"/>
    <row r="2" spans="2:13" ht="24.75" thickBot="1">
      <c r="B2" s="1252" t="s">
        <v>131</v>
      </c>
      <c r="C2" s="1253"/>
      <c r="D2" s="856"/>
      <c r="E2" s="856"/>
      <c r="F2" s="856"/>
      <c r="G2" s="856"/>
      <c r="H2" s="856"/>
      <c r="I2" s="856"/>
      <c r="J2" s="867" t="s">
        <v>11</v>
      </c>
    </row>
    <row r="3" spans="2:13" ht="20.25" thickBot="1">
      <c r="B3" s="1149"/>
      <c r="C3" s="1306" t="s">
        <v>138</v>
      </c>
      <c r="D3" s="1306" t="s">
        <v>137</v>
      </c>
      <c r="E3" s="1297" t="s">
        <v>139</v>
      </c>
      <c r="F3" s="1297"/>
      <c r="G3" s="1297"/>
      <c r="H3" s="1297"/>
      <c r="I3" s="1297"/>
      <c r="J3" s="1290" t="s">
        <v>136</v>
      </c>
    </row>
    <row r="4" spans="2:13" ht="57" customHeight="1" thickBot="1">
      <c r="B4" s="1150"/>
      <c r="C4" s="1307"/>
      <c r="D4" s="1307"/>
      <c r="E4" s="128" t="s">
        <v>132</v>
      </c>
      <c r="F4" s="128" t="s">
        <v>133</v>
      </c>
      <c r="G4" s="128" t="s">
        <v>134</v>
      </c>
      <c r="H4" s="128" t="s">
        <v>135</v>
      </c>
      <c r="I4" s="128" t="s">
        <v>98</v>
      </c>
      <c r="J4" s="1308"/>
    </row>
    <row r="5" spans="2:13" ht="18.75">
      <c r="B5" s="585">
        <v>1401</v>
      </c>
      <c r="C5" s="990">
        <v>-2950.7767516842</v>
      </c>
      <c r="D5" s="990">
        <v>2950.7767516841991</v>
      </c>
      <c r="E5" s="990">
        <v>1553.378355052484</v>
      </c>
      <c r="F5" s="990">
        <v>0</v>
      </c>
      <c r="G5" s="990">
        <v>1458.1807528166469</v>
      </c>
      <c r="H5" s="990">
        <v>27.246696561438</v>
      </c>
      <c r="I5" s="145">
        <v>1310.6400939316388</v>
      </c>
      <c r="J5" s="146">
        <v>1398.6691466780082</v>
      </c>
    </row>
    <row r="6" spans="2:13" ht="18.75">
      <c r="B6" s="977">
        <v>1402</v>
      </c>
      <c r="C6" s="839">
        <v>-4317.461566856744</v>
      </c>
      <c r="D6" s="839">
        <v>4317.461566856733</v>
      </c>
      <c r="E6" s="839">
        <v>3228.2777911820031</v>
      </c>
      <c r="F6" s="839">
        <v>0</v>
      </c>
      <c r="G6" s="839">
        <v>903.72145785884902</v>
      </c>
      <c r="H6" s="839">
        <v>42.601652783733002</v>
      </c>
      <c r="I6" s="839">
        <v>2106.5859770321476</v>
      </c>
      <c r="J6" s="838">
        <v>1963.7253120000003</v>
      </c>
    </row>
    <row r="7" spans="2:13" ht="18.75">
      <c r="B7" s="988">
        <v>1403</v>
      </c>
      <c r="C7" s="839">
        <v>-8782.9145527060646</v>
      </c>
      <c r="D7" s="839">
        <v>8782.9145527060646</v>
      </c>
      <c r="E7" s="839">
        <v>5084.6530467270704</v>
      </c>
      <c r="F7" s="839">
        <v>0</v>
      </c>
      <c r="G7" s="839">
        <v>995.10499958940397</v>
      </c>
      <c r="H7" s="839">
        <v>34.903870477258003</v>
      </c>
      <c r="I7" s="839">
        <v>5397.9287569123317</v>
      </c>
      <c r="J7" s="838">
        <v>2729.6761210000004</v>
      </c>
    </row>
    <row r="8" spans="2:13" ht="19.5" thickBot="1">
      <c r="B8" s="869">
        <v>1404</v>
      </c>
      <c r="C8" s="131" t="s">
        <v>225</v>
      </c>
      <c r="D8" s="131" t="s">
        <v>225</v>
      </c>
      <c r="E8" s="131" t="s">
        <v>225</v>
      </c>
      <c r="F8" s="131" t="s">
        <v>225</v>
      </c>
      <c r="G8" s="131" t="s">
        <v>225</v>
      </c>
      <c r="H8" s="131" t="s">
        <v>225</v>
      </c>
      <c r="I8" s="131" t="s">
        <v>225</v>
      </c>
      <c r="J8" s="132" t="s">
        <v>225</v>
      </c>
      <c r="M8" s="871"/>
    </row>
    <row r="9" spans="2:13" ht="18.75">
      <c r="B9" s="848">
        <v>1403</v>
      </c>
      <c r="C9" s="135"/>
      <c r="D9" s="135"/>
      <c r="E9" s="135"/>
      <c r="F9" s="135"/>
      <c r="G9" s="135"/>
      <c r="H9" s="135"/>
      <c r="I9" s="135"/>
      <c r="J9" s="136"/>
    </row>
    <row r="10" spans="2:13" ht="18.75">
      <c r="B10" s="848" t="s">
        <v>1</v>
      </c>
      <c r="C10" s="839">
        <v>-1213.3827152585723</v>
      </c>
      <c r="D10" s="839">
        <v>1213.38271525857</v>
      </c>
      <c r="E10" s="839">
        <v>1028.28843220006</v>
      </c>
      <c r="F10" s="839">
        <v>0</v>
      </c>
      <c r="G10" s="839">
        <v>16.903584758871034</v>
      </c>
      <c r="H10" s="839">
        <v>11.567778170172001</v>
      </c>
      <c r="I10" s="839">
        <v>992.179428618217</v>
      </c>
      <c r="J10" s="838">
        <v>835.55650848874984</v>
      </c>
    </row>
    <row r="11" spans="2:13" ht="18.75">
      <c r="B11" s="521" t="s">
        <v>3</v>
      </c>
      <c r="C11" s="839">
        <v>-4633.7054723898709</v>
      </c>
      <c r="D11" s="839">
        <v>4633.70547238987</v>
      </c>
      <c r="E11" s="839">
        <v>2569.6630547697105</v>
      </c>
      <c r="F11" s="839">
        <v>0</v>
      </c>
      <c r="G11" s="839">
        <v>833.02079049393092</v>
      </c>
      <c r="H11" s="839">
        <v>2.9002714835500001</v>
      </c>
      <c r="I11" s="839">
        <v>2351.0404766426791</v>
      </c>
      <c r="J11" s="838">
        <v>1122.9191210000004</v>
      </c>
    </row>
    <row r="12" spans="2:13" ht="18.75">
      <c r="B12" s="848">
        <v>1404</v>
      </c>
      <c r="C12" s="135"/>
      <c r="D12" s="135"/>
      <c r="E12" s="135"/>
      <c r="F12" s="135"/>
      <c r="G12" s="135"/>
      <c r="H12" s="135"/>
      <c r="I12" s="135"/>
      <c r="J12" s="136"/>
    </row>
    <row r="13" spans="2:13" ht="18.75">
      <c r="B13" s="989" t="s">
        <v>0</v>
      </c>
      <c r="C13" s="345" t="s">
        <v>225</v>
      </c>
      <c r="D13" s="345" t="s">
        <v>225</v>
      </c>
      <c r="E13" s="345" t="s">
        <v>225</v>
      </c>
      <c r="F13" s="345" t="s">
        <v>225</v>
      </c>
      <c r="G13" s="345" t="s">
        <v>225</v>
      </c>
      <c r="H13" s="345" t="s">
        <v>225</v>
      </c>
      <c r="I13" s="346" t="s">
        <v>225</v>
      </c>
      <c r="J13" s="347" t="s">
        <v>225</v>
      </c>
    </row>
    <row r="14" spans="2:13" ht="18.75">
      <c r="B14" s="989" t="s">
        <v>2</v>
      </c>
      <c r="C14" s="435" t="s">
        <v>225</v>
      </c>
      <c r="D14" s="435" t="s">
        <v>225</v>
      </c>
      <c r="E14" s="435" t="s">
        <v>225</v>
      </c>
      <c r="F14" s="435" t="s">
        <v>225</v>
      </c>
      <c r="G14" s="435" t="s">
        <v>225</v>
      </c>
      <c r="H14" s="435" t="s">
        <v>225</v>
      </c>
      <c r="I14" s="436" t="s">
        <v>225</v>
      </c>
      <c r="J14" s="437" t="s">
        <v>225</v>
      </c>
    </row>
    <row r="15" spans="2:13" ht="18.75">
      <c r="B15" s="868" t="s">
        <v>1</v>
      </c>
      <c r="C15" s="790" t="s">
        <v>225</v>
      </c>
      <c r="D15" s="790" t="s">
        <v>225</v>
      </c>
      <c r="E15" s="790" t="s">
        <v>225</v>
      </c>
      <c r="F15" s="790" t="s">
        <v>225</v>
      </c>
      <c r="G15" s="790" t="s">
        <v>225</v>
      </c>
      <c r="H15" s="790" t="s">
        <v>225</v>
      </c>
      <c r="I15" s="790" t="s">
        <v>225</v>
      </c>
      <c r="J15" s="791" t="s">
        <v>225</v>
      </c>
    </row>
    <row r="16" spans="2:13" ht="19.5" thickBot="1">
      <c r="B16" s="774" t="s">
        <v>3</v>
      </c>
      <c r="C16" s="788" t="s">
        <v>225</v>
      </c>
      <c r="D16" s="788" t="s">
        <v>225</v>
      </c>
      <c r="E16" s="788" t="s">
        <v>225</v>
      </c>
      <c r="F16" s="788" t="s">
        <v>225</v>
      </c>
      <c r="G16" s="788" t="s">
        <v>225</v>
      </c>
      <c r="H16" s="788" t="s">
        <v>225</v>
      </c>
      <c r="I16" s="788" t="s">
        <v>225</v>
      </c>
      <c r="J16" s="789" t="s">
        <v>225</v>
      </c>
    </row>
    <row r="17" spans="2:10" ht="18.75">
      <c r="B17" s="583">
        <v>1404</v>
      </c>
      <c r="C17" s="140"/>
      <c r="D17" s="140"/>
      <c r="E17" s="140"/>
      <c r="F17" s="140"/>
      <c r="G17" s="140"/>
      <c r="H17" s="140"/>
      <c r="I17" s="140"/>
      <c r="J17" s="139"/>
    </row>
    <row r="18" spans="2:10" ht="18.75">
      <c r="B18" s="583" t="s">
        <v>430</v>
      </c>
      <c r="C18" s="151" t="s">
        <v>225</v>
      </c>
      <c r="D18" s="151" t="s">
        <v>225</v>
      </c>
      <c r="E18" s="151" t="s">
        <v>225</v>
      </c>
      <c r="F18" s="151" t="s">
        <v>225</v>
      </c>
      <c r="G18" s="151" t="s">
        <v>225</v>
      </c>
      <c r="H18" s="151" t="s">
        <v>225</v>
      </c>
      <c r="I18" s="151" t="s">
        <v>225</v>
      </c>
      <c r="J18" s="152" t="s">
        <v>225</v>
      </c>
    </row>
    <row r="19" spans="2:10" ht="18.75">
      <c r="B19" s="848" t="s">
        <v>431</v>
      </c>
      <c r="C19" s="141" t="s">
        <v>225</v>
      </c>
      <c r="D19" s="141" t="s">
        <v>225</v>
      </c>
      <c r="E19" s="141" t="s">
        <v>225</v>
      </c>
      <c r="F19" s="141" t="s">
        <v>225</v>
      </c>
      <c r="G19" s="141" t="s">
        <v>225</v>
      </c>
      <c r="H19" s="141" t="s">
        <v>225</v>
      </c>
      <c r="I19" s="141" t="s">
        <v>225</v>
      </c>
      <c r="J19" s="142" t="s">
        <v>225</v>
      </c>
    </row>
    <row r="20" spans="2:10" ht="18.75">
      <c r="B20" s="585" t="s">
        <v>432</v>
      </c>
      <c r="C20" s="151" t="s">
        <v>225</v>
      </c>
      <c r="D20" s="151" t="s">
        <v>225</v>
      </c>
      <c r="E20" s="151" t="s">
        <v>225</v>
      </c>
      <c r="F20" s="151" t="s">
        <v>225</v>
      </c>
      <c r="G20" s="151" t="s">
        <v>225</v>
      </c>
      <c r="H20" s="151" t="s">
        <v>225</v>
      </c>
      <c r="I20" s="151" t="s">
        <v>225</v>
      </c>
      <c r="J20" s="152" t="s">
        <v>225</v>
      </c>
    </row>
    <row r="21" spans="2:10" ht="18.75">
      <c r="B21" s="853" t="s">
        <v>449</v>
      </c>
      <c r="C21" s="854" t="s">
        <v>225</v>
      </c>
      <c r="D21" s="854" t="s">
        <v>225</v>
      </c>
      <c r="E21" s="854" t="s">
        <v>225</v>
      </c>
      <c r="F21" s="854" t="s">
        <v>225</v>
      </c>
      <c r="G21" s="854" t="s">
        <v>225</v>
      </c>
      <c r="H21" s="854" t="s">
        <v>225</v>
      </c>
      <c r="I21" s="854" t="s">
        <v>225</v>
      </c>
      <c r="J21" s="156" t="s">
        <v>225</v>
      </c>
    </row>
    <row r="22" spans="2:10" ht="18.75">
      <c r="B22" s="866" t="s">
        <v>450</v>
      </c>
      <c r="C22" s="148" t="s">
        <v>225</v>
      </c>
      <c r="D22" s="148" t="s">
        <v>225</v>
      </c>
      <c r="E22" s="148" t="s">
        <v>225</v>
      </c>
      <c r="F22" s="148" t="s">
        <v>225</v>
      </c>
      <c r="G22" s="148" t="s">
        <v>225</v>
      </c>
      <c r="H22" s="148" t="s">
        <v>225</v>
      </c>
      <c r="I22" s="148" t="s">
        <v>225</v>
      </c>
      <c r="J22" s="149" t="s">
        <v>225</v>
      </c>
    </row>
    <row r="23" spans="2:10" ht="19.5" thickBot="1">
      <c r="B23" s="869" t="s">
        <v>451</v>
      </c>
      <c r="C23" s="153" t="s">
        <v>225</v>
      </c>
      <c r="D23" s="153" t="s">
        <v>225</v>
      </c>
      <c r="E23" s="153" t="s">
        <v>225</v>
      </c>
      <c r="F23" s="153" t="s">
        <v>225</v>
      </c>
      <c r="G23" s="153" t="s">
        <v>225</v>
      </c>
      <c r="H23" s="153" t="s">
        <v>225</v>
      </c>
      <c r="I23" s="153" t="s">
        <v>225</v>
      </c>
      <c r="J23" s="154" t="s">
        <v>225</v>
      </c>
    </row>
    <row r="24" spans="2:10" ht="17.25">
      <c r="B24" s="858" t="s">
        <v>201</v>
      </c>
      <c r="C24" s="858"/>
      <c r="D24" s="858"/>
      <c r="E24" s="858"/>
      <c r="F24" s="858"/>
      <c r="G24" s="858"/>
      <c r="H24" s="858"/>
      <c r="I24" s="858"/>
      <c r="J24" s="858"/>
    </row>
    <row r="25" spans="2:10" ht="17.25">
      <c r="B25" s="1140" t="s">
        <v>342</v>
      </c>
      <c r="C25" s="1140"/>
      <c r="D25" s="1140"/>
      <c r="E25" s="1140"/>
      <c r="F25" s="1140"/>
      <c r="G25" s="1140"/>
      <c r="H25" s="1140"/>
      <c r="I25" s="1140"/>
      <c r="J25" s="1140"/>
    </row>
    <row r="26" spans="2:10" ht="17.25">
      <c r="B26" s="1140" t="s">
        <v>202</v>
      </c>
      <c r="C26" s="1140"/>
      <c r="D26" s="1140"/>
      <c r="E26" s="1140"/>
      <c r="F26" s="1140"/>
      <c r="G26" s="1140"/>
      <c r="H26" s="1140"/>
      <c r="I26" s="1140"/>
      <c r="J26" s="1140"/>
    </row>
    <row r="27" spans="2:10" ht="17.25">
      <c r="B27" s="1140" t="s">
        <v>404</v>
      </c>
      <c r="C27" s="1140"/>
      <c r="D27" s="1140"/>
      <c r="E27" s="1140"/>
      <c r="F27" s="1140"/>
      <c r="G27" s="1140"/>
      <c r="H27" s="1140"/>
      <c r="I27" s="1140"/>
      <c r="J27" s="1140"/>
    </row>
    <row r="28" spans="2:10" ht="17.25">
      <c r="B28" s="1101"/>
      <c r="C28" s="1101"/>
      <c r="D28" s="1101"/>
      <c r="E28" s="1101"/>
      <c r="F28" s="1101"/>
      <c r="G28" s="1101"/>
      <c r="H28" s="1101"/>
      <c r="I28" s="1101"/>
      <c r="J28" s="1101"/>
    </row>
    <row r="29" spans="2:10" ht="18.75">
      <c r="B29" s="1101"/>
      <c r="C29" s="1101"/>
      <c r="D29" s="1101"/>
      <c r="E29" s="1101"/>
      <c r="F29" s="1101"/>
      <c r="G29" s="1101"/>
      <c r="H29" s="1101"/>
      <c r="J29" s="864" t="s">
        <v>279</v>
      </c>
    </row>
    <row r="30" spans="2:10" ht="18.75">
      <c r="B30" s="1101"/>
      <c r="C30" s="1101"/>
      <c r="D30" s="1101"/>
      <c r="E30" s="1101"/>
      <c r="F30" s="1101"/>
      <c r="G30" s="1101"/>
      <c r="H30" s="1101"/>
      <c r="J30" s="863" t="s">
        <v>444</v>
      </c>
    </row>
    <row r="31" spans="2:10" ht="18.75">
      <c r="B31" s="1101"/>
      <c r="C31" s="1101"/>
      <c r="D31" s="1101"/>
      <c r="E31" s="1101"/>
      <c r="F31" s="1101"/>
      <c r="G31" s="1101"/>
      <c r="H31" s="1101"/>
      <c r="J31" s="864" t="s">
        <v>280</v>
      </c>
    </row>
    <row r="32" spans="2:10" ht="21.75">
      <c r="B32" s="1101"/>
      <c r="C32" s="1101"/>
      <c r="D32" s="1101"/>
      <c r="E32" s="1101"/>
      <c r="F32" s="1101"/>
      <c r="G32" s="1101"/>
      <c r="H32" s="1101"/>
      <c r="I32" s="1101"/>
      <c r="J32" s="870">
        <v>26</v>
      </c>
    </row>
    <row r="33" spans="2:10" ht="17.25">
      <c r="B33" s="858"/>
      <c r="C33" s="858"/>
      <c r="D33" s="858"/>
      <c r="E33" s="858"/>
      <c r="F33" s="858"/>
      <c r="G33" s="858"/>
      <c r="H33" s="858"/>
      <c r="I33" s="858"/>
      <c r="J33" s="858"/>
    </row>
  </sheetData>
  <mergeCells count="9">
    <mergeCell ref="B25:J25"/>
    <mergeCell ref="B26:J26"/>
    <mergeCell ref="B27:J27"/>
    <mergeCell ref="B2:C2"/>
    <mergeCell ref="B3:B4"/>
    <mergeCell ref="C3:C4"/>
    <mergeCell ref="D3:D4"/>
    <mergeCell ref="E3:I3"/>
    <mergeCell ref="J3:J4"/>
  </mergeCells>
  <printOptions horizontalCentered="1" verticalCentered="1"/>
  <pageMargins left="0.19685039370078741" right="0.19685039370078741" top="0" bottom="9.8425196850393706E-2" header="0.19685039370078741" footer="0.19685039370078741"/>
  <pageSetup paperSize="9" scale="75"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A7783-71B4-4233-86DE-06D434FF70BB}">
  <dimension ref="B1:K50"/>
  <sheetViews>
    <sheetView rightToLeft="1" view="pageBreakPreview" topLeftCell="A18" zoomScaleNormal="100" zoomScaleSheetLayoutView="100" workbookViewId="0">
      <selection activeCell="I26" sqref="I26"/>
    </sheetView>
  </sheetViews>
  <sheetFormatPr defaultColWidth="9" defaultRowHeight="15"/>
  <cols>
    <col min="1" max="1" width="9" style="844" customWidth="1"/>
    <col min="2" max="2" width="16.375" style="844" customWidth="1"/>
    <col min="3" max="3" width="12.25" style="844" bestFit="1" customWidth="1"/>
    <col min="4" max="4" width="12.375" style="844" customWidth="1"/>
    <col min="5" max="5" width="11.875" style="844" customWidth="1"/>
    <col min="6" max="6" width="11.375" style="844" customWidth="1"/>
    <col min="7" max="7" width="1.375" style="844" customWidth="1"/>
    <col min="8" max="8" width="12.25" style="844" bestFit="1" customWidth="1"/>
    <col min="9" max="9" width="11.75" style="844" customWidth="1"/>
    <col min="10" max="10" width="14.625" style="844" customWidth="1"/>
    <col min="11" max="11" width="3.75" style="844" customWidth="1"/>
    <col min="12" max="16384" width="9" style="844"/>
  </cols>
  <sheetData>
    <row r="1" spans="2:10" ht="15.75" thickBot="1"/>
    <row r="2" spans="2:10" ht="24.75" thickBot="1">
      <c r="B2" s="1105" t="s">
        <v>131</v>
      </c>
      <c r="C2" s="856"/>
      <c r="D2" s="856"/>
      <c r="E2" s="856"/>
      <c r="F2" s="856"/>
      <c r="G2" s="856"/>
      <c r="H2" s="856"/>
      <c r="I2" s="856"/>
      <c r="J2" s="867" t="s">
        <v>11</v>
      </c>
    </row>
    <row r="3" spans="2:10" ht="20.25" customHeight="1" thickBot="1">
      <c r="B3" s="1189" t="s">
        <v>194</v>
      </c>
      <c r="C3" s="1145" t="s">
        <v>145</v>
      </c>
      <c r="D3" s="1145"/>
      <c r="E3" s="1145"/>
      <c r="F3" s="1145"/>
      <c r="G3" s="1145"/>
      <c r="H3" s="1145"/>
      <c r="I3" s="1145"/>
      <c r="J3" s="1178"/>
    </row>
    <row r="4" spans="2:10" ht="18" customHeight="1" thickBot="1">
      <c r="B4" s="1309"/>
      <c r="C4" s="1174" t="s">
        <v>144</v>
      </c>
      <c r="D4" s="1174"/>
      <c r="E4" s="1174"/>
      <c r="F4" s="1174"/>
      <c r="G4" s="1146"/>
      <c r="H4" s="1174" t="s">
        <v>146</v>
      </c>
      <c r="I4" s="1174"/>
      <c r="J4" s="1193"/>
    </row>
    <row r="5" spans="2:10" ht="38.25" thickBot="1">
      <c r="B5" s="1310"/>
      <c r="C5" s="1102" t="s">
        <v>18</v>
      </c>
      <c r="D5" s="862" t="s">
        <v>140</v>
      </c>
      <c r="E5" s="1104" t="s">
        <v>141</v>
      </c>
      <c r="F5" s="1104" t="s">
        <v>142</v>
      </c>
      <c r="G5" s="1177"/>
      <c r="H5" s="1102" t="s">
        <v>18</v>
      </c>
      <c r="I5" s="1104" t="s">
        <v>143</v>
      </c>
      <c r="J5" s="850" t="s">
        <v>227</v>
      </c>
    </row>
    <row r="6" spans="2:10" ht="18.75">
      <c r="B6" s="848">
        <v>1401</v>
      </c>
      <c r="C6" s="881">
        <v>2940.3608043896661</v>
      </c>
      <c r="D6" s="881">
        <v>1895.7859304113401</v>
      </c>
      <c r="E6" s="881">
        <v>851.63049158143906</v>
      </c>
      <c r="F6" s="881">
        <v>192.94438239688699</v>
      </c>
      <c r="G6" s="881"/>
      <c r="H6" s="881">
        <v>2373.5512831805013</v>
      </c>
      <c r="I6" s="881">
        <v>590.81330210287103</v>
      </c>
      <c r="J6" s="143">
        <v>1782.7379810776301</v>
      </c>
    </row>
    <row r="7" spans="2:10" ht="18.75">
      <c r="B7" s="585"/>
      <c r="C7" s="144">
        <v>58.491585856051131</v>
      </c>
      <c r="D7" s="144">
        <v>66.244092799364751</v>
      </c>
      <c r="E7" s="144">
        <v>48.635456221021798</v>
      </c>
      <c r="F7" s="144">
        <v>35.984614250454683</v>
      </c>
      <c r="G7" s="144" t="e">
        <v>#DIV/0!</v>
      </c>
      <c r="H7" s="144">
        <v>69.129959571359194</v>
      </c>
      <c r="I7" s="144">
        <v>138.58980023724951</v>
      </c>
      <c r="J7" s="147">
        <v>54.247872552105832</v>
      </c>
    </row>
    <row r="8" spans="2:10" ht="18.75">
      <c r="B8" s="583">
        <v>1402</v>
      </c>
      <c r="C8" s="881">
        <v>4830.9325239805376</v>
      </c>
      <c r="D8" s="881">
        <v>3129.6595046066</v>
      </c>
      <c r="E8" s="881">
        <v>1414.941938965834</v>
      </c>
      <c r="F8" s="881">
        <v>286.33108040810401</v>
      </c>
      <c r="G8" s="881"/>
      <c r="H8" s="881">
        <v>3838.4174819500017</v>
      </c>
      <c r="I8" s="881">
        <v>897.47400996470196</v>
      </c>
      <c r="J8" s="957">
        <v>2940.9434719853002</v>
      </c>
    </row>
    <row r="9" spans="2:10" ht="18.75">
      <c r="B9" s="989"/>
      <c r="C9" s="951">
        <v>64.297269803366845</v>
      </c>
      <c r="D9" s="951">
        <v>65.085068646307491</v>
      </c>
      <c r="E9" s="951">
        <v>66.145053864658024</v>
      </c>
      <c r="F9" s="951">
        <v>48.400838029645456</v>
      </c>
      <c r="G9" s="951" t="e">
        <v>#DIV/0!</v>
      </c>
      <c r="H9" s="951">
        <v>61.716222823996247</v>
      </c>
      <c r="I9" s="951">
        <v>51.90484147366675</v>
      </c>
      <c r="J9" s="841">
        <v>64.967791296371985</v>
      </c>
    </row>
    <row r="10" spans="2:10" ht="18.75">
      <c r="B10" s="868">
        <v>1403</v>
      </c>
      <c r="C10" s="881">
        <v>7912.6488286916456</v>
      </c>
      <c r="D10" s="881">
        <v>5345.7412377622095</v>
      </c>
      <c r="E10" s="881">
        <v>2255.7985818592651</v>
      </c>
      <c r="F10" s="881">
        <v>311.109009070171</v>
      </c>
      <c r="G10" s="881"/>
      <c r="H10" s="881">
        <v>5598.0639815796103</v>
      </c>
      <c r="I10" s="881">
        <v>1317.54948832017</v>
      </c>
      <c r="J10" s="957">
        <v>4280.5144932594403</v>
      </c>
    </row>
    <row r="11" spans="2:10" ht="18.75">
      <c r="B11" s="988"/>
      <c r="C11" s="951">
        <v>63.791334062597713</v>
      </c>
      <c r="D11" s="951">
        <v>70.809036251187081</v>
      </c>
      <c r="E11" s="951">
        <v>59.426936168702753</v>
      </c>
      <c r="F11" s="951">
        <v>8.6535938141089446</v>
      </c>
      <c r="G11" s="951" t="e">
        <v>#DIV/0!</v>
      </c>
      <c r="H11" s="951">
        <v>45.843020148388575</v>
      </c>
      <c r="I11" s="951">
        <v>46.806422658633835</v>
      </c>
      <c r="J11" s="841">
        <v>45.549023095294501</v>
      </c>
    </row>
    <row r="12" spans="2:10" ht="18.75">
      <c r="B12" s="866">
        <v>1404</v>
      </c>
      <c r="C12" s="137" t="s">
        <v>225</v>
      </c>
      <c r="D12" s="137" t="s">
        <v>225</v>
      </c>
      <c r="E12" s="137" t="s">
        <v>225</v>
      </c>
      <c r="F12" s="137" t="s">
        <v>225</v>
      </c>
      <c r="G12" s="137"/>
      <c r="H12" s="137" t="s">
        <v>225</v>
      </c>
      <c r="I12" s="137" t="s">
        <v>225</v>
      </c>
      <c r="J12" s="138" t="s">
        <v>225</v>
      </c>
    </row>
    <row r="13" spans="2:10" ht="19.5" thickBot="1">
      <c r="B13" s="869"/>
      <c r="C13" s="131" t="s">
        <v>225</v>
      </c>
      <c r="D13" s="131" t="s">
        <v>225</v>
      </c>
      <c r="E13" s="131" t="s">
        <v>225</v>
      </c>
      <c r="F13" s="131" t="s">
        <v>225</v>
      </c>
      <c r="G13" s="131"/>
      <c r="H13" s="131" t="s">
        <v>225</v>
      </c>
      <c r="I13" s="131" t="s">
        <v>225</v>
      </c>
      <c r="J13" s="132" t="s">
        <v>225</v>
      </c>
    </row>
    <row r="14" spans="2:10" ht="18.75">
      <c r="B14" s="583">
        <v>1403</v>
      </c>
      <c r="C14" s="533"/>
      <c r="D14" s="533"/>
      <c r="E14" s="533"/>
      <c r="F14" s="533"/>
      <c r="G14" s="533"/>
      <c r="H14" s="533"/>
      <c r="I14" s="533"/>
      <c r="J14" s="840"/>
    </row>
    <row r="15" spans="2:10" ht="18.75">
      <c r="B15" s="848" t="s">
        <v>305</v>
      </c>
      <c r="C15" s="881">
        <v>1809.7652442029162</v>
      </c>
      <c r="D15" s="881">
        <v>1141.32609019507</v>
      </c>
      <c r="E15" s="881">
        <v>585.84816082812119</v>
      </c>
      <c r="F15" s="881">
        <v>82.59099317972499</v>
      </c>
      <c r="G15" s="881"/>
      <c r="H15" s="881">
        <v>1545.9190834265141</v>
      </c>
      <c r="I15" s="881">
        <v>361.49851979579387</v>
      </c>
      <c r="J15" s="957">
        <v>1184.4205636307202</v>
      </c>
    </row>
    <row r="16" spans="2:10" ht="18.75">
      <c r="B16" s="848"/>
      <c r="C16" s="951">
        <v>-25.3</v>
      </c>
      <c r="D16" s="951">
        <v>-31.499347240115299</v>
      </c>
      <c r="E16" s="951">
        <v>-15.5497081157434</v>
      </c>
      <c r="F16" s="951">
        <v>30.771200156754787</v>
      </c>
      <c r="G16" s="951"/>
      <c r="H16" s="951">
        <v>50.8</v>
      </c>
      <c r="I16" s="951">
        <v>31.316545893410364</v>
      </c>
      <c r="J16" s="841">
        <v>57.975106181534642</v>
      </c>
    </row>
    <row r="17" spans="2:10" ht="18.75">
      <c r="B17" s="848" t="s">
        <v>306</v>
      </c>
      <c r="C17" s="881">
        <v>2498.234425533763</v>
      </c>
      <c r="D17" s="881">
        <v>1725.40386901023</v>
      </c>
      <c r="E17" s="881">
        <v>663.18189580701289</v>
      </c>
      <c r="F17" s="881">
        <v>109.64866071652001</v>
      </c>
      <c r="G17" s="881"/>
      <c r="H17" s="881">
        <v>2064.4924995118381</v>
      </c>
      <c r="I17" s="881">
        <v>490.34577526705812</v>
      </c>
      <c r="J17" s="957">
        <v>1574.1467242447798</v>
      </c>
    </row>
    <row r="18" spans="2:10" ht="18.75">
      <c r="B18" s="848"/>
      <c r="C18" s="951">
        <v>38.041905354087675</v>
      </c>
      <c r="D18" s="951">
        <v>51.17536380118429</v>
      </c>
      <c r="E18" s="951">
        <v>13.200303448862456</v>
      </c>
      <c r="F18" s="951">
        <v>32.761039061384395</v>
      </c>
      <c r="G18" s="951"/>
      <c r="H18" s="951">
        <v>33.544667482589801</v>
      </c>
      <c r="I18" s="951">
        <v>35.642540263802061</v>
      </c>
      <c r="J18" s="841">
        <v>32.90437303953874</v>
      </c>
    </row>
    <row r="19" spans="2:10" ht="18.75">
      <c r="B19" s="848">
        <v>1404</v>
      </c>
      <c r="C19" s="135"/>
      <c r="D19" s="135"/>
      <c r="E19" s="135"/>
      <c r="F19" s="135"/>
      <c r="G19" s="135"/>
      <c r="H19" s="135"/>
      <c r="I19" s="135"/>
      <c r="J19" s="136"/>
    </row>
    <row r="20" spans="2:10" ht="18.75">
      <c r="B20" s="987" t="s">
        <v>0</v>
      </c>
      <c r="C20" s="110" t="s">
        <v>225</v>
      </c>
      <c r="D20" s="110" t="s">
        <v>225</v>
      </c>
      <c r="E20" s="110" t="s">
        <v>225</v>
      </c>
      <c r="F20" s="110" t="s">
        <v>225</v>
      </c>
      <c r="G20" s="110"/>
      <c r="H20" s="110" t="s">
        <v>225</v>
      </c>
      <c r="I20" s="110" t="s">
        <v>225</v>
      </c>
      <c r="J20" s="111" t="s">
        <v>225</v>
      </c>
    </row>
    <row r="21" spans="2:10" ht="18.75">
      <c r="B21" s="987"/>
      <c r="C21" s="110"/>
      <c r="D21" s="110"/>
      <c r="E21" s="110"/>
      <c r="F21" s="110"/>
      <c r="G21" s="110"/>
      <c r="H21" s="110"/>
      <c r="I21" s="110"/>
      <c r="J21" s="111"/>
    </row>
    <row r="22" spans="2:10" ht="18.75">
      <c r="B22" s="848" t="s">
        <v>2</v>
      </c>
      <c r="C22" s="110" t="s">
        <v>225</v>
      </c>
      <c r="D22" s="110" t="s">
        <v>225</v>
      </c>
      <c r="E22" s="110" t="s">
        <v>225</v>
      </c>
      <c r="F22" s="110" t="s">
        <v>225</v>
      </c>
      <c r="G22" s="110"/>
      <c r="H22" s="110" t="s">
        <v>225</v>
      </c>
      <c r="I22" s="110" t="s">
        <v>225</v>
      </c>
      <c r="J22" s="111" t="s">
        <v>225</v>
      </c>
    </row>
    <row r="23" spans="2:10" ht="18.75">
      <c r="B23" s="848"/>
      <c r="C23" s="135"/>
      <c r="D23" s="135"/>
      <c r="E23" s="135"/>
      <c r="F23" s="135"/>
      <c r="G23" s="135"/>
      <c r="H23" s="135"/>
      <c r="I23" s="135"/>
      <c r="J23" s="136"/>
    </row>
    <row r="24" spans="2:10" ht="18.75">
      <c r="B24" s="868" t="s">
        <v>1</v>
      </c>
      <c r="C24" s="109" t="s">
        <v>225</v>
      </c>
      <c r="D24" s="109" t="s">
        <v>225</v>
      </c>
      <c r="E24" s="109" t="s">
        <v>225</v>
      </c>
      <c r="F24" s="109" t="s">
        <v>225</v>
      </c>
      <c r="G24" s="109"/>
      <c r="H24" s="109" t="s">
        <v>225</v>
      </c>
      <c r="I24" s="109" t="s">
        <v>225</v>
      </c>
      <c r="J24" s="340" t="s">
        <v>225</v>
      </c>
    </row>
    <row r="25" spans="2:10" ht="18.75">
      <c r="B25" s="783"/>
      <c r="C25" s="109"/>
      <c r="D25" s="109"/>
      <c r="E25" s="109"/>
      <c r="F25" s="109"/>
      <c r="G25" s="109"/>
      <c r="H25" s="109"/>
      <c r="I25" s="109"/>
      <c r="J25" s="340"/>
    </row>
    <row r="26" spans="2:10" ht="18.75">
      <c r="B26" s="851" t="s">
        <v>3</v>
      </c>
      <c r="C26" s="438" t="s">
        <v>225</v>
      </c>
      <c r="D26" s="438" t="s">
        <v>225</v>
      </c>
      <c r="E26" s="438" t="s">
        <v>225</v>
      </c>
      <c r="F26" s="438" t="s">
        <v>225</v>
      </c>
      <c r="G26" s="438"/>
      <c r="H26" s="438" t="s">
        <v>225</v>
      </c>
      <c r="I26" s="438" t="s">
        <v>225</v>
      </c>
      <c r="J26" s="439" t="s">
        <v>225</v>
      </c>
    </row>
    <row r="27" spans="2:10" ht="19.5" thickBot="1">
      <c r="B27" s="708"/>
      <c r="C27" s="131"/>
      <c r="D27" s="131"/>
      <c r="E27" s="131"/>
      <c r="F27" s="131"/>
      <c r="G27" s="131"/>
      <c r="H27" s="131"/>
      <c r="I27" s="131"/>
      <c r="J27" s="132"/>
    </row>
    <row r="28" spans="2:10" ht="18.75">
      <c r="B28" s="848">
        <v>1404</v>
      </c>
      <c r="C28" s="135"/>
      <c r="D28" s="135"/>
      <c r="E28" s="135"/>
      <c r="F28" s="135"/>
      <c r="G28" s="135"/>
      <c r="H28" s="135"/>
      <c r="I28" s="135"/>
      <c r="J28" s="136"/>
    </row>
    <row r="29" spans="2:10" ht="18.75">
      <c r="B29" s="583" t="s">
        <v>430</v>
      </c>
      <c r="C29" s="135" t="s">
        <v>225</v>
      </c>
      <c r="D29" s="135" t="s">
        <v>225</v>
      </c>
      <c r="E29" s="135" t="s">
        <v>225</v>
      </c>
      <c r="F29" s="135" t="s">
        <v>225</v>
      </c>
      <c r="G29" s="135"/>
      <c r="H29" s="135" t="s">
        <v>225</v>
      </c>
      <c r="I29" s="135" t="s">
        <v>225</v>
      </c>
      <c r="J29" s="136" t="s">
        <v>225</v>
      </c>
    </row>
    <row r="30" spans="2:10" ht="18.75">
      <c r="B30" s="848"/>
      <c r="C30" s="135"/>
      <c r="D30" s="135"/>
      <c r="E30" s="135"/>
      <c r="F30" s="135"/>
      <c r="G30" s="135"/>
      <c r="H30" s="135"/>
      <c r="I30" s="135"/>
      <c r="J30" s="136"/>
    </row>
    <row r="31" spans="2:10" ht="18.75">
      <c r="B31" s="848" t="s">
        <v>431</v>
      </c>
      <c r="C31" s="135" t="s">
        <v>225</v>
      </c>
      <c r="D31" s="135" t="s">
        <v>225</v>
      </c>
      <c r="E31" s="135" t="s">
        <v>225</v>
      </c>
      <c r="F31" s="135" t="s">
        <v>225</v>
      </c>
      <c r="G31" s="135"/>
      <c r="H31" s="135" t="s">
        <v>225</v>
      </c>
      <c r="I31" s="135" t="s">
        <v>225</v>
      </c>
      <c r="J31" s="136" t="s">
        <v>225</v>
      </c>
    </row>
    <row r="32" spans="2:10" ht="18.75">
      <c r="B32" s="848"/>
      <c r="C32" s="135"/>
      <c r="D32" s="135"/>
      <c r="E32" s="135"/>
      <c r="F32" s="135"/>
      <c r="G32" s="135"/>
      <c r="H32" s="135"/>
      <c r="I32" s="135"/>
      <c r="J32" s="136"/>
    </row>
    <row r="33" spans="2:10" ht="18.75">
      <c r="B33" s="848" t="s">
        <v>432</v>
      </c>
      <c r="C33" s="135" t="s">
        <v>225</v>
      </c>
      <c r="D33" s="135" t="s">
        <v>225</v>
      </c>
      <c r="E33" s="135" t="s">
        <v>225</v>
      </c>
      <c r="F33" s="135" t="s">
        <v>225</v>
      </c>
      <c r="G33" s="135"/>
      <c r="H33" s="135" t="s">
        <v>225</v>
      </c>
      <c r="I33" s="135" t="s">
        <v>225</v>
      </c>
      <c r="J33" s="136" t="s">
        <v>225</v>
      </c>
    </row>
    <row r="34" spans="2:10" ht="18.75">
      <c r="B34" s="585"/>
      <c r="C34" s="141"/>
      <c r="D34" s="141"/>
      <c r="E34" s="141"/>
      <c r="F34" s="141"/>
      <c r="G34" s="141"/>
      <c r="H34" s="141"/>
      <c r="I34" s="141"/>
      <c r="J34" s="155"/>
    </row>
    <row r="35" spans="2:10" ht="18.75">
      <c r="B35" s="853" t="s">
        <v>449</v>
      </c>
      <c r="C35" s="137" t="s">
        <v>225</v>
      </c>
      <c r="D35" s="137" t="s">
        <v>225</v>
      </c>
      <c r="E35" s="137" t="s">
        <v>225</v>
      </c>
      <c r="F35" s="137" t="s">
        <v>225</v>
      </c>
      <c r="G35" s="137"/>
      <c r="H35" s="137" t="s">
        <v>225</v>
      </c>
      <c r="I35" s="137" t="s">
        <v>225</v>
      </c>
      <c r="J35" s="138" t="s">
        <v>225</v>
      </c>
    </row>
    <row r="36" spans="2:10" ht="18.75">
      <c r="B36" s="866"/>
      <c r="C36" s="137"/>
      <c r="D36" s="137"/>
      <c r="E36" s="137"/>
      <c r="F36" s="137"/>
      <c r="G36" s="137"/>
      <c r="H36" s="137"/>
      <c r="I36" s="137"/>
      <c r="J36" s="138"/>
    </row>
    <row r="37" spans="2:10" ht="18.75">
      <c r="B37" s="866" t="s">
        <v>450</v>
      </c>
      <c r="C37" s="137" t="s">
        <v>225</v>
      </c>
      <c r="D37" s="137" t="s">
        <v>225</v>
      </c>
      <c r="E37" s="137" t="s">
        <v>225</v>
      </c>
      <c r="F37" s="137" t="s">
        <v>225</v>
      </c>
      <c r="G37" s="137"/>
      <c r="H37" s="137" t="s">
        <v>225</v>
      </c>
      <c r="I37" s="137" t="s">
        <v>225</v>
      </c>
      <c r="J37" s="138" t="s">
        <v>225</v>
      </c>
    </row>
    <row r="38" spans="2:10" ht="18.75">
      <c r="B38" s="866"/>
      <c r="C38" s="137"/>
      <c r="D38" s="137"/>
      <c r="E38" s="137"/>
      <c r="F38" s="137"/>
      <c r="G38" s="137"/>
      <c r="H38" s="137"/>
      <c r="I38" s="137"/>
      <c r="J38" s="138"/>
    </row>
    <row r="39" spans="2:10" ht="18.75">
      <c r="B39" s="866" t="s">
        <v>451</v>
      </c>
      <c r="C39" s="137" t="s">
        <v>225</v>
      </c>
      <c r="D39" s="137" t="s">
        <v>225</v>
      </c>
      <c r="E39" s="137" t="s">
        <v>225</v>
      </c>
      <c r="F39" s="137" t="s">
        <v>225</v>
      </c>
      <c r="G39" s="137"/>
      <c r="H39" s="137" t="s">
        <v>225</v>
      </c>
      <c r="I39" s="137" t="s">
        <v>225</v>
      </c>
      <c r="J39" s="138" t="s">
        <v>225</v>
      </c>
    </row>
    <row r="40" spans="2:10" ht="19.5" thickBot="1">
      <c r="B40" s="869"/>
      <c r="C40" s="131"/>
      <c r="D40" s="131"/>
      <c r="E40" s="131"/>
      <c r="F40" s="131"/>
      <c r="G40" s="131"/>
      <c r="H40" s="131"/>
      <c r="I40" s="131"/>
      <c r="J40" s="132"/>
    </row>
    <row r="41" spans="2:10" ht="17.25">
      <c r="B41" s="1101" t="s">
        <v>201</v>
      </c>
    </row>
    <row r="42" spans="2:10" ht="17.25">
      <c r="B42" s="1101"/>
    </row>
    <row r="43" spans="2:10" ht="18.75">
      <c r="B43" s="1101"/>
      <c r="J43" s="864" t="s">
        <v>279</v>
      </c>
    </row>
    <row r="44" spans="2:10" ht="18.75">
      <c r="B44" s="1101"/>
      <c r="J44" s="863" t="s">
        <v>444</v>
      </c>
    </row>
    <row r="45" spans="2:10" ht="18.75">
      <c r="B45" s="1101"/>
      <c r="J45" s="864" t="s">
        <v>280</v>
      </c>
    </row>
    <row r="46" spans="2:10" ht="21.75">
      <c r="J46" s="1107">
        <v>27</v>
      </c>
    </row>
    <row r="50" spans="11:11" ht="18">
      <c r="K50" s="883"/>
    </row>
  </sheetData>
  <mergeCells count="5">
    <mergeCell ref="B3:B5"/>
    <mergeCell ref="C3:J3"/>
    <mergeCell ref="C4:F4"/>
    <mergeCell ref="G4:G5"/>
    <mergeCell ref="H4:J4"/>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BBF8F-F68F-4D84-95A2-E461F210B71C}">
  <sheetPr>
    <tabColor theme="0" tint="-0.14999847407452621"/>
    <pageSetUpPr fitToPage="1"/>
  </sheetPr>
  <dimension ref="A1:L50"/>
  <sheetViews>
    <sheetView rightToLeft="1" view="pageBreakPreview" zoomScale="96" zoomScaleNormal="100" zoomScaleSheetLayoutView="96" workbookViewId="0">
      <selection activeCell="Q16" sqref="Q16"/>
    </sheetView>
  </sheetViews>
  <sheetFormatPr defaultColWidth="9" defaultRowHeight="15"/>
  <cols>
    <col min="1" max="1" width="4.625" style="844" customWidth="1"/>
    <col min="2" max="2" width="18.875" style="844" customWidth="1"/>
    <col min="3" max="3" width="14.875" style="844" customWidth="1"/>
    <col min="4" max="5" width="12.875" style="844" bestFit="1" customWidth="1"/>
    <col min="6" max="6" width="14" style="844" customWidth="1"/>
    <col min="7" max="7" width="13.375" style="844" customWidth="1"/>
    <col min="8" max="8" width="15.125" style="844" customWidth="1"/>
    <col min="9" max="9" width="11.625" style="844" customWidth="1"/>
    <col min="10" max="10" width="14.625" style="844" customWidth="1"/>
    <col min="11" max="11" width="3.75" style="844" customWidth="1"/>
    <col min="12" max="12" width="9.375" style="844" customWidth="1"/>
    <col min="13" max="16384" width="9" style="844"/>
  </cols>
  <sheetData>
    <row r="1" spans="1:12" ht="15.75" thickBot="1">
      <c r="B1" s="994"/>
      <c r="C1" s="995"/>
      <c r="D1" s="994"/>
      <c r="E1" s="995"/>
      <c r="F1" s="994"/>
      <c r="G1" s="994"/>
      <c r="H1" s="994"/>
      <c r="I1" s="994"/>
      <c r="J1" s="994"/>
    </row>
    <row r="2" spans="1:12" ht="24.75" thickBot="1">
      <c r="A2" s="865"/>
      <c r="B2" s="992" t="s">
        <v>147</v>
      </c>
      <c r="C2" s="992"/>
      <c r="D2" s="993"/>
      <c r="E2" s="993"/>
      <c r="F2" s="993"/>
      <c r="G2" s="993"/>
      <c r="H2" s="993"/>
      <c r="I2" s="993"/>
      <c r="J2" s="996"/>
    </row>
    <row r="3" spans="1:12" ht="51.75" customHeight="1" thickBot="1">
      <c r="A3" s="865"/>
      <c r="B3" s="1311" t="s">
        <v>228</v>
      </c>
      <c r="C3" s="1143" t="s">
        <v>338</v>
      </c>
      <c r="D3" s="1145"/>
      <c r="E3" s="1145"/>
      <c r="F3" s="1143" t="s">
        <v>403</v>
      </c>
      <c r="G3" s="1145" t="s">
        <v>339</v>
      </c>
      <c r="H3" s="1145"/>
      <c r="I3" s="1143" t="s">
        <v>150</v>
      </c>
      <c r="J3" s="1313" t="s">
        <v>362</v>
      </c>
    </row>
    <row r="4" spans="1:12" ht="55.5" customHeight="1" thickBot="1">
      <c r="A4" s="865"/>
      <c r="B4" s="1312"/>
      <c r="C4" s="991" t="s">
        <v>18</v>
      </c>
      <c r="D4" s="889" t="s">
        <v>148</v>
      </c>
      <c r="E4" s="889" t="s">
        <v>37</v>
      </c>
      <c r="F4" s="1155"/>
      <c r="G4" s="860" t="s">
        <v>340</v>
      </c>
      <c r="H4" s="860" t="s">
        <v>149</v>
      </c>
      <c r="I4" s="1155"/>
      <c r="J4" s="1314"/>
    </row>
    <row r="5" spans="1:12" ht="19.5" customHeight="1">
      <c r="A5" s="865"/>
      <c r="B5" s="848">
        <v>1401</v>
      </c>
      <c r="C5" s="1002">
        <v>1960457.36</v>
      </c>
      <c r="D5" s="1002">
        <v>1706286.74</v>
      </c>
      <c r="E5" s="1002">
        <v>1867405.95</v>
      </c>
      <c r="F5" s="881">
        <v>72751.956777479601</v>
      </c>
      <c r="G5" s="881">
        <v>2029.6027379719999</v>
      </c>
      <c r="H5" s="881">
        <v>10062.707583332751</v>
      </c>
      <c r="I5" s="1002">
        <v>237</v>
      </c>
      <c r="J5" s="979">
        <v>387</v>
      </c>
      <c r="L5" s="978"/>
    </row>
    <row r="6" spans="1:12" ht="18.75">
      <c r="A6" s="865"/>
      <c r="B6" s="848"/>
      <c r="C6" s="951">
        <v>43.38686632579271</v>
      </c>
      <c r="D6" s="951">
        <v>15.68453218189299</v>
      </c>
      <c r="E6" s="951">
        <v>48.101447248853844</v>
      </c>
      <c r="F6" s="951">
        <v>33.06466748086828</v>
      </c>
      <c r="G6" s="951">
        <v>44.204508452274013</v>
      </c>
      <c r="H6" s="951">
        <v>13.710649002270586</v>
      </c>
      <c r="I6" s="990"/>
      <c r="J6" s="999"/>
      <c r="L6" s="871"/>
    </row>
    <row r="7" spans="1:12" ht="18.75">
      <c r="A7" s="865"/>
      <c r="B7" s="848">
        <v>1402</v>
      </c>
      <c r="C7" s="980">
        <v>2195092.2999999998</v>
      </c>
      <c r="D7" s="980">
        <v>1917728.63</v>
      </c>
      <c r="E7" s="980">
        <v>2089989.1</v>
      </c>
      <c r="F7" s="981">
        <v>76188.417415823104</v>
      </c>
      <c r="G7" s="981">
        <v>2393.9539067209998</v>
      </c>
      <c r="H7" s="981">
        <v>13375.396185548885</v>
      </c>
      <c r="I7" s="980">
        <v>242</v>
      </c>
      <c r="J7" s="1000">
        <v>387</v>
      </c>
      <c r="L7" s="871"/>
    </row>
    <row r="8" spans="1:12" ht="18.75">
      <c r="A8" s="865"/>
      <c r="B8" s="989"/>
      <c r="C8" s="951">
        <v>11.968377623882603</v>
      </c>
      <c r="D8" s="951">
        <v>12.391931850797832</v>
      </c>
      <c r="E8" s="951">
        <v>11.919376716133968</v>
      </c>
      <c r="F8" s="951">
        <v>4.7235301846991149</v>
      </c>
      <c r="G8" s="951">
        <v>17.951846532935974</v>
      </c>
      <c r="H8" s="951">
        <v>32.92044983701075</v>
      </c>
      <c r="I8" s="990"/>
      <c r="J8" s="999"/>
      <c r="L8" s="871"/>
    </row>
    <row r="9" spans="1:12" ht="18.75">
      <c r="A9" s="865"/>
      <c r="B9" s="868">
        <v>1403</v>
      </c>
      <c r="C9" s="964">
        <v>2710088.09</v>
      </c>
      <c r="D9" s="964">
        <v>2311206.6800000002</v>
      </c>
      <c r="E9" s="964">
        <v>2589606.02</v>
      </c>
      <c r="F9" s="950">
        <v>86218.2582990589</v>
      </c>
      <c r="G9" s="950">
        <v>2533.9053862280002</v>
      </c>
      <c r="H9" s="950">
        <v>10031.368079127969</v>
      </c>
      <c r="I9" s="964">
        <v>238</v>
      </c>
      <c r="J9" s="947">
        <v>392</v>
      </c>
      <c r="L9" s="871"/>
    </row>
    <row r="10" spans="1:12" ht="18.75">
      <c r="A10" s="865"/>
      <c r="B10" s="988"/>
      <c r="C10" s="969">
        <v>23.46123623138763</v>
      </c>
      <c r="D10" s="969">
        <v>20.517921245197272</v>
      </c>
      <c r="E10" s="969">
        <v>23.905240462737339</v>
      </c>
      <c r="F10" s="969">
        <v>13.164521883286625</v>
      </c>
      <c r="G10" s="969">
        <v>5.8460390199697656</v>
      </c>
      <c r="H10" s="969">
        <v>-25.001338726952156</v>
      </c>
      <c r="I10" s="1048"/>
      <c r="J10" s="900"/>
    </row>
    <row r="11" spans="1:12" ht="18.75">
      <c r="A11" s="865"/>
      <c r="B11" s="866">
        <v>1404</v>
      </c>
      <c r="C11" s="874">
        <v>3713955.87</v>
      </c>
      <c r="D11" s="874">
        <v>3087671.66</v>
      </c>
      <c r="E11" s="874">
        <v>3568386.65</v>
      </c>
      <c r="F11" s="958">
        <v>111001.621519172</v>
      </c>
      <c r="G11" s="958">
        <v>6329.1611101380004</v>
      </c>
      <c r="H11" s="958">
        <v>16579.016857820694</v>
      </c>
      <c r="I11" s="874">
        <v>238</v>
      </c>
      <c r="J11" s="965">
        <v>400</v>
      </c>
    </row>
    <row r="12" spans="1:12" ht="19.5" thickBot="1">
      <c r="A12" s="865"/>
      <c r="B12" s="869"/>
      <c r="C12" s="847">
        <v>37.041887446544251</v>
      </c>
      <c r="D12" s="847">
        <v>33.595653158981008</v>
      </c>
      <c r="E12" s="847">
        <v>37.796507362150777</v>
      </c>
      <c r="F12" s="847">
        <v>28.744912863060705</v>
      </c>
      <c r="G12" s="847">
        <v>149.77890431653645</v>
      </c>
      <c r="H12" s="847">
        <v>65.271742867418681</v>
      </c>
      <c r="I12" s="1023"/>
      <c r="J12" s="1027"/>
    </row>
    <row r="13" spans="1:12" ht="18.75">
      <c r="A13" s="865"/>
      <c r="B13" s="848">
        <v>1403</v>
      </c>
      <c r="C13" s="960"/>
      <c r="D13" s="960"/>
      <c r="E13" s="960"/>
      <c r="F13" s="960"/>
      <c r="G13" s="960"/>
      <c r="H13" s="960"/>
      <c r="I13" s="960"/>
      <c r="J13" s="927"/>
    </row>
    <row r="14" spans="1:12" ht="18.75">
      <c r="A14" s="865"/>
      <c r="B14" s="848" t="s">
        <v>305</v>
      </c>
      <c r="C14" s="1002">
        <v>2680489.35</v>
      </c>
      <c r="D14" s="1002">
        <v>2267854.9500000002</v>
      </c>
      <c r="E14" s="1002">
        <v>2564083.66</v>
      </c>
      <c r="F14" s="881">
        <v>85572.571824755796</v>
      </c>
      <c r="G14" s="881">
        <v>776.58705968899994</v>
      </c>
      <c r="H14" s="881">
        <v>2620.9987116502134</v>
      </c>
      <c r="I14" s="1002">
        <v>64</v>
      </c>
      <c r="J14" s="930">
        <v>388</v>
      </c>
    </row>
    <row r="15" spans="1:12" ht="18.75">
      <c r="A15" s="865"/>
      <c r="B15" s="989"/>
      <c r="C15" s="934">
        <v>27.824680341416894</v>
      </c>
      <c r="D15" s="934">
        <v>23.868538323468982</v>
      </c>
      <c r="E15" s="934">
        <v>28.448588551867061</v>
      </c>
      <c r="F15" s="934">
        <v>25.47137066389611</v>
      </c>
      <c r="G15" s="934">
        <v>115.19020460814269</v>
      </c>
      <c r="H15" s="934">
        <v>98.050902269223371</v>
      </c>
      <c r="I15" s="934"/>
      <c r="J15" s="935"/>
    </row>
    <row r="16" spans="1:12" ht="18.75">
      <c r="A16" s="865"/>
      <c r="B16" s="868" t="s">
        <v>306</v>
      </c>
      <c r="C16" s="964">
        <v>2710088.09</v>
      </c>
      <c r="D16" s="964">
        <v>2311206.6800000002</v>
      </c>
      <c r="E16" s="964">
        <v>2589606.02</v>
      </c>
      <c r="F16" s="950">
        <v>86218.2582990589</v>
      </c>
      <c r="G16" s="950">
        <v>1014.5465361940001</v>
      </c>
      <c r="H16" s="950">
        <v>4665.2774937455506</v>
      </c>
      <c r="I16" s="964">
        <v>61</v>
      </c>
      <c r="J16" s="947">
        <v>392</v>
      </c>
    </row>
    <row r="17" spans="1:12" ht="18.75">
      <c r="A17" s="865"/>
      <c r="B17" s="988"/>
      <c r="C17" s="969">
        <v>1.1042289722210512</v>
      </c>
      <c r="D17" s="969">
        <v>1.9115741948134684</v>
      </c>
      <c r="E17" s="969">
        <v>0.99537937853399683</v>
      </c>
      <c r="F17" s="969">
        <v>0.75454840322596795</v>
      </c>
      <c r="G17" s="969">
        <v>30.641699927410031</v>
      </c>
      <c r="H17" s="969">
        <v>77.996176534105729</v>
      </c>
      <c r="I17" s="1048"/>
      <c r="J17" s="900"/>
      <c r="L17" s="972"/>
    </row>
    <row r="18" spans="1:12" ht="18.75">
      <c r="A18" s="865"/>
      <c r="B18" s="848">
        <v>1404</v>
      </c>
      <c r="C18" s="960"/>
      <c r="D18" s="960"/>
      <c r="E18" s="960"/>
      <c r="F18" s="960"/>
      <c r="G18" s="960"/>
      <c r="H18" s="960"/>
      <c r="I18" s="960"/>
      <c r="J18" s="927"/>
    </row>
    <row r="19" spans="1:12" ht="18.75">
      <c r="A19" s="865"/>
      <c r="B19" s="848" t="s">
        <v>310</v>
      </c>
      <c r="C19" s="1002">
        <v>2984605.44</v>
      </c>
      <c r="D19" s="1002">
        <v>2810518.48</v>
      </c>
      <c r="E19" s="1002">
        <v>2804553.6</v>
      </c>
      <c r="F19" s="881">
        <v>94465.432123236707</v>
      </c>
      <c r="G19" s="881">
        <v>1712.9354453499993</v>
      </c>
      <c r="H19" s="881">
        <v>3804.2865626479293</v>
      </c>
      <c r="I19" s="1002">
        <v>56</v>
      </c>
      <c r="J19" s="930">
        <v>394</v>
      </c>
    </row>
    <row r="20" spans="1:12" ht="18.75">
      <c r="A20" s="865"/>
      <c r="B20" s="848"/>
      <c r="C20" s="859">
        <v>10.129462249324888</v>
      </c>
      <c r="D20" s="859">
        <v>21.603944135363946</v>
      </c>
      <c r="E20" s="859">
        <v>8.3003969847119947</v>
      </c>
      <c r="F20" s="859">
        <v>9.5654609439817904</v>
      </c>
      <c r="G20" s="859">
        <v>68.837543103341147</v>
      </c>
      <c r="H20" s="859">
        <v>-18.455299438284186</v>
      </c>
      <c r="I20" s="1002"/>
      <c r="J20" s="930"/>
    </row>
    <row r="21" spans="1:12" ht="18.75">
      <c r="A21" s="865"/>
      <c r="B21" s="987" t="s">
        <v>283</v>
      </c>
      <c r="C21" s="1042">
        <v>2540173.63</v>
      </c>
      <c r="D21" s="1042">
        <v>2574062.4500000002</v>
      </c>
      <c r="E21" s="1042">
        <v>2354194.7999999998</v>
      </c>
      <c r="F21" s="968">
        <v>76313.212965430197</v>
      </c>
      <c r="G21" s="968">
        <v>1307.5720897910001</v>
      </c>
      <c r="H21" s="968">
        <v>2906.3644582467173</v>
      </c>
      <c r="I21" s="1042">
        <v>62</v>
      </c>
      <c r="J21" s="1043">
        <v>394</v>
      </c>
    </row>
    <row r="22" spans="1:12" ht="18.75">
      <c r="A22" s="865"/>
      <c r="B22" s="988"/>
      <c r="C22" s="969">
        <v>-14.890806136170553</v>
      </c>
      <c r="D22" s="969">
        <v>-8.4132529881105711</v>
      </c>
      <c r="E22" s="969">
        <v>-16.058127753379367</v>
      </c>
      <c r="F22" s="969">
        <v>-19.215726588881395</v>
      </c>
      <c r="G22" s="969">
        <v>-23.664835511426546</v>
      </c>
      <c r="H22" s="969">
        <v>-23.602903977249909</v>
      </c>
      <c r="I22" s="1048"/>
      <c r="J22" s="900"/>
    </row>
    <row r="23" spans="1:12" ht="18.75">
      <c r="A23" s="865"/>
      <c r="B23" s="868" t="s">
        <v>305</v>
      </c>
      <c r="C23" s="964">
        <v>3898234.62</v>
      </c>
      <c r="D23" s="964">
        <v>3391863.19</v>
      </c>
      <c r="E23" s="964">
        <v>3716399.11</v>
      </c>
      <c r="F23" s="950">
        <v>116520.31163551401</v>
      </c>
      <c r="G23" s="950">
        <v>1866.1444291360001</v>
      </c>
      <c r="H23" s="950">
        <v>4738.5459645853625</v>
      </c>
      <c r="I23" s="964">
        <v>63</v>
      </c>
      <c r="J23" s="947">
        <v>398</v>
      </c>
    </row>
    <row r="24" spans="1:12" ht="18.75">
      <c r="A24" s="865"/>
      <c r="B24" s="868"/>
      <c r="C24" s="948">
        <v>53.463313450742362</v>
      </c>
      <c r="D24" s="948">
        <v>31.770819701751975</v>
      </c>
      <c r="E24" s="948">
        <v>57.86285442479101</v>
      </c>
      <c r="F24" s="948">
        <v>52.686942545975086</v>
      </c>
      <c r="G24" s="948">
        <v>42.718282510471852</v>
      </c>
      <c r="H24" s="948">
        <v>63.040321771754662</v>
      </c>
      <c r="I24" s="964"/>
      <c r="J24" s="947"/>
    </row>
    <row r="25" spans="1:12" ht="18.75">
      <c r="A25" s="865"/>
      <c r="B25" s="851" t="s">
        <v>306</v>
      </c>
      <c r="C25" s="1004">
        <v>3713955.87</v>
      </c>
      <c r="D25" s="1004">
        <v>3087671.66</v>
      </c>
      <c r="E25" s="1004">
        <v>3568386.65</v>
      </c>
      <c r="F25" s="852">
        <v>111001.621519172</v>
      </c>
      <c r="G25" s="852">
        <v>1442.5091458609998</v>
      </c>
      <c r="H25" s="852">
        <v>5129.819872340684</v>
      </c>
      <c r="I25" s="1004">
        <v>57</v>
      </c>
      <c r="J25" s="1005">
        <v>400</v>
      </c>
    </row>
    <row r="26" spans="1:12" ht="19.5" thickBot="1">
      <c r="A26" s="865"/>
      <c r="B26" s="869"/>
      <c r="C26" s="847">
        <v>-4.7272359917628535</v>
      </c>
      <c r="D26" s="847">
        <v>-8.9682723907269235</v>
      </c>
      <c r="E26" s="847">
        <v>-3.9826847337717624</v>
      </c>
      <c r="F26" s="847">
        <v>-4.7362473021913729</v>
      </c>
      <c r="G26" s="847">
        <v>-22.70109840700475</v>
      </c>
      <c r="H26" s="847">
        <v>8.2572567762262565</v>
      </c>
      <c r="I26" s="1023"/>
      <c r="J26" s="1027"/>
    </row>
    <row r="27" spans="1:12" ht="18.75">
      <c r="A27" s="865"/>
      <c r="B27" s="987">
        <v>1404</v>
      </c>
      <c r="C27" s="1012"/>
      <c r="D27" s="1012"/>
      <c r="E27" s="1012"/>
      <c r="F27" s="1012"/>
      <c r="G27" s="1012"/>
      <c r="H27" s="1012"/>
      <c r="I27" s="1013"/>
      <c r="J27" s="1014"/>
    </row>
    <row r="28" spans="1:12" ht="18.75">
      <c r="A28" s="865"/>
      <c r="B28" s="1019" t="s">
        <v>430</v>
      </c>
      <c r="C28" s="964">
        <v>3079823.96</v>
      </c>
      <c r="D28" s="964">
        <v>2945660.04</v>
      </c>
      <c r="E28" s="964">
        <v>2887363.06</v>
      </c>
      <c r="F28" s="950">
        <v>92272.780565178706</v>
      </c>
      <c r="G28" s="950">
        <v>628.90854274299988</v>
      </c>
      <c r="H28" s="950">
        <v>1383.1120031417531</v>
      </c>
      <c r="I28" s="964">
        <v>22</v>
      </c>
      <c r="J28" s="947">
        <v>394</v>
      </c>
      <c r="K28" s="875"/>
    </row>
    <row r="29" spans="1:12" ht="18.75">
      <c r="A29" s="865"/>
      <c r="B29" s="1020"/>
      <c r="C29" s="948">
        <v>21.244623738574916</v>
      </c>
      <c r="D29" s="948">
        <v>14.436230558431077</v>
      </c>
      <c r="E29" s="948">
        <v>22.647584643377854</v>
      </c>
      <c r="F29" s="948">
        <v>20.9132429098198</v>
      </c>
      <c r="G29" s="948">
        <v>67.332545932563391</v>
      </c>
      <c r="H29" s="948">
        <v>80.822929823471981</v>
      </c>
      <c r="I29" s="964"/>
      <c r="J29" s="947"/>
    </row>
    <row r="30" spans="1:12" ht="18.75">
      <c r="A30" s="997"/>
      <c r="B30" s="1020" t="s">
        <v>431</v>
      </c>
      <c r="C30" s="964">
        <v>3168563.05</v>
      </c>
      <c r="D30" s="964">
        <v>2948193.51</v>
      </c>
      <c r="E30" s="964">
        <v>2985294.19</v>
      </c>
      <c r="F30" s="950">
        <v>94366.485747992396</v>
      </c>
      <c r="G30" s="950">
        <v>547.61791597000001</v>
      </c>
      <c r="H30" s="950">
        <v>1319.732065145449</v>
      </c>
      <c r="I30" s="964">
        <v>20</v>
      </c>
      <c r="J30" s="947">
        <v>397</v>
      </c>
    </row>
    <row r="31" spans="1:12" ht="18.75">
      <c r="A31" s="865"/>
      <c r="B31" s="1020"/>
      <c r="C31" s="948">
        <v>2.8813039690749065</v>
      </c>
      <c r="D31" s="948">
        <v>8.6006869957742538E-2</v>
      </c>
      <c r="E31" s="948">
        <v>3.3917151381717758</v>
      </c>
      <c r="F31" s="948">
        <v>2.2690387891093735</v>
      </c>
      <c r="G31" s="948">
        <v>-12.92566744577023</v>
      </c>
      <c r="H31" s="948">
        <v>-4.5824154408562663</v>
      </c>
      <c r="I31" s="964"/>
      <c r="J31" s="947"/>
      <c r="L31" s="871"/>
    </row>
    <row r="32" spans="1:12" ht="18.75">
      <c r="A32" s="997"/>
      <c r="B32" s="1020" t="s">
        <v>432</v>
      </c>
      <c r="C32" s="964">
        <v>3898234.62</v>
      </c>
      <c r="D32" s="964">
        <v>3391863.19</v>
      </c>
      <c r="E32" s="964">
        <v>3716399.11</v>
      </c>
      <c r="F32" s="950">
        <v>116520.31163551401</v>
      </c>
      <c r="G32" s="950">
        <v>689.61797042299997</v>
      </c>
      <c r="H32" s="950">
        <v>2035.701896298161</v>
      </c>
      <c r="I32" s="964">
        <v>21</v>
      </c>
      <c r="J32" s="947">
        <v>398</v>
      </c>
      <c r="L32" s="871"/>
    </row>
    <row r="33" spans="1:12" ht="18.75">
      <c r="A33" s="865"/>
      <c r="B33" s="1021"/>
      <c r="C33" s="948">
        <v>23.02846932460443</v>
      </c>
      <c r="D33" s="948">
        <v>15.048865635688898</v>
      </c>
      <c r="E33" s="948">
        <v>24.490213475409604</v>
      </c>
      <c r="F33" s="948">
        <v>23.476370569403059</v>
      </c>
      <c r="G33" s="948">
        <v>25.930498311304177</v>
      </c>
      <c r="H33" s="948">
        <v>54.251150673815317</v>
      </c>
      <c r="I33" s="964"/>
      <c r="J33" s="947"/>
      <c r="L33" s="871"/>
    </row>
    <row r="34" spans="1:12" ht="18.75">
      <c r="A34" s="997"/>
      <c r="B34" s="1051" t="s">
        <v>449</v>
      </c>
      <c r="C34" s="874">
        <v>4478509.88</v>
      </c>
      <c r="D34" s="874">
        <v>3451533.15</v>
      </c>
      <c r="E34" s="874">
        <v>4352742.75</v>
      </c>
      <c r="F34" s="958">
        <v>133932.24266085299</v>
      </c>
      <c r="G34" s="958">
        <v>917.58597833900001</v>
      </c>
      <c r="H34" s="958">
        <v>2970.2188016886598</v>
      </c>
      <c r="I34" s="874">
        <v>20</v>
      </c>
      <c r="J34" s="965">
        <v>400</v>
      </c>
    </row>
    <row r="35" spans="1:12" ht="18.75">
      <c r="A35" s="865"/>
      <c r="B35" s="1009"/>
      <c r="C35" s="966">
        <v>14.885590955015431</v>
      </c>
      <c r="D35" s="966">
        <v>1.7592089261123647</v>
      </c>
      <c r="E35" s="966">
        <v>17.122586169169551</v>
      </c>
      <c r="F35" s="966">
        <v>14.943258201887645</v>
      </c>
      <c r="G35" s="966">
        <v>33.057144345610425</v>
      </c>
      <c r="H35" s="966">
        <v>45.906372985645817</v>
      </c>
      <c r="I35" s="874"/>
      <c r="J35" s="965"/>
    </row>
    <row r="36" spans="1:12" ht="18.75">
      <c r="A36" s="865"/>
      <c r="B36" s="1009" t="s">
        <v>450</v>
      </c>
      <c r="C36" s="874">
        <v>3806765.62</v>
      </c>
      <c r="D36" s="874">
        <v>3087449</v>
      </c>
      <c r="E36" s="874">
        <v>3671695.92</v>
      </c>
      <c r="F36" s="958">
        <v>113764.47726452</v>
      </c>
      <c r="G36" s="958">
        <v>407.52399779499996</v>
      </c>
      <c r="H36" s="958">
        <v>1652.9407674330091</v>
      </c>
      <c r="I36" s="874">
        <v>19</v>
      </c>
      <c r="J36" s="965">
        <v>400</v>
      </c>
    </row>
    <row r="37" spans="1:12" ht="18.75">
      <c r="A37" s="997"/>
      <c r="B37" s="1009"/>
      <c r="C37" s="966">
        <v>-14.999280519617827</v>
      </c>
      <c r="D37" s="966">
        <v>-10.548476117055401</v>
      </c>
      <c r="E37" s="966">
        <v>-15.646383650860145</v>
      </c>
      <c r="F37" s="966">
        <v>-15.058185389609562</v>
      </c>
      <c r="G37" s="966">
        <v>-55.587377377682515</v>
      </c>
      <c r="H37" s="966">
        <v>-44.349528509709046</v>
      </c>
      <c r="I37" s="874"/>
      <c r="J37" s="965"/>
    </row>
    <row r="38" spans="1:12" ht="18.75">
      <c r="A38" s="865"/>
      <c r="B38" s="1009" t="s">
        <v>475</v>
      </c>
      <c r="C38" s="874">
        <v>3713955.87</v>
      </c>
      <c r="D38" s="874">
        <v>3087671.66</v>
      </c>
      <c r="E38" s="874">
        <v>3568386.65</v>
      </c>
      <c r="F38" s="958">
        <v>111001.621519172</v>
      </c>
      <c r="G38" s="958">
        <v>117.399169727</v>
      </c>
      <c r="H38" s="958">
        <v>506.66030321901496</v>
      </c>
      <c r="I38" s="874">
        <v>18</v>
      </c>
      <c r="J38" s="965">
        <v>400</v>
      </c>
    </row>
    <row r="39" spans="1:12" ht="19.5" thickBot="1">
      <c r="A39" s="865"/>
      <c r="B39" s="1001"/>
      <c r="C39" s="966">
        <v>-2.4380211251356201</v>
      </c>
      <c r="D39" s="966">
        <v>7.211779044766331E-3</v>
      </c>
      <c r="E39" s="966">
        <v>-2.8136662798590351</v>
      </c>
      <c r="F39" s="966">
        <v>-2.4285750805358504</v>
      </c>
      <c r="G39" s="966">
        <v>-71.192084303693889</v>
      </c>
      <c r="H39" s="966">
        <v>-69.347945600866836</v>
      </c>
      <c r="I39" s="874"/>
      <c r="J39" s="965"/>
    </row>
    <row r="40" spans="1:12" ht="17.25">
      <c r="B40" s="973" t="s">
        <v>313</v>
      </c>
      <c r="C40" s="845"/>
      <c r="D40" s="845"/>
      <c r="E40" s="845"/>
      <c r="F40" s="845"/>
      <c r="G40" s="845"/>
      <c r="H40" s="845"/>
      <c r="I40" s="845"/>
      <c r="J40" s="845"/>
    </row>
    <row r="41" spans="1:12" ht="17.25">
      <c r="B41" s="886" t="s">
        <v>465</v>
      </c>
      <c r="C41" s="876"/>
      <c r="D41" s="876"/>
      <c r="E41" s="876"/>
      <c r="F41" s="876"/>
      <c r="G41" s="876"/>
      <c r="H41" s="876"/>
      <c r="I41" s="876"/>
      <c r="J41" s="876"/>
    </row>
    <row r="42" spans="1:12" ht="36.75" customHeight="1">
      <c r="B42" s="1248" t="s">
        <v>474</v>
      </c>
      <c r="C42" s="1248"/>
      <c r="D42" s="1248"/>
      <c r="E42" s="1248"/>
      <c r="F42" s="1248"/>
      <c r="G42" s="1248"/>
      <c r="H42" s="1248"/>
      <c r="I42" s="1248"/>
      <c r="J42" s="1248"/>
    </row>
    <row r="43" spans="1:12" ht="18.75">
      <c r="B43" s="890"/>
      <c r="G43" s="871"/>
      <c r="H43" s="871"/>
      <c r="I43" s="871"/>
      <c r="J43" s="864" t="s">
        <v>279</v>
      </c>
      <c r="K43" s="982"/>
    </row>
    <row r="44" spans="1:12" ht="18.75">
      <c r="B44" s="890"/>
      <c r="J44" s="863" t="s">
        <v>444</v>
      </c>
    </row>
    <row r="45" spans="1:12" ht="18.75">
      <c r="B45" s="890"/>
      <c r="J45" s="864" t="s">
        <v>280</v>
      </c>
    </row>
    <row r="46" spans="1:12" ht="21.75">
      <c r="B46" s="890"/>
      <c r="J46" s="888">
        <v>28</v>
      </c>
    </row>
    <row r="50" spans="11:11" ht="18">
      <c r="K50" s="883"/>
    </row>
  </sheetData>
  <mergeCells count="7">
    <mergeCell ref="B42:J42"/>
    <mergeCell ref="B3:B4"/>
    <mergeCell ref="C3:E3"/>
    <mergeCell ref="F3:F4"/>
    <mergeCell ref="G3:H3"/>
    <mergeCell ref="I3:I4"/>
    <mergeCell ref="J3:J4"/>
  </mergeCells>
  <printOptions horizontalCentered="1" verticalCentered="1"/>
  <pageMargins left="0.7" right="0.7" top="0.75" bottom="0.75" header="0.3" footer="0.3"/>
  <pageSetup paperSize="9" scale="64" fitToHeight="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C6C8D-194E-4657-877D-826ECF654E15}">
  <dimension ref="A1:Q49"/>
  <sheetViews>
    <sheetView rightToLeft="1" view="pageBreakPreview" zoomScale="80" zoomScaleNormal="100" zoomScaleSheetLayoutView="80" workbookViewId="0">
      <selection activeCell="H15" sqref="H15"/>
    </sheetView>
  </sheetViews>
  <sheetFormatPr defaultColWidth="9" defaultRowHeight="15"/>
  <cols>
    <col min="1" max="1" width="3.25" style="844" customWidth="1"/>
    <col min="2" max="2" width="17.25" style="844" customWidth="1"/>
    <col min="3" max="3" width="14.625" style="844" customWidth="1"/>
    <col min="4" max="4" width="11.75" style="844" customWidth="1"/>
    <col min="5" max="5" width="1.375" style="844" customWidth="1"/>
    <col min="6" max="6" width="12" style="844" customWidth="1"/>
    <col min="7" max="7" width="14.25" style="844" customWidth="1"/>
    <col min="8" max="8" width="12.875" style="844" customWidth="1"/>
    <col min="9" max="9" width="16.875" style="844" customWidth="1"/>
    <col min="10" max="10" width="3.75" style="844" customWidth="1"/>
    <col min="11" max="14" width="9.125" style="844" bestFit="1" customWidth="1"/>
    <col min="15" max="16" width="9.375" style="844" bestFit="1" customWidth="1"/>
    <col min="17" max="17" width="9.125" style="844" bestFit="1" customWidth="1"/>
    <col min="18" max="16384" width="9" style="844"/>
  </cols>
  <sheetData>
    <row r="1" spans="1:17" ht="15.75" thickBot="1">
      <c r="A1" s="1"/>
      <c r="B1" s="1115"/>
      <c r="C1" s="1116"/>
      <c r="D1" s="1116"/>
      <c r="E1" s="1115"/>
      <c r="F1" s="1117"/>
      <c r="G1" s="1116"/>
      <c r="H1" s="1115"/>
      <c r="I1" s="1116"/>
      <c r="J1" s="1"/>
      <c r="K1" s="1"/>
    </row>
    <row r="2" spans="1:17" ht="24.75" thickBot="1">
      <c r="A2" s="1"/>
      <c r="B2" s="1110" t="s">
        <v>151</v>
      </c>
      <c r="C2" s="856"/>
      <c r="D2" s="856"/>
      <c r="E2" s="856"/>
      <c r="F2" s="856"/>
      <c r="G2" s="856"/>
      <c r="H2" s="856"/>
      <c r="I2" s="857"/>
      <c r="J2" s="1"/>
    </row>
    <row r="3" spans="1:17" ht="28.5" customHeight="1" thickBot="1">
      <c r="A3" s="1"/>
      <c r="B3" s="1315" t="s">
        <v>194</v>
      </c>
      <c r="C3" s="1317" t="s">
        <v>337</v>
      </c>
      <c r="D3" s="1318"/>
      <c r="E3" s="1112"/>
      <c r="F3" s="1319" t="s">
        <v>155</v>
      </c>
      <c r="G3" s="1320"/>
      <c r="H3" s="1320"/>
      <c r="I3" s="1321"/>
    </row>
    <row r="4" spans="1:17" ht="54.75" customHeight="1" thickBot="1">
      <c r="A4" s="1"/>
      <c r="B4" s="1316"/>
      <c r="C4" s="1045" t="s">
        <v>152</v>
      </c>
      <c r="D4" s="860" t="s">
        <v>153</v>
      </c>
      <c r="E4" s="1109"/>
      <c r="F4" s="1111" t="s">
        <v>154</v>
      </c>
      <c r="G4" s="860" t="s">
        <v>314</v>
      </c>
      <c r="H4" s="860" t="s">
        <v>315</v>
      </c>
      <c r="I4" s="606" t="s">
        <v>426</v>
      </c>
    </row>
    <row r="5" spans="1:17" ht="18.75">
      <c r="A5" s="1078"/>
      <c r="B5" s="1067">
        <v>1401</v>
      </c>
      <c r="C5" s="881">
        <v>10071.335999999999</v>
      </c>
      <c r="D5" s="881">
        <v>118.52327</v>
      </c>
      <c r="E5" s="881"/>
      <c r="F5" s="1002">
        <v>24394.3</v>
      </c>
      <c r="G5" s="881">
        <v>3997.0380828759462</v>
      </c>
      <c r="H5" s="881">
        <v>839.10105786999975</v>
      </c>
      <c r="I5" s="1052">
        <v>23902.624139035834</v>
      </c>
    </row>
    <row r="6" spans="1:17" ht="18.75">
      <c r="A6" s="1078"/>
      <c r="B6" s="907"/>
      <c r="C6" s="960">
        <v>58.877937353290065</v>
      </c>
      <c r="D6" s="960">
        <v>55.195960658621345</v>
      </c>
      <c r="E6" s="960" t="e">
        <v>#DIV/0!</v>
      </c>
      <c r="F6" s="960">
        <v>32.732716020437209</v>
      </c>
      <c r="G6" s="960">
        <v>22.04764551564881</v>
      </c>
      <c r="H6" s="960">
        <v>62.913881758921548</v>
      </c>
      <c r="I6" s="1053">
        <v>33.727942166033444</v>
      </c>
      <c r="K6" s="871"/>
      <c r="L6" s="871"/>
      <c r="M6" s="871"/>
      <c r="N6" s="871"/>
      <c r="O6" s="871"/>
      <c r="P6" s="871"/>
      <c r="Q6" s="871"/>
    </row>
    <row r="7" spans="1:17" ht="18.75">
      <c r="A7" s="1078"/>
      <c r="B7" s="1067">
        <v>1402</v>
      </c>
      <c r="C7" s="881">
        <v>15265.161</v>
      </c>
      <c r="D7" s="881">
        <v>154.54642899999999</v>
      </c>
      <c r="E7" s="881"/>
      <c r="F7" s="1002">
        <v>25367.2081</v>
      </c>
      <c r="G7" s="881">
        <v>6102.906568176697</v>
      </c>
      <c r="H7" s="881">
        <v>989.10429996600021</v>
      </c>
      <c r="I7" s="1054">
        <v>25961.474372626362</v>
      </c>
      <c r="K7" s="871"/>
      <c r="L7" s="871"/>
      <c r="M7" s="871"/>
      <c r="N7" s="871"/>
      <c r="O7" s="871"/>
      <c r="P7" s="871"/>
      <c r="Q7" s="871"/>
    </row>
    <row r="8" spans="1:17" ht="18.75">
      <c r="A8" s="1078"/>
      <c r="B8" s="1068"/>
      <c r="C8" s="934">
        <v>51.570367625506691</v>
      </c>
      <c r="D8" s="934">
        <v>30.393321918978444</v>
      </c>
      <c r="E8" s="934" t="e">
        <v>#DIV/0!</v>
      </c>
      <c r="F8" s="934">
        <v>3.9882599623682609</v>
      </c>
      <c r="G8" s="934">
        <v>52.685724820153268</v>
      </c>
      <c r="H8" s="934">
        <v>17.876659871788661</v>
      </c>
      <c r="I8" s="1055">
        <v>8.6134903917439658</v>
      </c>
      <c r="K8" s="982"/>
      <c r="L8" s="982"/>
      <c r="M8" s="982"/>
      <c r="N8" s="982"/>
      <c r="O8" s="982"/>
      <c r="P8" s="982"/>
      <c r="Q8" s="982"/>
    </row>
    <row r="9" spans="1:17" ht="18.75">
      <c r="A9" s="1078"/>
      <c r="B9" s="1069">
        <v>1403</v>
      </c>
      <c r="C9" s="950">
        <v>18796.811000000002</v>
      </c>
      <c r="D9" s="950">
        <v>152.265230729</v>
      </c>
      <c r="E9" s="950"/>
      <c r="F9" s="964">
        <v>24314.869299999998</v>
      </c>
      <c r="G9" s="950">
        <v>3764.2680507420487</v>
      </c>
      <c r="H9" s="950">
        <v>802.17592745799993</v>
      </c>
      <c r="I9" s="1056">
        <v>29117.899132576098</v>
      </c>
      <c r="K9" s="871"/>
      <c r="L9" s="871"/>
      <c r="M9" s="871"/>
      <c r="N9" s="871"/>
      <c r="O9" s="871"/>
      <c r="P9" s="871"/>
      <c r="Q9" s="871"/>
    </row>
    <row r="10" spans="1:17" ht="18.75">
      <c r="A10" s="1078"/>
      <c r="B10" s="1070"/>
      <c r="C10" s="970">
        <v>23.135360314902684</v>
      </c>
      <c r="D10" s="970">
        <v>-1.4760601624771255</v>
      </c>
      <c r="E10" s="970" t="e">
        <v>#DIV/0!</v>
      </c>
      <c r="F10" s="970">
        <v>-4.1484218359843936</v>
      </c>
      <c r="G10" s="970">
        <v>-38.320077348543435</v>
      </c>
      <c r="H10" s="970">
        <v>-18.898752387834719</v>
      </c>
      <c r="I10" s="1057">
        <v>12.15811057047614</v>
      </c>
      <c r="K10" s="623"/>
      <c r="L10" s="623"/>
      <c r="M10" s="623"/>
      <c r="N10" s="623"/>
      <c r="O10" s="623"/>
      <c r="P10" s="623"/>
      <c r="Q10" s="623"/>
    </row>
    <row r="11" spans="1:17" ht="18.75">
      <c r="A11" s="1078"/>
      <c r="B11" s="1071">
        <v>1404</v>
      </c>
      <c r="C11" s="958">
        <v>28189.455999999998</v>
      </c>
      <c r="D11" s="958">
        <v>150.72831238000001</v>
      </c>
      <c r="E11" s="958"/>
      <c r="F11" s="874">
        <v>28392.2</v>
      </c>
      <c r="G11" s="958">
        <v>5667.3154896541091</v>
      </c>
      <c r="H11" s="958">
        <v>1424.9325242210002</v>
      </c>
      <c r="I11" s="1058">
        <v>38823.440398857048</v>
      </c>
      <c r="K11" s="871"/>
      <c r="L11" s="871"/>
      <c r="M11" s="871"/>
      <c r="N11" s="871"/>
      <c r="O11" s="871"/>
      <c r="P11" s="871"/>
      <c r="Q11" s="871"/>
    </row>
    <row r="12" spans="1:17" ht="19.5" thickBot="1">
      <c r="A12" s="1078"/>
      <c r="B12" s="1072"/>
      <c r="C12" s="998">
        <v>49.969353844117478</v>
      </c>
      <c r="D12" s="998">
        <v>-1.0093692050651981</v>
      </c>
      <c r="E12" s="998" t="e">
        <v>#DIV/0!</v>
      </c>
      <c r="F12" s="998">
        <v>16.768877717142416</v>
      </c>
      <c r="G12" s="998">
        <v>50.555577160263965</v>
      </c>
      <c r="H12" s="998">
        <v>77.633418736017404</v>
      </c>
      <c r="I12" s="1059">
        <v>33.345610622774132</v>
      </c>
      <c r="K12" s="624"/>
      <c r="L12" s="624"/>
      <c r="M12" s="624"/>
      <c r="N12" s="624"/>
      <c r="O12" s="624"/>
      <c r="P12" s="624"/>
      <c r="Q12" s="624"/>
    </row>
    <row r="13" spans="1:17" ht="18.75">
      <c r="A13" s="1078"/>
      <c r="B13" s="1073">
        <v>1403</v>
      </c>
      <c r="C13" s="1036"/>
      <c r="D13" s="1036"/>
      <c r="E13" s="1036"/>
      <c r="F13" s="1037"/>
      <c r="G13" s="1036"/>
      <c r="H13" s="1036"/>
      <c r="I13" s="1060"/>
      <c r="J13" s="974"/>
      <c r="K13" s="616"/>
      <c r="L13" s="617"/>
      <c r="M13" s="618"/>
      <c r="N13" s="618"/>
      <c r="O13" s="618"/>
      <c r="P13" s="618"/>
      <c r="Q13" s="618"/>
    </row>
    <row r="14" spans="1:17" ht="18.75">
      <c r="A14" s="1078"/>
      <c r="B14" s="907" t="s">
        <v>1</v>
      </c>
      <c r="C14" s="881">
        <v>4903.1490000000003</v>
      </c>
      <c r="D14" s="881">
        <v>39.826993999999999</v>
      </c>
      <c r="E14" s="881"/>
      <c r="F14" s="1002">
        <v>25663.9388</v>
      </c>
      <c r="G14" s="881">
        <v>1005.299794980592</v>
      </c>
      <c r="H14" s="881">
        <v>237.47099516099999</v>
      </c>
      <c r="I14" s="1052">
        <v>27675.413319608848</v>
      </c>
    </row>
    <row r="15" spans="1:17" ht="18.75">
      <c r="A15" s="1078"/>
      <c r="B15" s="907"/>
      <c r="C15" s="960">
        <v>29.301463675515151</v>
      </c>
      <c r="D15" s="960">
        <v>21.996558353033052</v>
      </c>
      <c r="E15" s="960"/>
      <c r="F15" s="960">
        <v>17.46749957779295</v>
      </c>
      <c r="G15" s="960">
        <v>88.963334623349823</v>
      </c>
      <c r="H15" s="960">
        <v>67.943212754647533</v>
      </c>
      <c r="I15" s="1061">
        <v>13.930614285077908</v>
      </c>
    </row>
    <row r="16" spans="1:17" ht="18.75">
      <c r="A16" s="1078"/>
      <c r="B16" s="1074" t="s">
        <v>3</v>
      </c>
      <c r="C16" s="950">
        <v>5912.3909999999996</v>
      </c>
      <c r="D16" s="950">
        <v>40.170073729000002</v>
      </c>
      <c r="E16" s="950"/>
      <c r="F16" s="964">
        <v>24314.869299999998</v>
      </c>
      <c r="G16" s="950">
        <v>1536.4631908483841</v>
      </c>
      <c r="H16" s="950">
        <v>284.82666294300003</v>
      </c>
      <c r="I16" s="1056">
        <v>29117.899132576098</v>
      </c>
    </row>
    <row r="17" spans="1:17" ht="18.75">
      <c r="A17" s="1078"/>
      <c r="B17" s="1070"/>
      <c r="C17" s="970">
        <v>20.583547430437051</v>
      </c>
      <c r="D17" s="970">
        <v>0.86142511533759603</v>
      </c>
      <c r="E17" s="970" t="e">
        <v>#DIV/0!</v>
      </c>
      <c r="F17" s="970">
        <v>-5.2566736170676904</v>
      </c>
      <c r="G17" s="970">
        <v>52.836317934198576</v>
      </c>
      <c r="H17" s="970">
        <v>19.941663928217409</v>
      </c>
      <c r="I17" s="1057">
        <v>5.2121563508690514</v>
      </c>
    </row>
    <row r="18" spans="1:17" ht="18.75">
      <c r="A18" s="1078"/>
      <c r="B18" s="907">
        <v>1404</v>
      </c>
      <c r="C18" s="960"/>
      <c r="D18" s="960"/>
      <c r="E18" s="960"/>
      <c r="F18" s="960"/>
      <c r="G18" s="960"/>
      <c r="H18" s="960"/>
      <c r="I18" s="1061"/>
    </row>
    <row r="19" spans="1:17" ht="18.75">
      <c r="A19" s="1078"/>
      <c r="B19" s="907" t="s">
        <v>0</v>
      </c>
      <c r="C19" s="881">
        <v>5065.0810000000001</v>
      </c>
      <c r="D19" s="881">
        <v>33.816532280000004</v>
      </c>
      <c r="E19" s="881"/>
      <c r="F19" s="1002">
        <v>27205.599999999999</v>
      </c>
      <c r="G19" s="881">
        <v>1200.1230796961631</v>
      </c>
      <c r="H19" s="881">
        <v>297.17110153499999</v>
      </c>
      <c r="I19" s="1052">
        <v>32145.745514799612</v>
      </c>
    </row>
    <row r="20" spans="1:17" ht="18.75">
      <c r="A20" s="1078"/>
      <c r="B20" s="907"/>
      <c r="C20" s="960">
        <v>-14.331088725356622</v>
      </c>
      <c r="D20" s="960">
        <v>-15.816603902355254</v>
      </c>
      <c r="E20" s="960" t="e">
        <v>#DIV/0!</v>
      </c>
      <c r="F20" s="960">
        <v>11.888736329748653</v>
      </c>
      <c r="G20" s="960">
        <v>-21.890541417168947</v>
      </c>
      <c r="H20" s="960">
        <v>4.334017912666539</v>
      </c>
      <c r="I20" s="1061">
        <v>10.398574321717007</v>
      </c>
    </row>
    <row r="21" spans="1:17" ht="18.75">
      <c r="A21" s="1078"/>
      <c r="B21" s="1074" t="s">
        <v>2</v>
      </c>
      <c r="C21" s="950">
        <v>6544.2070000000003</v>
      </c>
      <c r="D21" s="950">
        <v>38.202919000000001</v>
      </c>
      <c r="E21" s="950"/>
      <c r="F21" s="964">
        <v>23683.5</v>
      </c>
      <c r="G21" s="950">
        <v>850.990345031424</v>
      </c>
      <c r="H21" s="950">
        <v>244.80871731699997</v>
      </c>
      <c r="I21" s="1056">
        <v>31125.935823818949</v>
      </c>
    </row>
    <row r="22" spans="1:17" ht="18.75">
      <c r="A22" s="1078"/>
      <c r="B22" s="1074"/>
      <c r="C22" s="967">
        <v>29.202415519120052</v>
      </c>
      <c r="D22" s="967">
        <v>12.971131054127099</v>
      </c>
      <c r="E22" s="967"/>
      <c r="F22" s="967">
        <v>-12.946231658188012</v>
      </c>
      <c r="G22" s="967">
        <v>-29.091410753731154</v>
      </c>
      <c r="H22" s="967">
        <v>-17.620281362329209</v>
      </c>
      <c r="I22" s="1062">
        <v>-3.1724561824554769</v>
      </c>
    </row>
    <row r="23" spans="1:17" ht="18.75">
      <c r="A23" s="1078"/>
      <c r="B23" s="1074" t="s">
        <v>1</v>
      </c>
      <c r="C23" s="950">
        <v>8100.8349999999964</v>
      </c>
      <c r="D23" s="950">
        <v>42.853420769999993</v>
      </c>
      <c r="E23" s="950"/>
      <c r="F23" s="964">
        <v>32601.7</v>
      </c>
      <c r="G23" s="950">
        <v>1677.0192264284772</v>
      </c>
      <c r="H23" s="950">
        <v>491.17423948000004</v>
      </c>
      <c r="I23" s="1056">
        <v>39692.320446883619</v>
      </c>
    </row>
    <row r="24" spans="1:17" ht="18.75">
      <c r="A24" s="1078"/>
      <c r="B24" s="1074"/>
      <c r="C24" s="967">
        <v>23.786350278956576</v>
      </c>
      <c r="D24" s="967">
        <v>12.173158208146333</v>
      </c>
      <c r="E24" s="967"/>
      <c r="F24" s="967">
        <v>37.655751894779087</v>
      </c>
      <c r="G24" s="967">
        <v>97.066774754835905</v>
      </c>
      <c r="H24" s="967">
        <v>100.63592704665996</v>
      </c>
      <c r="I24" s="1062">
        <v>27.521693392779184</v>
      </c>
    </row>
    <row r="25" spans="1:17" ht="18.75">
      <c r="A25" s="1078"/>
      <c r="B25" s="1075" t="s">
        <v>3</v>
      </c>
      <c r="C25" s="852">
        <v>0</v>
      </c>
      <c r="D25" s="852">
        <v>0</v>
      </c>
      <c r="E25" s="852"/>
      <c r="F25" s="1004">
        <v>28392.2</v>
      </c>
      <c r="G25" s="852">
        <v>1939.1828384980458</v>
      </c>
      <c r="H25" s="852">
        <v>391.7784658889999</v>
      </c>
      <c r="I25" s="1063">
        <v>38823.440398857048</v>
      </c>
    </row>
    <row r="26" spans="1:17" ht="19.5" thickBot="1">
      <c r="A26" s="1078"/>
      <c r="B26" s="1076"/>
      <c r="C26" s="1038">
        <v>-100</v>
      </c>
      <c r="D26" s="1038">
        <v>-100</v>
      </c>
      <c r="E26" s="1038" t="e">
        <v>#DIV/0!</v>
      </c>
      <c r="F26" s="1038">
        <v>-12.911903367002324</v>
      </c>
      <c r="G26" s="1038">
        <v>15.632713563331933</v>
      </c>
      <c r="H26" s="1038">
        <v>-20.23635720314428</v>
      </c>
      <c r="I26" s="1064">
        <v>-2.1789606611282863</v>
      </c>
    </row>
    <row r="27" spans="1:17" ht="18.75">
      <c r="A27" s="1078"/>
      <c r="B27" s="1073">
        <v>1404</v>
      </c>
      <c r="C27" s="1039"/>
      <c r="D27" s="1039"/>
      <c r="E27" s="1040"/>
      <c r="F27" s="1041"/>
      <c r="G27" s="1039"/>
      <c r="H27" s="1039"/>
      <c r="I27" s="1065"/>
    </row>
    <row r="28" spans="1:17" ht="18.75">
      <c r="A28" s="1078"/>
      <c r="B28" s="1074" t="s">
        <v>430</v>
      </c>
      <c r="C28" s="950">
        <v>2783.6869999999999</v>
      </c>
      <c r="D28" s="950">
        <v>14.757996969999999</v>
      </c>
      <c r="E28" s="967"/>
      <c r="F28" s="964">
        <v>27055.7</v>
      </c>
      <c r="G28" s="950">
        <v>461.34154338747902</v>
      </c>
      <c r="H28" s="950">
        <v>165.193345072</v>
      </c>
      <c r="I28" s="1056">
        <v>34382.185042224461</v>
      </c>
    </row>
    <row r="29" spans="1:17" ht="18.75">
      <c r="A29" s="1078"/>
      <c r="B29" s="1074"/>
      <c r="C29" s="967">
        <v>4.0746206214297302</v>
      </c>
      <c r="D29" s="967">
        <v>-2.7928136882079286</v>
      </c>
      <c r="E29" s="967" t="e">
        <v>#DIV/0!</v>
      </c>
      <c r="F29" s="967">
        <v>14.238604935925864</v>
      </c>
      <c r="G29" s="967">
        <v>38.566224722530563</v>
      </c>
      <c r="H29" s="967">
        <v>57.346553072614029</v>
      </c>
      <c r="I29" s="1062">
        <v>10.461530335462825</v>
      </c>
      <c r="L29" s="640"/>
    </row>
    <row r="30" spans="1:17" ht="18.75">
      <c r="A30" s="1079"/>
      <c r="B30" s="1074" t="s">
        <v>431</v>
      </c>
      <c r="C30" s="950">
        <v>2237.0059999999999</v>
      </c>
      <c r="D30" s="950">
        <v>13.031784935000003</v>
      </c>
      <c r="E30" s="950"/>
      <c r="F30" s="964">
        <v>28432.9</v>
      </c>
      <c r="G30" s="950">
        <v>522.72643292037492</v>
      </c>
      <c r="H30" s="950">
        <v>156.83016954399997</v>
      </c>
      <c r="I30" s="1056">
        <v>35858.08942332436</v>
      </c>
      <c r="J30" s="974"/>
    </row>
    <row r="31" spans="1:17" ht="18.75">
      <c r="A31" s="1078"/>
      <c r="B31" s="1074"/>
      <c r="C31" s="967">
        <v>-19.638738119623369</v>
      </c>
      <c r="D31" s="967">
        <v>-11.696790821335952</v>
      </c>
      <c r="E31" s="967" t="e">
        <v>#DIV/0!</v>
      </c>
      <c r="F31" s="967">
        <v>5.0902397646336937</v>
      </c>
      <c r="G31" s="967">
        <v>13.30573637096866</v>
      </c>
      <c r="H31" s="967">
        <v>-5.0626588645897925</v>
      </c>
      <c r="I31" s="1062">
        <v>4.292642772084875</v>
      </c>
      <c r="M31" s="641"/>
    </row>
    <row r="32" spans="1:17" ht="18.75">
      <c r="A32" s="1079"/>
      <c r="B32" s="1074" t="s">
        <v>432</v>
      </c>
      <c r="C32" s="950">
        <v>3080.1419999999962</v>
      </c>
      <c r="D32" s="950">
        <v>15.063638864999994</v>
      </c>
      <c r="E32" s="950"/>
      <c r="F32" s="964">
        <v>32601.7</v>
      </c>
      <c r="G32" s="950">
        <v>692.95125012062306</v>
      </c>
      <c r="H32" s="950">
        <v>169.15072486400001</v>
      </c>
      <c r="I32" s="1056">
        <v>39692.320446883619</v>
      </c>
      <c r="K32" s="871"/>
      <c r="L32" s="871"/>
      <c r="M32" s="871"/>
      <c r="N32" s="871"/>
      <c r="O32" s="871"/>
      <c r="P32" s="871"/>
      <c r="Q32" s="871"/>
    </row>
    <row r="33" spans="1:17" ht="18.75">
      <c r="A33" s="1078"/>
      <c r="B33" s="1070"/>
      <c r="C33" s="970">
        <v>37.690377227418992</v>
      </c>
      <c r="D33" s="970">
        <v>15.591524416144694</v>
      </c>
      <c r="E33" s="970" t="e">
        <v>#DIV/0!</v>
      </c>
      <c r="F33" s="970">
        <v>14.661888164766879</v>
      </c>
      <c r="G33" s="970">
        <v>32.564799956496159</v>
      </c>
      <c r="H33" s="970">
        <v>7.8559854623783991</v>
      </c>
      <c r="I33" s="1057">
        <v>10.692792296583534</v>
      </c>
      <c r="K33" s="871"/>
      <c r="L33" s="871"/>
      <c r="N33" s="871"/>
      <c r="O33" s="871"/>
      <c r="P33" s="871"/>
      <c r="Q33" s="871"/>
    </row>
    <row r="34" spans="1:17" ht="18.75">
      <c r="A34" s="1079"/>
      <c r="B34" s="1077" t="s">
        <v>449</v>
      </c>
      <c r="C34" s="958">
        <v>3035.7550000000037</v>
      </c>
      <c r="D34" s="958">
        <v>12.149199760000005</v>
      </c>
      <c r="E34" s="962"/>
      <c r="F34" s="874">
        <v>34394.300000000003</v>
      </c>
      <c r="G34" s="958">
        <v>1168.2860616689691</v>
      </c>
      <c r="H34" s="958">
        <v>244.90268093600002</v>
      </c>
      <c r="I34" s="1058">
        <v>42056.919105722642</v>
      </c>
    </row>
    <row r="35" spans="1:17" ht="18.75">
      <c r="A35" s="1078"/>
      <c r="B35" s="1077"/>
      <c r="C35" s="962">
        <v>-1.4410699246980414</v>
      </c>
      <c r="D35" s="962">
        <v>-19.347510459585024</v>
      </c>
      <c r="E35" s="962" t="e">
        <v>#DIV/0!</v>
      </c>
      <c r="F35" s="962">
        <v>5.4984862752556012</v>
      </c>
      <c r="G35" s="962">
        <v>68.595707340971501</v>
      </c>
      <c r="H35" s="962">
        <v>44.783701715086266</v>
      </c>
      <c r="I35" s="1066">
        <v>5.9573202881986589</v>
      </c>
    </row>
    <row r="36" spans="1:17" ht="18.75">
      <c r="A36" s="1080"/>
      <c r="B36" s="1077" t="s">
        <v>450</v>
      </c>
      <c r="C36" s="958">
        <v>3452.2959999999998</v>
      </c>
      <c r="D36" s="958">
        <v>14.065366659999997</v>
      </c>
      <c r="E36" s="958"/>
      <c r="F36" s="874">
        <v>29129.5</v>
      </c>
      <c r="G36" s="958">
        <v>694.73565617469706</v>
      </c>
      <c r="H36" s="958">
        <v>127.142066501</v>
      </c>
      <c r="I36" s="1058">
        <v>38845.617276504207</v>
      </c>
    </row>
    <row r="37" spans="1:17" ht="18.75">
      <c r="A37" s="1080"/>
      <c r="B37" s="1077"/>
      <c r="C37" s="962">
        <v>13.721166563177718</v>
      </c>
      <c r="D37" s="962">
        <v>15.771959782147732</v>
      </c>
      <c r="E37" s="962" t="e">
        <v>#DIV/0!</v>
      </c>
      <c r="F37" s="962">
        <v>-15.307187528166011</v>
      </c>
      <c r="G37" s="962">
        <v>-40.533771738898935</v>
      </c>
      <c r="H37" s="962">
        <v>-48.084657131938137</v>
      </c>
      <c r="I37" s="1066">
        <v>-7.6356088308462802</v>
      </c>
    </row>
    <row r="38" spans="1:17" ht="18.75">
      <c r="A38" s="1080"/>
      <c r="B38" s="1077" t="s">
        <v>477</v>
      </c>
      <c r="C38" s="958">
        <v>1991.2819999999999</v>
      </c>
      <c r="D38" s="958">
        <v>9.6408739099999963</v>
      </c>
      <c r="E38" s="958"/>
      <c r="F38" s="874">
        <v>28392.2</v>
      </c>
      <c r="G38" s="958">
        <v>76.161120654380014</v>
      </c>
      <c r="H38" s="958">
        <v>19.733718451999998</v>
      </c>
      <c r="I38" s="1058">
        <v>38823.440398857048</v>
      </c>
    </row>
    <row r="39" spans="1:17" ht="19.5" thickBot="1">
      <c r="A39" s="1078"/>
      <c r="B39" s="1076"/>
      <c r="C39" s="1038">
        <v>-42.320067572421372</v>
      </c>
      <c r="D39" s="1038">
        <v>-31.456647074709124</v>
      </c>
      <c r="E39" s="1038" t="e">
        <v>#DIV/0!</v>
      </c>
      <c r="F39" s="1038">
        <v>-2.5311110729672635</v>
      </c>
      <c r="G39" s="1038">
        <v>-89.037395737864841</v>
      </c>
      <c r="H39" s="1038">
        <v>-84.479001328923033</v>
      </c>
      <c r="I39" s="1064">
        <v>-5.7089780526084155E-2</v>
      </c>
    </row>
    <row r="40" spans="1:17" ht="17.25">
      <c r="B40" s="984" t="s">
        <v>316</v>
      </c>
      <c r="C40" s="975"/>
      <c r="D40" s="975"/>
      <c r="E40" s="975"/>
      <c r="F40" s="975"/>
      <c r="G40" s="975"/>
      <c r="H40" s="976"/>
      <c r="I40" s="975"/>
    </row>
    <row r="41" spans="1:17" ht="51.75" customHeight="1">
      <c r="B41" s="1248" t="s">
        <v>476</v>
      </c>
      <c r="C41" s="1140"/>
      <c r="D41" s="1140"/>
      <c r="E41" s="1140"/>
      <c r="F41" s="1140"/>
      <c r="G41" s="1140"/>
      <c r="H41" s="1140"/>
      <c r="I41" s="1140"/>
    </row>
    <row r="42" spans="1:17" ht="18.75">
      <c r="B42" s="858"/>
      <c r="H42" s="956"/>
      <c r="I42" s="864" t="s">
        <v>279</v>
      </c>
      <c r="J42" s="975"/>
    </row>
    <row r="43" spans="1:17" ht="18.75">
      <c r="B43" s="858"/>
      <c r="C43" s="871"/>
      <c r="D43" s="871"/>
      <c r="E43" s="871"/>
      <c r="F43" s="871"/>
      <c r="G43" s="871"/>
      <c r="H43" s="871"/>
      <c r="I43" s="863" t="s">
        <v>444</v>
      </c>
      <c r="J43" s="975"/>
    </row>
    <row r="44" spans="1:17" ht="17.25" customHeight="1">
      <c r="B44" s="858"/>
      <c r="H44" s="956"/>
      <c r="I44" s="864" t="s">
        <v>280</v>
      </c>
      <c r="J44" s="985"/>
    </row>
    <row r="45" spans="1:17" ht="17.25" customHeight="1">
      <c r="I45" s="879">
        <v>29</v>
      </c>
    </row>
    <row r="49" spans="10:10" ht="18">
      <c r="J49" s="883"/>
    </row>
  </sheetData>
  <mergeCells count="4">
    <mergeCell ref="B3:B4"/>
    <mergeCell ref="C3:D3"/>
    <mergeCell ref="F3:I3"/>
    <mergeCell ref="B41:I41"/>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31</vt:i4>
      </vt:variant>
    </vt:vector>
  </HeadingPairs>
  <TitlesOfParts>
    <vt:vector size="63" baseType="lpstr">
      <vt:lpstr>جلد</vt:lpstr>
      <vt:lpstr>علائم</vt:lpstr>
      <vt:lpstr>شاخص‌هاي عمده کامل</vt:lpstr>
      <vt:lpstr>شاخص‌هاي عمده</vt:lpstr>
      <vt:lpstr>توليد و درآمد جاری</vt:lpstr>
      <vt:lpstr>توليد و درآمد ثابت</vt:lpstr>
      <vt:lpstr>توليد و هزينه جاري </vt:lpstr>
      <vt:lpstr>توليد و هزينه ثابت</vt:lpstr>
      <vt:lpstr>تشکيل سرمايه </vt:lpstr>
      <vt:lpstr>انرژي </vt:lpstr>
      <vt:lpstr>صنعت</vt:lpstr>
      <vt:lpstr>پروانه‌هاي ساختماني </vt:lpstr>
      <vt:lpstr>سرمايه‌گذاري ساختمان</vt:lpstr>
      <vt:lpstr>بازرگاني داخلي</vt:lpstr>
      <vt:lpstr>cpi</vt:lpstr>
      <vt:lpstr>ppi </vt:lpstr>
      <vt:lpstr>حساب‌جاري </vt:lpstr>
      <vt:lpstr>حساب سرمایه</vt:lpstr>
      <vt:lpstr>بدهي‌هاي خارجي </vt:lpstr>
      <vt:lpstr>بازرگاني خارجي </vt:lpstr>
      <vt:lpstr>نرخ ارز</vt:lpstr>
      <vt:lpstr>نرخ‌هاي سود</vt:lpstr>
      <vt:lpstr>پايه پولي</vt:lpstr>
      <vt:lpstr>دارايي‌هاي خارجي</vt:lpstr>
      <vt:lpstr>بدهي‌هاي دولت</vt:lpstr>
      <vt:lpstr>اسکناس و مسکوک</vt:lpstr>
      <vt:lpstr>تسهيلات</vt:lpstr>
      <vt:lpstr>درآمدها</vt:lpstr>
      <vt:lpstr>تراز عملياتي</vt:lpstr>
      <vt:lpstr>درآمدهای مالیاتی</vt:lpstr>
      <vt:lpstr>بورس</vt:lpstr>
      <vt:lpstr>بورس کالا</vt:lpstr>
      <vt:lpstr>cpi!Print_Area</vt:lpstr>
      <vt:lpstr>'ppi '!Print_Area</vt:lpstr>
      <vt:lpstr>'اسکناس و مسکوک'!Print_Area</vt:lpstr>
      <vt:lpstr>'انرژي '!Print_Area</vt:lpstr>
      <vt:lpstr>'بازرگاني خارجي '!Print_Area</vt:lpstr>
      <vt:lpstr>'بازرگاني داخلي'!Print_Area</vt:lpstr>
      <vt:lpstr>'بدهي‌هاي خارجي '!Print_Area</vt:lpstr>
      <vt:lpstr>'بدهي‌هاي دولت'!Print_Area</vt:lpstr>
      <vt:lpstr>بورس!Print_Area</vt:lpstr>
      <vt:lpstr>'بورس کالا'!Print_Area</vt:lpstr>
      <vt:lpstr>'پايه پولي'!Print_Area</vt:lpstr>
      <vt:lpstr>'پروانه‌هاي ساختماني '!Print_Area</vt:lpstr>
      <vt:lpstr>'تراز عملياتي'!Print_Area</vt:lpstr>
      <vt:lpstr>تسهيلات!Print_Area</vt:lpstr>
      <vt:lpstr>'تشکيل سرمايه '!Print_Area</vt:lpstr>
      <vt:lpstr>'توليد و درآمد ثابت'!Print_Area</vt:lpstr>
      <vt:lpstr>'توليد و درآمد جاری'!Print_Area</vt:lpstr>
      <vt:lpstr>'توليد و هزينه ثابت'!Print_Area</vt:lpstr>
      <vt:lpstr>'توليد و هزينه جاري '!Print_Area</vt:lpstr>
      <vt:lpstr>'حساب سرمایه'!Print_Area</vt:lpstr>
      <vt:lpstr>'حساب‌جاري '!Print_Area</vt:lpstr>
      <vt:lpstr>'دارايي‌هاي خارجي'!Print_Area</vt:lpstr>
      <vt:lpstr>درآمدها!Print_Area</vt:lpstr>
      <vt:lpstr>'درآمدهای مالیاتی'!Print_Area</vt:lpstr>
      <vt:lpstr>'سرمايه‌گذاري ساختمان'!Print_Area</vt:lpstr>
      <vt:lpstr>'شاخص‌هاي عمده'!Print_Area</vt:lpstr>
      <vt:lpstr>'شاخص‌هاي عمده کامل'!Print_Area</vt:lpstr>
      <vt:lpstr>صنعت!Print_Area</vt:lpstr>
      <vt:lpstr>علائم!Print_Area</vt:lpstr>
      <vt:lpstr>'نرخ ارز'!Print_Area</vt:lpstr>
      <vt:lpstr>'نرخ‌هاي سود'!Print_Area</vt:lpstr>
    </vt:vector>
  </TitlesOfParts>
  <Company>CBI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m.soltanzadeh</dc:creator>
  <cp:lastModifiedBy>e.dadgar</cp:lastModifiedBy>
  <cp:lastPrinted>2026-07-29T05:17:29Z</cp:lastPrinted>
  <dcterms:created xsi:type="dcterms:W3CDTF">2020-05-10T08:02:06Z</dcterms:created>
  <dcterms:modified xsi:type="dcterms:W3CDTF">2026-09-09T04:27:46Z</dcterms:modified>
</cp:coreProperties>
</file>